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417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<sst xmlns="http://schemas.openxmlformats.org/spreadsheetml/2006/main" count="172" uniqueCount="70">
  <si>
    <t>2020年调兵山市公开招聘教师拟聘用人员名单</t>
  </si>
  <si>
    <t>序号</t>
  </si>
  <si>
    <t>姓名</t>
  </si>
  <si>
    <t>性别</t>
  </si>
  <si>
    <t>准考证号</t>
  </si>
  <si>
    <t>单位名称</t>
  </si>
  <si>
    <t>岗位名称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</si>
  <si>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</si>
  <si>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</si>
  <si>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</si>
  <si>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</si>
  <si>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</si>
  <si>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</si>
  <si>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</si>
  <si>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</si>
  <si>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</si>
  <si>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王  贺</t>
  </si>
  <si>
    <t>女</t>
  </si>
  <si>
    <t>调兵山市第二初级中学</t>
  </si>
  <si>
    <t>体育教师</t>
  </si>
  <si>
    <t>合格</t>
  </si>
  <si>
    <t>祖经伟</t>
  </si>
  <si>
    <t>男</t>
  </si>
  <si>
    <t>调兵山市第二高级中学</t>
  </si>
  <si>
    <t>历史教师</t>
  </si>
  <si>
    <t>张  运</t>
  </si>
  <si>
    <t>调兵山市第二小学</t>
  </si>
  <si>
    <t>蔡嗣洁</t>
  </si>
  <si>
    <t>音乐教师</t>
  </si>
  <si>
    <t>李  玲</t>
  </si>
  <si>
    <t>调兵山市第九小学</t>
  </si>
  <si>
    <t>班主任</t>
  </si>
  <si>
    <t>孙慧娟</t>
  </si>
  <si>
    <t>计算机教师</t>
  </si>
  <si>
    <t>房静宇</t>
  </si>
  <si>
    <t>调兵山市第三小学</t>
  </si>
  <si>
    <t>美术教师</t>
  </si>
  <si>
    <t>王倩楠</t>
  </si>
  <si>
    <t>金  华</t>
  </si>
  <si>
    <t>调兵山市第五初级中学</t>
  </si>
  <si>
    <t>英语教师</t>
  </si>
  <si>
    <t>闫海婷</t>
  </si>
  <si>
    <t>调兵山市第五小学</t>
  </si>
  <si>
    <t>齐婧弘</t>
  </si>
  <si>
    <t>何  雪</t>
  </si>
  <si>
    <t>刘丽萍</t>
  </si>
  <si>
    <t>调兵山市第一高级中学</t>
  </si>
  <si>
    <t>数学教师</t>
  </si>
  <si>
    <t>刘  畅</t>
  </si>
  <si>
    <t>黄圣扬</t>
  </si>
  <si>
    <t>调兵山市第一小学</t>
  </si>
  <si>
    <t>曹  喆</t>
  </si>
  <si>
    <t>何艳兵</t>
  </si>
  <si>
    <t>戴  瑞</t>
  </si>
  <si>
    <t>调兵山市实验幼儿园</t>
  </si>
  <si>
    <t>幼儿园教师</t>
  </si>
  <si>
    <t>张  利</t>
  </si>
  <si>
    <t>郭  月</t>
  </si>
  <si>
    <t>调兵山市晓明九年一贯制学校</t>
  </si>
  <si>
    <t>中学语文教师</t>
  </si>
  <si>
    <t>藏越男</t>
  </si>
  <si>
    <t>夏青华</t>
  </si>
  <si>
    <t>调兵山市中等职业技术专业学校</t>
  </si>
  <si>
    <t>电气工程教师</t>
  </si>
  <si>
    <t>边浩然</t>
  </si>
  <si>
    <t>汽车维修教师</t>
  </si>
  <si>
    <t>朱兴博</t>
  </si>
  <si>
    <t>刘  微</t>
  </si>
  <si>
    <t>数控技术教师</t>
  </si>
  <si>
    <t>王伊宁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</si>
</sst>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方正小标宋简体"/>
      <family val="0"/>
    </font>
    <font>
      <sz val="9"/>
      <color indexed="8"/>
      <name val="方正小标宋简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6" fillId="0" borderId="0">
      <alignment vertical="center"/>
      <protection/>
    </xf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4 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15" zoomScaleNormal="115" workbookViewId="0" topLeftCell="A1">
      <pane xSplit="21945" topLeftCell="P1" activePane="topLeft" state="split"/>
      <selection pane="topLeft" activeCell="D18" sqref="D18"/>
    </sheetView>
  </sheetViews>
  <sheetFormatPr defaultColWidth="8.00390625" defaultRowHeight="14.25"/>
  <cols>
    <col min="1" max="1" width="4.875" style="3" customWidth="1"/>
    <col min="2" max="2" width="8.50390625" style="3" customWidth="1"/>
    <col min="3" max="3" width="5.00390625" style="3" customWidth="1"/>
    <col min="4" max="4" width="10.00390625" style="3" customWidth="1"/>
    <col min="5" max="5" width="24.625" style="3" customWidth="1"/>
    <col min="6" max="6" width="13.625" style="3" customWidth="1"/>
    <col min="7" max="7" width="5.375" style="3" customWidth="1"/>
    <col min="8" max="11" width="8.00390625" style="3" customWidth="1"/>
    <col min="12" max="12" width="7.25390625" style="3" customWidth="1"/>
    <col min="13" max="13" width="5.125" style="4" customWidth="1"/>
    <col min="14" max="14" width="6.50390625" style="3" customWidth="1"/>
    <col min="15" max="15" width="6.625" style="3" customWidth="1"/>
    <col min="16" max="16384" width="8.00390625" style="3" customWidth="1"/>
  </cols>
  <sheetData>
    <row r="1" spans="1:15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8.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1" customFormat="1" ht="24" customHeight="1">
      <c r="A3" s="9">
        <v>1</v>
      </c>
      <c r="B3" s="10" t="s">
        <v>16</v>
      </c>
      <c r="C3" s="11" t="s">
        <v>17</v>
      </c>
      <c r="D3" s="12">
        <v>20209053207</v>
      </c>
      <c r="E3" s="10" t="s">
        <v>18</v>
      </c>
      <c r="F3" s="20" t="s">
        <v>19</v>
      </c>
      <c r="G3" s="10">
        <v>1</v>
      </c>
      <c r="H3" s="13">
        <v>49.92</v>
      </c>
      <c r="I3" s="13">
        <f aca="true" t="shared" si="0" ref="I3:I28">H3*0.4</f>
        <v>19.968000000000004</v>
      </c>
      <c r="J3" s="13">
        <v>85.6</v>
      </c>
      <c r="K3" s="13">
        <f aca="true" t="shared" si="1" ref="K3:K28">J3*0.6</f>
        <v>51.35999999999999</v>
      </c>
      <c r="L3" s="13">
        <f aca="true" t="shared" si="2" ref="L3:L28">K3+I3</f>
        <v>71.328</v>
      </c>
      <c r="M3" s="19">
        <v>1</v>
      </c>
      <c r="N3" s="11" t="s">
        <v>20</v>
      </c>
      <c r="O3" s="11" t="s">
        <v>20</v>
      </c>
    </row>
    <row r="4" spans="1:15" s="1" customFormat="1" ht="24" customHeight="1">
      <c r="A4" s="9">
        <v>2</v>
      </c>
      <c r="B4" s="10" t="s">
        <v>21</v>
      </c>
      <c r="C4" s="14" t="s">
        <v>22</v>
      </c>
      <c r="D4" s="12">
        <v>20209010712</v>
      </c>
      <c r="E4" s="10" t="s">
        <v>23</v>
      </c>
      <c r="F4" s="20" t="s">
        <v>24</v>
      </c>
      <c r="G4" s="10">
        <v>1</v>
      </c>
      <c r="H4" s="13">
        <v>37.41</v>
      </c>
      <c r="I4" s="13">
        <f t="shared" si="0"/>
        <v>14.963999999999999</v>
      </c>
      <c r="J4" s="13">
        <v>88.8</v>
      </c>
      <c r="K4" s="13">
        <f t="shared" si="1"/>
        <v>53.279999999999994</v>
      </c>
      <c r="L4" s="13">
        <f t="shared" si="2"/>
        <v>68.244</v>
      </c>
      <c r="M4" s="19">
        <v>1</v>
      </c>
      <c r="N4" s="11" t="s">
        <v>20</v>
      </c>
      <c r="O4" s="11" t="s">
        <v>20</v>
      </c>
    </row>
    <row r="5" spans="1:15" s="1" customFormat="1" ht="24" customHeight="1">
      <c r="A5" s="9">
        <v>3</v>
      </c>
      <c r="B5" s="10" t="s">
        <v>25</v>
      </c>
      <c r="C5" s="14" t="s">
        <v>17</v>
      </c>
      <c r="D5" s="12">
        <v>20209070210</v>
      </c>
      <c r="E5" s="10" t="s">
        <v>26</v>
      </c>
      <c r="F5" s="20" t="s">
        <v>19</v>
      </c>
      <c r="G5" s="10">
        <v>1</v>
      </c>
      <c r="H5" s="13">
        <v>34.15</v>
      </c>
      <c r="I5" s="13">
        <f t="shared" si="0"/>
        <v>13.66</v>
      </c>
      <c r="J5" s="13">
        <v>77.8</v>
      </c>
      <c r="K5" s="13">
        <f t="shared" si="1"/>
        <v>46.68</v>
      </c>
      <c r="L5" s="13">
        <f t="shared" si="2"/>
        <v>60.34</v>
      </c>
      <c r="M5" s="19">
        <v>1</v>
      </c>
      <c r="N5" s="11" t="s">
        <v>20</v>
      </c>
      <c r="O5" s="11" t="s">
        <v>20</v>
      </c>
    </row>
    <row r="6" spans="1:15" s="1" customFormat="1" ht="24" customHeight="1">
      <c r="A6" s="9">
        <v>4</v>
      </c>
      <c r="B6" s="10" t="s">
        <v>27</v>
      </c>
      <c r="C6" s="14" t="s">
        <v>17</v>
      </c>
      <c r="D6" s="12">
        <v>20209013122</v>
      </c>
      <c r="E6" s="20" t="s">
        <v>26</v>
      </c>
      <c r="F6" s="20" t="s">
        <v>28</v>
      </c>
      <c r="G6" s="10">
        <v>1</v>
      </c>
      <c r="H6" s="13">
        <v>42.49</v>
      </c>
      <c r="I6" s="13">
        <f t="shared" si="0"/>
        <v>16.996000000000002</v>
      </c>
      <c r="J6" s="13">
        <v>81</v>
      </c>
      <c r="K6" s="13">
        <f t="shared" si="1"/>
        <v>48.6</v>
      </c>
      <c r="L6" s="13">
        <f t="shared" si="2"/>
        <v>65.596</v>
      </c>
      <c r="M6" s="19">
        <v>1</v>
      </c>
      <c r="N6" s="11" t="s">
        <v>20</v>
      </c>
      <c r="O6" s="11" t="s">
        <v>20</v>
      </c>
    </row>
    <row r="7" spans="1:15" s="1" customFormat="1" ht="24" customHeight="1">
      <c r="A7" s="9">
        <v>5</v>
      </c>
      <c r="B7" s="10" t="s">
        <v>29</v>
      </c>
      <c r="C7" s="14" t="s">
        <v>17</v>
      </c>
      <c r="D7" s="15">
        <v>20209011928</v>
      </c>
      <c r="E7" s="20" t="s">
        <v>30</v>
      </c>
      <c r="F7" s="20" t="s">
        <v>31</v>
      </c>
      <c r="G7" s="10">
        <v>1</v>
      </c>
      <c r="H7" s="13">
        <v>37.43</v>
      </c>
      <c r="I7" s="13">
        <f t="shared" si="0"/>
        <v>14.972000000000001</v>
      </c>
      <c r="J7" s="13">
        <v>86</v>
      </c>
      <c r="K7" s="13">
        <f t="shared" si="1"/>
        <v>51.6</v>
      </c>
      <c r="L7" s="13">
        <f t="shared" si="2"/>
        <v>66.572</v>
      </c>
      <c r="M7" s="19">
        <v>1</v>
      </c>
      <c r="N7" s="11" t="s">
        <v>20</v>
      </c>
      <c r="O7" s="11" t="s">
        <v>20</v>
      </c>
    </row>
    <row r="8" spans="1:15" s="1" customFormat="1" ht="24" customHeight="1">
      <c r="A8" s="9">
        <v>6</v>
      </c>
      <c r="B8" s="10" t="s">
        <v>32</v>
      </c>
      <c r="C8" s="14" t="s">
        <v>17</v>
      </c>
      <c r="D8" s="15">
        <v>20209011215</v>
      </c>
      <c r="E8" s="20" t="s">
        <v>30</v>
      </c>
      <c r="F8" s="20" t="s">
        <v>33</v>
      </c>
      <c r="G8" s="10">
        <v>1</v>
      </c>
      <c r="H8" s="13">
        <v>52.49</v>
      </c>
      <c r="I8" s="13">
        <f t="shared" si="0"/>
        <v>20.996000000000002</v>
      </c>
      <c r="J8" s="13">
        <v>82.2</v>
      </c>
      <c r="K8" s="13">
        <f t="shared" si="1"/>
        <v>49.32</v>
      </c>
      <c r="L8" s="13">
        <f t="shared" si="2"/>
        <v>70.316</v>
      </c>
      <c r="M8" s="19">
        <v>1</v>
      </c>
      <c r="N8" s="11" t="s">
        <v>20</v>
      </c>
      <c r="O8" s="11" t="s">
        <v>20</v>
      </c>
    </row>
    <row r="9" spans="1:15" s="1" customFormat="1" ht="24" customHeight="1">
      <c r="A9" s="9">
        <v>7</v>
      </c>
      <c r="B9" s="10" t="s">
        <v>34</v>
      </c>
      <c r="C9" s="14" t="s">
        <v>17</v>
      </c>
      <c r="D9" s="15">
        <v>20209013330</v>
      </c>
      <c r="E9" s="20" t="s">
        <v>35</v>
      </c>
      <c r="F9" s="20" t="s">
        <v>36</v>
      </c>
      <c r="G9" s="10">
        <v>1</v>
      </c>
      <c r="H9" s="13">
        <v>42.45</v>
      </c>
      <c r="I9" s="13">
        <f t="shared" si="0"/>
        <v>16.98</v>
      </c>
      <c r="J9" s="13">
        <v>87.2</v>
      </c>
      <c r="K9" s="13">
        <f t="shared" si="1"/>
        <v>52.32</v>
      </c>
      <c r="L9" s="13">
        <f t="shared" si="2"/>
        <v>69.3</v>
      </c>
      <c r="M9" s="19">
        <v>1</v>
      </c>
      <c r="N9" s="11" t="s">
        <v>20</v>
      </c>
      <c r="O9" s="11" t="s">
        <v>20</v>
      </c>
    </row>
    <row r="10" spans="1:15" s="1" customFormat="1" ht="24" customHeight="1">
      <c r="A10" s="9">
        <v>8</v>
      </c>
      <c r="B10" s="10" t="s">
        <v>37</v>
      </c>
      <c r="C10" s="14" t="s">
        <v>17</v>
      </c>
      <c r="D10" s="15">
        <v>20209031302</v>
      </c>
      <c r="E10" s="20" t="s">
        <v>35</v>
      </c>
      <c r="F10" s="20" t="s">
        <v>28</v>
      </c>
      <c r="G10" s="10">
        <v>1</v>
      </c>
      <c r="H10" s="13">
        <v>44.98</v>
      </c>
      <c r="I10" s="13">
        <f t="shared" si="0"/>
        <v>17.992</v>
      </c>
      <c r="J10" s="13">
        <v>83.4</v>
      </c>
      <c r="K10" s="13">
        <f t="shared" si="1"/>
        <v>50.04</v>
      </c>
      <c r="L10" s="13">
        <f t="shared" si="2"/>
        <v>68.032</v>
      </c>
      <c r="M10" s="19">
        <v>1</v>
      </c>
      <c r="N10" s="11" t="s">
        <v>20</v>
      </c>
      <c r="O10" s="11" t="s">
        <v>20</v>
      </c>
    </row>
    <row r="11" spans="1:15" s="1" customFormat="1" ht="24" customHeight="1">
      <c r="A11" s="9">
        <v>9</v>
      </c>
      <c r="B11" s="10" t="s">
        <v>38</v>
      </c>
      <c r="C11" s="14" t="s">
        <v>17</v>
      </c>
      <c r="D11" s="15">
        <v>20209070602</v>
      </c>
      <c r="E11" s="20" t="s">
        <v>39</v>
      </c>
      <c r="F11" s="20" t="s">
        <v>40</v>
      </c>
      <c r="G11" s="10">
        <v>1</v>
      </c>
      <c r="H11" s="13">
        <v>60.83</v>
      </c>
      <c r="I11" s="13">
        <f t="shared" si="0"/>
        <v>24.332</v>
      </c>
      <c r="J11" s="13">
        <v>85</v>
      </c>
      <c r="K11" s="13">
        <f t="shared" si="1"/>
        <v>51</v>
      </c>
      <c r="L11" s="13">
        <f t="shared" si="2"/>
        <v>75.332</v>
      </c>
      <c r="M11" s="19">
        <v>1</v>
      </c>
      <c r="N11" s="11" t="s">
        <v>20</v>
      </c>
      <c r="O11" s="11" t="s">
        <v>20</v>
      </c>
    </row>
    <row r="12" spans="1:15" s="2" customFormat="1" ht="24" customHeight="1">
      <c r="A12" s="9">
        <v>10</v>
      </c>
      <c r="B12" s="20" t="s">
        <v>41</v>
      </c>
      <c r="C12" s="14" t="s">
        <v>17</v>
      </c>
      <c r="D12" s="16">
        <v>20209012422</v>
      </c>
      <c r="E12" s="20" t="s">
        <v>42</v>
      </c>
      <c r="F12" s="20" t="s">
        <v>31</v>
      </c>
      <c r="G12" s="10">
        <v>2</v>
      </c>
      <c r="H12" s="13">
        <v>51.62</v>
      </c>
      <c r="I12" s="13">
        <f t="shared" si="0"/>
        <v>20.648</v>
      </c>
      <c r="J12" s="13">
        <v>79.4</v>
      </c>
      <c r="K12" s="13">
        <f t="shared" si="1"/>
        <v>47.64</v>
      </c>
      <c r="L12" s="13">
        <f t="shared" si="2"/>
        <v>68.288</v>
      </c>
      <c r="M12" s="19">
        <v>1</v>
      </c>
      <c r="N12" s="11" t="s">
        <v>20</v>
      </c>
      <c r="O12" s="11" t="s">
        <v>20</v>
      </c>
    </row>
    <row r="13" spans="1:15" s="2" customFormat="1" ht="24" customHeight="1">
      <c r="A13" s="9">
        <v>11</v>
      </c>
      <c r="B13" s="20" t="s">
        <v>43</v>
      </c>
      <c r="C13" s="14" t="s">
        <v>17</v>
      </c>
      <c r="D13" s="16">
        <v>2020930804</v>
      </c>
      <c r="E13" s="20" t="s">
        <v>42</v>
      </c>
      <c r="F13" s="20" t="s">
        <v>31</v>
      </c>
      <c r="G13" s="10">
        <v>2</v>
      </c>
      <c r="H13" s="13">
        <v>36.64</v>
      </c>
      <c r="I13" s="13">
        <f t="shared" si="0"/>
        <v>14.656</v>
      </c>
      <c r="J13" s="13">
        <v>81.2</v>
      </c>
      <c r="K13" s="13">
        <f t="shared" si="1"/>
        <v>48.72</v>
      </c>
      <c r="L13" s="13">
        <f t="shared" si="2"/>
        <v>63.376</v>
      </c>
      <c r="M13" s="19">
        <v>2</v>
      </c>
      <c r="N13" s="11" t="s">
        <v>20</v>
      </c>
      <c r="O13" s="11" t="s">
        <v>20</v>
      </c>
    </row>
    <row r="14" spans="1:15" s="2" customFormat="1" ht="24" customHeight="1">
      <c r="A14" s="9">
        <v>12</v>
      </c>
      <c r="B14" s="10" t="s">
        <v>44</v>
      </c>
      <c r="C14" s="14" t="s">
        <v>17</v>
      </c>
      <c r="D14" s="17">
        <v>20209032121</v>
      </c>
      <c r="E14" s="20" t="s">
        <v>42</v>
      </c>
      <c r="F14" s="20" t="s">
        <v>40</v>
      </c>
      <c r="G14" s="10">
        <v>1</v>
      </c>
      <c r="H14" s="13">
        <v>39.11</v>
      </c>
      <c r="I14" s="13">
        <f t="shared" si="0"/>
        <v>15.644</v>
      </c>
      <c r="J14" s="13">
        <v>81.6</v>
      </c>
      <c r="K14" s="13">
        <f t="shared" si="1"/>
        <v>48.959999999999994</v>
      </c>
      <c r="L14" s="13">
        <f t="shared" si="2"/>
        <v>64.604</v>
      </c>
      <c r="M14" s="19">
        <v>1</v>
      </c>
      <c r="N14" s="11" t="s">
        <v>20</v>
      </c>
      <c r="O14" s="11" t="s">
        <v>20</v>
      </c>
    </row>
    <row r="15" spans="1:15" s="2" customFormat="1" ht="24" customHeight="1">
      <c r="A15" s="9">
        <v>13</v>
      </c>
      <c r="B15" s="20" t="s">
        <v>45</v>
      </c>
      <c r="C15" s="14" t="s">
        <v>17</v>
      </c>
      <c r="D15" s="17">
        <v>20209010118</v>
      </c>
      <c r="E15" s="20" t="s">
        <v>46</v>
      </c>
      <c r="F15" s="20" t="s">
        <v>47</v>
      </c>
      <c r="G15" s="10">
        <v>2</v>
      </c>
      <c r="H15" s="13">
        <v>54.98</v>
      </c>
      <c r="I15" s="13">
        <f t="shared" si="0"/>
        <v>21.992</v>
      </c>
      <c r="J15" s="13">
        <v>93.6</v>
      </c>
      <c r="K15" s="13">
        <f t="shared" si="1"/>
        <v>56.16</v>
      </c>
      <c r="L15" s="13">
        <f t="shared" si="2"/>
        <v>78.152</v>
      </c>
      <c r="M15" s="19">
        <v>1</v>
      </c>
      <c r="N15" s="11" t="s">
        <v>20</v>
      </c>
      <c r="O15" s="11" t="s">
        <v>20</v>
      </c>
    </row>
    <row r="16" spans="1:15" ht="24" customHeight="1">
      <c r="A16" s="9">
        <v>14</v>
      </c>
      <c r="B16" s="10" t="s">
        <v>48</v>
      </c>
      <c r="C16" s="14" t="s">
        <v>17</v>
      </c>
      <c r="D16" s="17">
        <v>20209041915</v>
      </c>
      <c r="E16" s="20" t="s">
        <v>46</v>
      </c>
      <c r="F16" s="20" t="s">
        <v>47</v>
      </c>
      <c r="G16" s="10">
        <v>2</v>
      </c>
      <c r="H16" s="13">
        <v>59.96</v>
      </c>
      <c r="I16" s="13">
        <f t="shared" si="0"/>
        <v>23.984</v>
      </c>
      <c r="J16" s="13">
        <v>89.4</v>
      </c>
      <c r="K16" s="13">
        <f t="shared" si="1"/>
        <v>53.64</v>
      </c>
      <c r="L16" s="13">
        <f t="shared" si="2"/>
        <v>77.624</v>
      </c>
      <c r="M16" s="19">
        <v>2</v>
      </c>
      <c r="N16" s="11" t="s">
        <v>20</v>
      </c>
      <c r="O16" s="11" t="s">
        <v>20</v>
      </c>
    </row>
    <row r="17" spans="1:15" ht="24" customHeight="1">
      <c r="A17" s="9">
        <v>15</v>
      </c>
      <c r="B17" s="20" t="s">
        <v>49</v>
      </c>
      <c r="C17" s="14" t="s">
        <v>17</v>
      </c>
      <c r="D17" s="17">
        <v>20209051018</v>
      </c>
      <c r="E17" s="20" t="s">
        <v>50</v>
      </c>
      <c r="F17" s="20" t="s">
        <v>33</v>
      </c>
      <c r="G17" s="10">
        <v>1</v>
      </c>
      <c r="H17" s="13">
        <v>64.94</v>
      </c>
      <c r="I17" s="13">
        <f t="shared" si="0"/>
        <v>25.976</v>
      </c>
      <c r="J17" s="13">
        <v>88.6</v>
      </c>
      <c r="K17" s="13">
        <f t="shared" si="1"/>
        <v>53.16</v>
      </c>
      <c r="L17" s="13">
        <f t="shared" si="2"/>
        <v>79.136</v>
      </c>
      <c r="M17" s="19">
        <v>1</v>
      </c>
      <c r="N17" s="11" t="s">
        <v>20</v>
      </c>
      <c r="O17" s="11" t="s">
        <v>20</v>
      </c>
    </row>
    <row r="18" spans="1:15" ht="24" customHeight="1">
      <c r="A18" s="9">
        <v>16</v>
      </c>
      <c r="B18" s="10" t="s">
        <v>51</v>
      </c>
      <c r="C18" s="14" t="s">
        <v>17</v>
      </c>
      <c r="D18" s="17">
        <v>20209050125</v>
      </c>
      <c r="E18" s="20" t="s">
        <v>50</v>
      </c>
      <c r="F18" s="20" t="s">
        <v>40</v>
      </c>
      <c r="G18" s="10">
        <v>2</v>
      </c>
      <c r="H18" s="13">
        <v>59.96</v>
      </c>
      <c r="I18" s="13">
        <f t="shared" si="0"/>
        <v>23.984</v>
      </c>
      <c r="J18" s="13">
        <v>88</v>
      </c>
      <c r="K18" s="13">
        <f t="shared" si="1"/>
        <v>52.8</v>
      </c>
      <c r="L18" s="13">
        <f t="shared" si="2"/>
        <v>76.78399999999999</v>
      </c>
      <c r="M18" s="19">
        <v>1</v>
      </c>
      <c r="N18" s="11" t="s">
        <v>20</v>
      </c>
      <c r="O18" s="11" t="s">
        <v>20</v>
      </c>
    </row>
    <row r="19" spans="1:15" ht="24" customHeight="1">
      <c r="A19" s="9">
        <v>17</v>
      </c>
      <c r="B19" s="20" t="s">
        <v>52</v>
      </c>
      <c r="C19" s="14" t="s">
        <v>17</v>
      </c>
      <c r="D19" s="17">
        <v>20209052525</v>
      </c>
      <c r="E19" s="20" t="s">
        <v>50</v>
      </c>
      <c r="F19" s="20" t="s">
        <v>40</v>
      </c>
      <c r="G19" s="10">
        <v>2</v>
      </c>
      <c r="H19" s="13">
        <v>60.79</v>
      </c>
      <c r="I19" s="13">
        <f t="shared" si="0"/>
        <v>24.316000000000003</v>
      </c>
      <c r="J19" s="13">
        <v>84.8</v>
      </c>
      <c r="K19" s="13">
        <f t="shared" si="1"/>
        <v>50.879999999999995</v>
      </c>
      <c r="L19" s="13">
        <f t="shared" si="2"/>
        <v>75.196</v>
      </c>
      <c r="M19" s="19">
        <v>2</v>
      </c>
      <c r="N19" s="11" t="s">
        <v>20</v>
      </c>
      <c r="O19" s="11" t="s">
        <v>20</v>
      </c>
    </row>
    <row r="20" spans="1:15" ht="24" customHeight="1">
      <c r="A20" s="9">
        <v>18</v>
      </c>
      <c r="B20" s="10" t="s">
        <v>53</v>
      </c>
      <c r="C20" s="14" t="s">
        <v>17</v>
      </c>
      <c r="D20" s="17">
        <v>20209042514</v>
      </c>
      <c r="E20" s="20" t="s">
        <v>54</v>
      </c>
      <c r="F20" s="20" t="s">
        <v>55</v>
      </c>
      <c r="G20" s="10">
        <v>2</v>
      </c>
      <c r="H20" s="13">
        <v>54.98</v>
      </c>
      <c r="I20" s="13">
        <f t="shared" si="0"/>
        <v>21.992</v>
      </c>
      <c r="J20" s="13">
        <v>88.2</v>
      </c>
      <c r="K20" s="13">
        <f t="shared" si="1"/>
        <v>52.92</v>
      </c>
      <c r="L20" s="13">
        <f t="shared" si="2"/>
        <v>74.912</v>
      </c>
      <c r="M20" s="19">
        <v>1</v>
      </c>
      <c r="N20" s="11" t="s">
        <v>20</v>
      </c>
      <c r="O20" s="11" t="s">
        <v>20</v>
      </c>
    </row>
    <row r="21" spans="1:15" ht="24" customHeight="1">
      <c r="A21" s="9">
        <v>19</v>
      </c>
      <c r="B21" s="10" t="s">
        <v>56</v>
      </c>
      <c r="C21" s="14" t="s">
        <v>17</v>
      </c>
      <c r="D21" s="17">
        <v>20209053202</v>
      </c>
      <c r="E21" s="20" t="s">
        <v>54</v>
      </c>
      <c r="F21" s="20" t="s">
        <v>55</v>
      </c>
      <c r="G21" s="10">
        <v>2</v>
      </c>
      <c r="H21" s="13">
        <v>49.15</v>
      </c>
      <c r="I21" s="13">
        <f t="shared" si="0"/>
        <v>19.66</v>
      </c>
      <c r="J21" s="13">
        <v>89</v>
      </c>
      <c r="K21" s="13">
        <f t="shared" si="1"/>
        <v>53.4</v>
      </c>
      <c r="L21" s="13">
        <f t="shared" si="2"/>
        <v>73.06</v>
      </c>
      <c r="M21" s="19">
        <v>2</v>
      </c>
      <c r="N21" s="11" t="s">
        <v>20</v>
      </c>
      <c r="O21" s="11" t="s">
        <v>20</v>
      </c>
    </row>
    <row r="22" spans="1:15" ht="24" customHeight="1">
      <c r="A22" s="9">
        <v>20</v>
      </c>
      <c r="B22" s="10" t="s">
        <v>57</v>
      </c>
      <c r="C22" s="14" t="s">
        <v>17</v>
      </c>
      <c r="D22" s="17">
        <v>20209022026</v>
      </c>
      <c r="E22" s="21" t="s">
        <v>58</v>
      </c>
      <c r="F22" s="20" t="s">
        <v>59</v>
      </c>
      <c r="G22" s="10">
        <v>2</v>
      </c>
      <c r="H22" s="13">
        <v>38.32</v>
      </c>
      <c r="I22" s="13">
        <f t="shared" si="0"/>
        <v>15.328000000000001</v>
      </c>
      <c r="J22" s="13">
        <v>84.2</v>
      </c>
      <c r="K22" s="13">
        <f t="shared" si="1"/>
        <v>50.52</v>
      </c>
      <c r="L22" s="13">
        <f t="shared" si="2"/>
        <v>65.848</v>
      </c>
      <c r="M22" s="19">
        <v>1</v>
      </c>
      <c r="N22" s="11" t="s">
        <v>20</v>
      </c>
      <c r="O22" s="11" t="s">
        <v>20</v>
      </c>
    </row>
    <row r="23" spans="1:15" ht="24" customHeight="1">
      <c r="A23" s="9">
        <v>21</v>
      </c>
      <c r="B23" s="20" t="s">
        <v>60</v>
      </c>
      <c r="C23" s="14" t="s">
        <v>17</v>
      </c>
      <c r="D23" s="17">
        <v>20209013122</v>
      </c>
      <c r="E23" s="21" t="s">
        <v>58</v>
      </c>
      <c r="F23" s="20" t="s">
        <v>59</v>
      </c>
      <c r="G23" s="10">
        <v>2</v>
      </c>
      <c r="H23" s="13">
        <v>38.32</v>
      </c>
      <c r="I23" s="13">
        <f t="shared" si="0"/>
        <v>15.328000000000001</v>
      </c>
      <c r="J23" s="13">
        <v>81.4</v>
      </c>
      <c r="K23" s="13">
        <f t="shared" si="1"/>
        <v>48.84</v>
      </c>
      <c r="L23" s="13">
        <f t="shared" si="2"/>
        <v>64.168</v>
      </c>
      <c r="M23" s="19">
        <v>2</v>
      </c>
      <c r="N23" s="11" t="s">
        <v>20</v>
      </c>
      <c r="O23" s="11" t="s">
        <v>20</v>
      </c>
    </row>
    <row r="24" spans="1:15" ht="24" customHeight="1">
      <c r="A24" s="9">
        <v>22</v>
      </c>
      <c r="B24" s="20" t="s">
        <v>61</v>
      </c>
      <c r="C24" s="14" t="s">
        <v>22</v>
      </c>
      <c r="D24" s="17">
        <v>20209042513</v>
      </c>
      <c r="E24" s="21" t="s">
        <v>62</v>
      </c>
      <c r="F24" s="20" t="s">
        <v>63</v>
      </c>
      <c r="G24" s="10">
        <v>1</v>
      </c>
      <c r="H24" s="13">
        <v>35.81</v>
      </c>
      <c r="I24" s="13">
        <f t="shared" si="0"/>
        <v>14.324000000000002</v>
      </c>
      <c r="J24" s="13">
        <v>85.4</v>
      </c>
      <c r="K24" s="13">
        <f t="shared" si="1"/>
        <v>51.24</v>
      </c>
      <c r="L24" s="13">
        <f t="shared" si="2"/>
        <v>65.56400000000001</v>
      </c>
      <c r="M24" s="19">
        <v>1</v>
      </c>
      <c r="N24" s="11" t="s">
        <v>20</v>
      </c>
      <c r="O24" s="11" t="s">
        <v>20</v>
      </c>
    </row>
    <row r="25" spans="1:15" ht="24" customHeight="1">
      <c r="A25" s="9">
        <v>23</v>
      </c>
      <c r="B25" s="20" t="s">
        <v>64</v>
      </c>
      <c r="C25" s="14" t="s">
        <v>22</v>
      </c>
      <c r="D25" s="17">
        <v>20209053025</v>
      </c>
      <c r="E25" s="21" t="s">
        <v>62</v>
      </c>
      <c r="F25" s="20" t="s">
        <v>65</v>
      </c>
      <c r="G25" s="10">
        <v>2</v>
      </c>
      <c r="H25" s="13">
        <v>35.75</v>
      </c>
      <c r="I25" s="13">
        <f t="shared" si="0"/>
        <v>14.3</v>
      </c>
      <c r="J25" s="13">
        <v>80.6</v>
      </c>
      <c r="K25" s="13">
        <f t="shared" si="1"/>
        <v>48.35999999999999</v>
      </c>
      <c r="L25" s="13">
        <f t="shared" si="2"/>
        <v>62.66</v>
      </c>
      <c r="M25" s="19">
        <v>1</v>
      </c>
      <c r="N25" s="11" t="s">
        <v>20</v>
      </c>
      <c r="O25" s="11" t="s">
        <v>20</v>
      </c>
    </row>
    <row r="26" spans="1:15" ht="24" customHeight="1">
      <c r="A26" s="9">
        <v>24</v>
      </c>
      <c r="B26" s="20" t="s">
        <v>66</v>
      </c>
      <c r="C26" s="14" t="s">
        <v>22</v>
      </c>
      <c r="D26" s="17">
        <v>20209053218</v>
      </c>
      <c r="E26" s="21" t="s">
        <v>62</v>
      </c>
      <c r="F26" s="20" t="s">
        <v>65</v>
      </c>
      <c r="G26" s="10">
        <v>2</v>
      </c>
      <c r="H26" s="13">
        <v>34.07</v>
      </c>
      <c r="I26" s="13">
        <f t="shared" si="0"/>
        <v>13.628</v>
      </c>
      <c r="J26" s="13">
        <v>81.6</v>
      </c>
      <c r="K26" s="13">
        <f t="shared" si="1"/>
        <v>48.959999999999994</v>
      </c>
      <c r="L26" s="13">
        <f t="shared" si="2"/>
        <v>62.587999999999994</v>
      </c>
      <c r="M26" s="19">
        <v>2</v>
      </c>
      <c r="N26" s="11" t="s">
        <v>20</v>
      </c>
      <c r="O26" s="11" t="s">
        <v>20</v>
      </c>
    </row>
    <row r="27" spans="1:15" ht="24" customHeight="1">
      <c r="A27" s="9">
        <v>25</v>
      </c>
      <c r="B27" s="10" t="s">
        <v>67</v>
      </c>
      <c r="C27" s="14" t="s">
        <v>17</v>
      </c>
      <c r="D27" s="17">
        <v>20209022004</v>
      </c>
      <c r="E27" s="21" t="s">
        <v>62</v>
      </c>
      <c r="F27" s="20" t="s">
        <v>68</v>
      </c>
      <c r="G27" s="10">
        <v>2</v>
      </c>
      <c r="H27" s="13">
        <v>37.39</v>
      </c>
      <c r="I27" s="13">
        <f t="shared" si="0"/>
        <v>14.956000000000001</v>
      </c>
      <c r="J27" s="13">
        <v>91.6</v>
      </c>
      <c r="K27" s="13">
        <f t="shared" si="1"/>
        <v>54.959999999999994</v>
      </c>
      <c r="L27" s="13">
        <f t="shared" si="2"/>
        <v>69.916</v>
      </c>
      <c r="M27" s="19">
        <v>1</v>
      </c>
      <c r="N27" s="11" t="s">
        <v>20</v>
      </c>
      <c r="O27" s="11" t="s">
        <v>20</v>
      </c>
    </row>
    <row r="28" spans="1:15" ht="24" customHeight="1">
      <c r="A28" s="9">
        <v>26</v>
      </c>
      <c r="B28" s="20" t="s">
        <v>69</v>
      </c>
      <c r="C28" s="14" t="s">
        <v>17</v>
      </c>
      <c r="D28" s="17">
        <v>20209020918</v>
      </c>
      <c r="E28" s="21" t="s">
        <v>62</v>
      </c>
      <c r="F28" s="20" t="s">
        <v>68</v>
      </c>
      <c r="G28" s="10">
        <v>2</v>
      </c>
      <c r="H28" s="13">
        <v>39.9</v>
      </c>
      <c r="I28" s="13">
        <f t="shared" si="0"/>
        <v>15.96</v>
      </c>
      <c r="J28" s="13">
        <v>86.4</v>
      </c>
      <c r="K28" s="13">
        <f t="shared" si="1"/>
        <v>51.84</v>
      </c>
      <c r="L28" s="13">
        <f t="shared" si="2"/>
        <v>67.80000000000001</v>
      </c>
      <c r="M28" s="19">
        <v>2</v>
      </c>
      <c r="N28" s="11" t="s">
        <v>20</v>
      </c>
      <c r="O28" s="11" t="s">
        <v>20</v>
      </c>
    </row>
  </sheetData>
  <sheetProtection/>
  <mergeCells count="1">
    <mergeCell ref="A1:O1"/>
  </mergeCells>
  <printOptions/>
  <pageMargins left="0.5905511811023623" right="0.2755905511811024" top="0.41" bottom="0.73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莹</cp:lastModifiedBy>
  <cp:lastPrinted>2020-11-10T06:25:14Z</cp:lastPrinted>
  <dcterms:created xsi:type="dcterms:W3CDTF">2020-08-25T01:09:00Z</dcterms:created>
  <dcterms:modified xsi:type="dcterms:W3CDTF">2020-11-11T00:52:27Z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