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高中" sheetId="11" r:id="rId1"/>
  </sheets>
  <calcPr calcId="144525"/>
</workbook>
</file>

<file path=xl/sharedStrings.xml><?xml version="1.0" encoding="utf-8"?>
<sst xmlns="http://schemas.openxmlformats.org/spreadsheetml/2006/main" count="1488" uniqueCount="648">
  <si>
    <t>渑池县2020年“会盟仰韶”引进教师各岗位进入面试人员名单</t>
  </si>
  <si>
    <t>渑池高中语文(G101)</t>
  </si>
  <si>
    <t>姓  名</t>
  </si>
  <si>
    <t>准考证号</t>
  </si>
  <si>
    <t>考场</t>
  </si>
  <si>
    <t>座号</t>
  </si>
  <si>
    <t>公共科目</t>
  </si>
  <si>
    <t>专业科目</t>
  </si>
  <si>
    <t>加分</t>
  </si>
  <si>
    <t>笔试
成绩</t>
  </si>
  <si>
    <t>排名</t>
  </si>
  <si>
    <t>原始
成绩</t>
  </si>
  <si>
    <t>折合成绩（40%）</t>
  </si>
  <si>
    <t>折合成绩（60%）</t>
  </si>
  <si>
    <t>王文洁</t>
  </si>
  <si>
    <t>0011010103</t>
  </si>
  <si>
    <t>第一考场</t>
  </si>
  <si>
    <t>03</t>
  </si>
  <si>
    <t>焦孟珠</t>
  </si>
  <si>
    <t>0011010101</t>
  </si>
  <si>
    <t>01</t>
  </si>
  <si>
    <t>李娜</t>
  </si>
  <si>
    <t>0011010107</t>
  </si>
  <si>
    <t>07</t>
  </si>
  <si>
    <t>赵心雨</t>
  </si>
  <si>
    <t>0011010109</t>
  </si>
  <si>
    <t>09</t>
  </si>
  <si>
    <t>李灵燕</t>
  </si>
  <si>
    <t>0011010108</t>
  </si>
  <si>
    <t>08</t>
  </si>
  <si>
    <t>张瑶</t>
  </si>
  <si>
    <t>0011010106</t>
  </si>
  <si>
    <t>06</t>
  </si>
  <si>
    <t>渑池高中数学（G102）</t>
  </si>
  <si>
    <t>肖雯</t>
  </si>
  <si>
    <t>0011021922</t>
  </si>
  <si>
    <t>第十九考场</t>
  </si>
  <si>
    <t>胡玉博</t>
  </si>
  <si>
    <t>0011021923</t>
  </si>
  <si>
    <t>渑池高中英语（G103）</t>
  </si>
  <si>
    <t>周静</t>
  </si>
  <si>
    <t>0011030504</t>
  </si>
  <si>
    <t>第五考场</t>
  </si>
  <si>
    <t>04</t>
  </si>
  <si>
    <t>任铭铭</t>
  </si>
  <si>
    <t>0011030506</t>
  </si>
  <si>
    <t>王玉梅</t>
  </si>
  <si>
    <t>0011030507</t>
  </si>
  <si>
    <t>赵佳宁</t>
  </si>
  <si>
    <t>0011030509</t>
  </si>
  <si>
    <t>王静</t>
  </si>
  <si>
    <t>0011030505</t>
  </si>
  <si>
    <t>05</t>
  </si>
  <si>
    <t>郭兰兰</t>
  </si>
  <si>
    <t>0011030502</t>
  </si>
  <si>
    <t>02</t>
  </si>
  <si>
    <t>渑池高中政治（G106）</t>
  </si>
  <si>
    <t>刘梦玲</t>
  </si>
  <si>
    <t>0011041707</t>
  </si>
  <si>
    <t>第十七考场</t>
  </si>
  <si>
    <t>冯毅丹</t>
  </si>
  <si>
    <t>0011041705</t>
  </si>
  <si>
    <t>崔杨仙</t>
  </si>
  <si>
    <t>0011041702</t>
  </si>
  <si>
    <t>席娜娟</t>
  </si>
  <si>
    <t>0011041703</t>
  </si>
  <si>
    <t>张玉</t>
  </si>
  <si>
    <t>0011041704</t>
  </si>
  <si>
    <t>王华华</t>
  </si>
  <si>
    <t>0011041701</t>
  </si>
  <si>
    <t>渑池高中地理（G108）</t>
  </si>
  <si>
    <t>韩立超</t>
  </si>
  <si>
    <t>0011081903</t>
  </si>
  <si>
    <t>张静</t>
  </si>
  <si>
    <t>0011081902</t>
  </si>
  <si>
    <t>李金</t>
  </si>
  <si>
    <t>0011081901</t>
  </si>
  <si>
    <t>渑池高中生物（G109）</t>
  </si>
  <si>
    <t>王雅茹</t>
  </si>
  <si>
    <t>0011090901</t>
  </si>
  <si>
    <t>第九考场</t>
  </si>
  <si>
    <t>周华</t>
  </si>
  <si>
    <t>0011090902</t>
  </si>
  <si>
    <t>吕佳欣</t>
  </si>
  <si>
    <t>0011090904</t>
  </si>
  <si>
    <t>郭浩</t>
  </si>
  <si>
    <t>0011090907</t>
  </si>
  <si>
    <t>卫亚平</t>
  </si>
  <si>
    <t>0011090905</t>
  </si>
  <si>
    <t>刘毓敏</t>
  </si>
  <si>
    <t>0011090906</t>
  </si>
  <si>
    <t>张魁</t>
  </si>
  <si>
    <t>0011090903</t>
  </si>
  <si>
    <t>渑池二高语文（G201）</t>
  </si>
  <si>
    <t>范雅菲</t>
  </si>
  <si>
    <t>0021010113</t>
  </si>
  <si>
    <t>13</t>
  </si>
  <si>
    <t>王泽琨</t>
  </si>
  <si>
    <t>0021010112</t>
  </si>
  <si>
    <t>12</t>
  </si>
  <si>
    <t>张琦</t>
  </si>
  <si>
    <t>0021010115</t>
  </si>
  <si>
    <t>15</t>
  </si>
  <si>
    <t>司婷婷</t>
  </si>
  <si>
    <t>0021010114</t>
  </si>
  <si>
    <t>14</t>
  </si>
  <si>
    <t>董玉</t>
  </si>
  <si>
    <t>0021010110</t>
  </si>
  <si>
    <t>10</t>
  </si>
  <si>
    <t>渑池二高数学（G202）</t>
  </si>
  <si>
    <t>杨盈</t>
  </si>
  <si>
    <t>0021021925</t>
  </si>
  <si>
    <t>张鑫</t>
  </si>
  <si>
    <t>0021021924</t>
  </si>
  <si>
    <t>周雪男</t>
  </si>
  <si>
    <t>0021021927</t>
  </si>
  <si>
    <t>贾丽萍</t>
  </si>
  <si>
    <t>0021021928</t>
  </si>
  <si>
    <t>渑池二高英语（G203）</t>
  </si>
  <si>
    <t>马影</t>
  </si>
  <si>
    <t>0021030513</t>
  </si>
  <si>
    <t>孟素珍</t>
  </si>
  <si>
    <t>0021030517</t>
  </si>
  <si>
    <t>17</t>
  </si>
  <si>
    <t>贾瑞芳</t>
  </si>
  <si>
    <t>0021030520</t>
  </si>
  <si>
    <t>20</t>
  </si>
  <si>
    <t>马月馨</t>
  </si>
  <si>
    <t>0021030515</t>
  </si>
  <si>
    <t>聂孟辉</t>
  </si>
  <si>
    <t>0021030512</t>
  </si>
  <si>
    <t>茹阳阳</t>
  </si>
  <si>
    <t>0021030521</t>
  </si>
  <si>
    <t>21</t>
  </si>
  <si>
    <t>渑池二高物理（G204)</t>
  </si>
  <si>
    <t>樊砚秋</t>
  </si>
  <si>
    <t>0021052022</t>
  </si>
  <si>
    <t>第二十考场</t>
  </si>
  <si>
    <t>渑池二高化学（G205）</t>
  </si>
  <si>
    <t>刘钰洁</t>
  </si>
  <si>
    <t>0021060806</t>
  </si>
  <si>
    <t>第八考场</t>
  </si>
  <si>
    <t>马小平</t>
  </si>
  <si>
    <t>0021060805</t>
  </si>
  <si>
    <t>李雨欣</t>
  </si>
  <si>
    <t>0021060807</t>
  </si>
  <si>
    <t>渑池二高历史（G207）</t>
  </si>
  <si>
    <t>杨舟</t>
  </si>
  <si>
    <t>0021071804</t>
  </si>
  <si>
    <t>第十八考场</t>
  </si>
  <si>
    <t>董慧慧</t>
  </si>
  <si>
    <t>0021071805</t>
  </si>
  <si>
    <t>贾振</t>
  </si>
  <si>
    <t>0021071803</t>
  </si>
  <si>
    <t>渑池二高地理（G208)</t>
  </si>
  <si>
    <t>皮润艳</t>
  </si>
  <si>
    <t>0021081904</t>
  </si>
  <si>
    <t>许宗耀</t>
  </si>
  <si>
    <t>0021081905</t>
  </si>
  <si>
    <t>渑池二高生物（G209）</t>
  </si>
  <si>
    <t>马阳</t>
  </si>
  <si>
    <t>0021090908</t>
  </si>
  <si>
    <t>张歌歌</t>
  </si>
  <si>
    <t>0021090910</t>
  </si>
  <si>
    <t>蔡迪</t>
  </si>
  <si>
    <t>0021090909</t>
  </si>
  <si>
    <t>城乡初中语文（C101）</t>
  </si>
  <si>
    <t>张瑞</t>
  </si>
  <si>
    <t>0031010121</t>
  </si>
  <si>
    <t>刘双晓</t>
  </si>
  <si>
    <t>0031010227</t>
  </si>
  <si>
    <t>第二考场</t>
  </si>
  <si>
    <t>27</t>
  </si>
  <si>
    <t>范淑珊</t>
  </si>
  <si>
    <t>0031010210</t>
  </si>
  <si>
    <t>王丽花</t>
  </si>
  <si>
    <t>0031010223</t>
  </si>
  <si>
    <t>23</t>
  </si>
  <si>
    <t>张鸽</t>
  </si>
  <si>
    <t>0031010307</t>
  </si>
  <si>
    <t>第三考场</t>
  </si>
  <si>
    <t>赵雅馨</t>
  </si>
  <si>
    <t>0031010225</t>
  </si>
  <si>
    <t>25</t>
  </si>
  <si>
    <t>刘临静</t>
  </si>
  <si>
    <t>0031010213</t>
  </si>
  <si>
    <t>张钰艳</t>
  </si>
  <si>
    <t>0031010310</t>
  </si>
  <si>
    <t>董永花</t>
  </si>
  <si>
    <t>0031010215</t>
  </si>
  <si>
    <t>阴晓丽</t>
  </si>
  <si>
    <t>0031010118</t>
  </si>
  <si>
    <t>18</t>
  </si>
  <si>
    <t>张诗雅</t>
  </si>
  <si>
    <t>0031010202</t>
  </si>
  <si>
    <t>侯艳芬</t>
  </si>
  <si>
    <t>0031010117</t>
  </si>
  <si>
    <t>赵安娜</t>
  </si>
  <si>
    <t>0031010207</t>
  </si>
  <si>
    <t>齐艳润</t>
  </si>
  <si>
    <t>0031010228</t>
  </si>
  <si>
    <t>28</t>
  </si>
  <si>
    <t>张晨</t>
  </si>
  <si>
    <t>0031010123</t>
  </si>
  <si>
    <t>马燕燕</t>
  </si>
  <si>
    <t>0031010309</t>
  </si>
  <si>
    <t>王丽欢</t>
  </si>
  <si>
    <t>0031010201</t>
  </si>
  <si>
    <t>韩雯</t>
  </si>
  <si>
    <t>0031010221</t>
  </si>
  <si>
    <t>城乡初中数学（C102）</t>
  </si>
  <si>
    <t>任园琳</t>
  </si>
  <si>
    <t>0031020416</t>
  </si>
  <si>
    <t>第四考场</t>
  </si>
  <si>
    <t>16</t>
  </si>
  <si>
    <t>孙婉霞</t>
  </si>
  <si>
    <t>0031020418</t>
  </si>
  <si>
    <t>张帅帅</t>
  </si>
  <si>
    <t>0031020414</t>
  </si>
  <si>
    <t>张迎东</t>
  </si>
  <si>
    <t>0031020409</t>
  </si>
  <si>
    <t>董琬瑛</t>
  </si>
  <si>
    <t>0031020408</t>
  </si>
  <si>
    <t>张欣玲</t>
  </si>
  <si>
    <t>0031020402</t>
  </si>
  <si>
    <t>王海丽</t>
  </si>
  <si>
    <t>0031020403</t>
  </si>
  <si>
    <t>师晓楠</t>
  </si>
  <si>
    <t>0031020410</t>
  </si>
  <si>
    <t>张茜</t>
  </si>
  <si>
    <t>0031020406</t>
  </si>
  <si>
    <t>王亚楠</t>
  </si>
  <si>
    <t>0031020407</t>
  </si>
  <si>
    <t>范慧敏</t>
  </si>
  <si>
    <t>0031020405</t>
  </si>
  <si>
    <t>罗孟月</t>
  </si>
  <si>
    <t>0031020420</t>
  </si>
  <si>
    <t>马卉</t>
  </si>
  <si>
    <t>0031020417</t>
  </si>
  <si>
    <t>王铭佳</t>
  </si>
  <si>
    <t>0031020411</t>
  </si>
  <si>
    <t>11</t>
  </si>
  <si>
    <t>李文乐</t>
  </si>
  <si>
    <t>0031020401</t>
  </si>
  <si>
    <t>蔡鹏</t>
  </si>
  <si>
    <t>0031020415</t>
  </si>
  <si>
    <t>李严泽</t>
  </si>
  <si>
    <t>0031020423</t>
  </si>
  <si>
    <t>陈嘉洁</t>
  </si>
  <si>
    <t>0031020404</t>
  </si>
  <si>
    <t>城乡初中英语（C103)</t>
  </si>
  <si>
    <t>李静怡</t>
  </si>
  <si>
    <t>0031030610</t>
  </si>
  <si>
    <t>第六考场</t>
  </si>
  <si>
    <t>赵梦菲</t>
  </si>
  <si>
    <t>0031030624</t>
  </si>
  <si>
    <t>24</t>
  </si>
  <si>
    <t>李静文</t>
  </si>
  <si>
    <t>0031030606</t>
  </si>
  <si>
    <t>张雪</t>
  </si>
  <si>
    <t>0031030530</t>
  </si>
  <si>
    <t>30</t>
  </si>
  <si>
    <t>候智敏</t>
  </si>
  <si>
    <t>0031030528</t>
  </si>
  <si>
    <t>张梦</t>
  </si>
  <si>
    <t>0031030704</t>
  </si>
  <si>
    <t>第七考场</t>
  </si>
  <si>
    <t>水欣琪</t>
  </si>
  <si>
    <t>0031030619</t>
  </si>
  <si>
    <t>19</t>
  </si>
  <si>
    <t>田珍珍</t>
  </si>
  <si>
    <t>0031030701</t>
  </si>
  <si>
    <t>史梦伊</t>
  </si>
  <si>
    <t>0031030625</t>
  </si>
  <si>
    <t>代玉洁</t>
  </si>
  <si>
    <t>0031030621</t>
  </si>
  <si>
    <t>郑艳飞</t>
  </si>
  <si>
    <t>0031030603</t>
  </si>
  <si>
    <t>平张慧</t>
  </si>
  <si>
    <t>0031030605</t>
  </si>
  <si>
    <t>胡帅楠</t>
  </si>
  <si>
    <t>0031030618</t>
  </si>
  <si>
    <t>伍晓萍</t>
  </si>
  <si>
    <t>0031030626</t>
  </si>
  <si>
    <t>26</t>
  </si>
  <si>
    <t>黄云霞</t>
  </si>
  <si>
    <t>0031030623</t>
  </si>
  <si>
    <t>城乡初中物理（C104）</t>
  </si>
  <si>
    <t>张欢欢</t>
  </si>
  <si>
    <t>0031052024</t>
  </si>
  <si>
    <t>李军</t>
  </si>
  <si>
    <t>0031052026</t>
  </si>
  <si>
    <t>孟金华</t>
  </si>
  <si>
    <t>0031052023</t>
  </si>
  <si>
    <t>何晓琳</t>
  </si>
  <si>
    <t>0031052025</t>
  </si>
  <si>
    <t>城乡初中政治（C105）</t>
  </si>
  <si>
    <t>杨丽萍</t>
  </si>
  <si>
    <t>0031041722</t>
  </si>
  <si>
    <t>郭不凡</t>
  </si>
  <si>
    <t>0031041718</t>
  </si>
  <si>
    <t>张丹</t>
  </si>
  <si>
    <t>0031041710</t>
  </si>
  <si>
    <t>季淑梅</t>
  </si>
  <si>
    <t>0031041720</t>
  </si>
  <si>
    <t>张红盈</t>
  </si>
  <si>
    <t>0031041719</t>
  </si>
  <si>
    <t>杨欣娜</t>
  </si>
  <si>
    <t>0031041712</t>
  </si>
  <si>
    <t>张海萍</t>
  </si>
  <si>
    <t>0031041715</t>
  </si>
  <si>
    <t>贾琪</t>
  </si>
  <si>
    <t>0031041708</t>
  </si>
  <si>
    <t>潘晖霞</t>
  </si>
  <si>
    <t>0031041716</t>
  </si>
  <si>
    <t>张若瑜</t>
  </si>
  <si>
    <t>0031041709</t>
  </si>
  <si>
    <t>王雪</t>
  </si>
  <si>
    <t>0031041711</t>
  </si>
  <si>
    <t>贾燕</t>
  </si>
  <si>
    <t>0031041713</t>
  </si>
  <si>
    <t>城乡初中地理（C106）</t>
  </si>
  <si>
    <t>王亚鸽</t>
  </si>
  <si>
    <t>0031081910</t>
  </si>
  <si>
    <t>马园园</t>
  </si>
  <si>
    <t>0031081908</t>
  </si>
  <si>
    <t>薛凌鹤</t>
  </si>
  <si>
    <t>0031081913</t>
  </si>
  <si>
    <t>孙若峰</t>
  </si>
  <si>
    <t>0031081911</t>
  </si>
  <si>
    <t>董才溢</t>
  </si>
  <si>
    <t>0031081917</t>
  </si>
  <si>
    <t>万钰超</t>
  </si>
  <si>
    <t>0031081916</t>
  </si>
  <si>
    <t>上官云云</t>
  </si>
  <si>
    <t>0031081912</t>
  </si>
  <si>
    <t>范丽君</t>
  </si>
  <si>
    <t>0031081914</t>
  </si>
  <si>
    <t>胡天梦</t>
  </si>
  <si>
    <t>0031081906</t>
  </si>
  <si>
    <t>杨喆</t>
  </si>
  <si>
    <t>0031081909</t>
  </si>
  <si>
    <t>赵明</t>
  </si>
  <si>
    <t>0031081915</t>
  </si>
  <si>
    <t>熊莉娟</t>
  </si>
  <si>
    <t>0031081907</t>
  </si>
  <si>
    <t>城乡初中生物（C107）</t>
  </si>
  <si>
    <t>张佳</t>
  </si>
  <si>
    <t>0031090914</t>
  </si>
  <si>
    <t>赵国强</t>
  </si>
  <si>
    <t>0031090919</t>
  </si>
  <si>
    <t>张云</t>
  </si>
  <si>
    <t>0031090912</t>
  </si>
  <si>
    <t>郭晨晨</t>
  </si>
  <si>
    <t>0031090913</t>
  </si>
  <si>
    <t>吉雅斐</t>
  </si>
  <si>
    <t>0031090922</t>
  </si>
  <si>
    <t>董琦琦</t>
  </si>
  <si>
    <t>0031090918</t>
  </si>
  <si>
    <t>吕孟芳</t>
  </si>
  <si>
    <t>0031090925</t>
  </si>
  <si>
    <t>秦亚婷</t>
  </si>
  <si>
    <t>0031090923</t>
  </si>
  <si>
    <t>蔡艾杉</t>
  </si>
  <si>
    <t>0031090924</t>
  </si>
  <si>
    <t>秦燕平</t>
  </si>
  <si>
    <t>0031090917</t>
  </si>
  <si>
    <t>马润</t>
  </si>
  <si>
    <t>0031090920</t>
  </si>
  <si>
    <t>0031090916</t>
  </si>
  <si>
    <t>城乡初中体育（C108）</t>
  </si>
  <si>
    <t>李冰</t>
  </si>
  <si>
    <t>0031102003</t>
  </si>
  <si>
    <t>邵志超</t>
  </si>
  <si>
    <t>0031102004</t>
  </si>
  <si>
    <t>栗菊秀</t>
  </si>
  <si>
    <t>0031102015</t>
  </si>
  <si>
    <t>张晋华</t>
  </si>
  <si>
    <t>0031102007</t>
  </si>
  <si>
    <t>陈凯征</t>
  </si>
  <si>
    <t>0031102021</t>
  </si>
  <si>
    <t>郭创</t>
  </si>
  <si>
    <t>0031102008</t>
  </si>
  <si>
    <t>城乡初中信息技术（C109）</t>
  </si>
  <si>
    <t>李翠</t>
  </si>
  <si>
    <t>0031112105</t>
  </si>
  <si>
    <t>第二十一考场</t>
  </si>
  <si>
    <t>李小芳</t>
  </si>
  <si>
    <t>0031112110</t>
  </si>
  <si>
    <t>代如意</t>
  </si>
  <si>
    <t>0031112102</t>
  </si>
  <si>
    <t>辛丽红</t>
  </si>
  <si>
    <t>0031112109</t>
  </si>
  <si>
    <t>董娟</t>
  </si>
  <si>
    <t>0031112103</t>
  </si>
  <si>
    <t>苏晓怡</t>
  </si>
  <si>
    <t>0031112104</t>
  </si>
  <si>
    <t>城区幼儿园幼儿教师（Y101）</t>
  </si>
  <si>
    <t>张秀丽</t>
  </si>
  <si>
    <t>0061121009</t>
  </si>
  <si>
    <t>第十考场</t>
  </si>
  <si>
    <t>张晓</t>
  </si>
  <si>
    <t>0061121027</t>
  </si>
  <si>
    <t>武帆</t>
  </si>
  <si>
    <t>0061121502</t>
  </si>
  <si>
    <t>第十五考场</t>
  </si>
  <si>
    <t>宋乐</t>
  </si>
  <si>
    <t>0061121113</t>
  </si>
  <si>
    <t>第十一考场</t>
  </si>
  <si>
    <t>杨迁</t>
  </si>
  <si>
    <t>0061121604</t>
  </si>
  <si>
    <t>第十六考场</t>
  </si>
  <si>
    <t>周丽</t>
  </si>
  <si>
    <t>0061121022</t>
  </si>
  <si>
    <t>刘青</t>
  </si>
  <si>
    <t>0061121203</t>
  </si>
  <si>
    <t>第十二考场</t>
  </si>
  <si>
    <t>陈怡晖</t>
  </si>
  <si>
    <t>0061121325</t>
  </si>
  <si>
    <t>第十三考场</t>
  </si>
  <si>
    <t>贺喜乐</t>
  </si>
  <si>
    <t>0061121226</t>
  </si>
  <si>
    <t>巩圆圆</t>
  </si>
  <si>
    <t>0061121610</t>
  </si>
  <si>
    <t>黄宁</t>
  </si>
  <si>
    <t>0061121405</t>
  </si>
  <si>
    <t>第十四考场</t>
  </si>
  <si>
    <t>陈秀芳</t>
  </si>
  <si>
    <t>0061121519</t>
  </si>
  <si>
    <t>李佳</t>
  </si>
  <si>
    <t>0061121223</t>
  </si>
  <si>
    <t>崔洁</t>
  </si>
  <si>
    <t>0061121102</t>
  </si>
  <si>
    <t>何晶轩</t>
  </si>
  <si>
    <t>0061121818</t>
  </si>
  <si>
    <t>马笑丹</t>
  </si>
  <si>
    <t>0061121005</t>
  </si>
  <si>
    <t>李思洁</t>
  </si>
  <si>
    <t>0061121515</t>
  </si>
  <si>
    <t>平亚雯</t>
  </si>
  <si>
    <t>0061121428</t>
  </si>
  <si>
    <t>王金红</t>
  </si>
  <si>
    <t>0061121310</t>
  </si>
  <si>
    <t>程姣</t>
  </si>
  <si>
    <t>0061121227</t>
  </si>
  <si>
    <t>郭文佳</t>
  </si>
  <si>
    <t>0061121525</t>
  </si>
  <si>
    <t>王瑜</t>
  </si>
  <si>
    <t>0061121117</t>
  </si>
  <si>
    <t>李蒙恩</t>
  </si>
  <si>
    <t>0061121130</t>
  </si>
  <si>
    <t>杨玉珠</t>
  </si>
  <si>
    <t>0061121326</t>
  </si>
  <si>
    <t>莫詹</t>
  </si>
  <si>
    <t>0061121324</t>
  </si>
  <si>
    <t>陈文雯</t>
  </si>
  <si>
    <t>0061121103</t>
  </si>
  <si>
    <t>陆嘉慧</t>
  </si>
  <si>
    <t>0061121512</t>
  </si>
  <si>
    <t>张萌</t>
  </si>
  <si>
    <t>0061121311</t>
  </si>
  <si>
    <t>贺彤彤</t>
  </si>
  <si>
    <t>0061121028</t>
  </si>
  <si>
    <t>李欣阅</t>
  </si>
  <si>
    <t>0061121410</t>
  </si>
  <si>
    <t>程宵</t>
  </si>
  <si>
    <t>0061121418</t>
  </si>
  <si>
    <t>武荣荣</t>
  </si>
  <si>
    <t>0061121026</t>
  </si>
  <si>
    <t>薛莹莹</t>
  </si>
  <si>
    <t>0061121210</t>
  </si>
  <si>
    <t>孟国妍</t>
  </si>
  <si>
    <t>0061121817</t>
  </si>
  <si>
    <t>李白雪</t>
  </si>
  <si>
    <t>0061121029</t>
  </si>
  <si>
    <t>席少丽</t>
  </si>
  <si>
    <t>0061121013</t>
  </si>
  <si>
    <t>买静</t>
  </si>
  <si>
    <t>0061121506</t>
  </si>
  <si>
    <t>解佳惠</t>
  </si>
  <si>
    <t>0061121215</t>
  </si>
  <si>
    <t>李月</t>
  </si>
  <si>
    <t>0061121012</t>
  </si>
  <si>
    <t>宋倩倩</t>
  </si>
  <si>
    <t>0061121320</t>
  </si>
  <si>
    <t>张苗苗</t>
  </si>
  <si>
    <t>0061121329</t>
  </si>
  <si>
    <t>张丽</t>
  </si>
  <si>
    <t>0061121124</t>
  </si>
  <si>
    <t>程敏</t>
  </si>
  <si>
    <t>0061121321</t>
  </si>
  <si>
    <t>葛卉</t>
  </si>
  <si>
    <t>0061121420</t>
  </si>
  <si>
    <t>史盼盼</t>
  </si>
  <si>
    <t>0061121017</t>
  </si>
  <si>
    <t>马靳洁</t>
  </si>
  <si>
    <t>0061121305</t>
  </si>
  <si>
    <t>王宁</t>
  </si>
  <si>
    <t>0061121323</t>
  </si>
  <si>
    <t>王苗苗</t>
  </si>
  <si>
    <t>0061121224</t>
  </si>
  <si>
    <t>高怡洁</t>
  </si>
  <si>
    <t>0061121129</t>
  </si>
  <si>
    <t>0061121317</t>
  </si>
  <si>
    <t>屈晓丹</t>
  </si>
  <si>
    <t>0061121509</t>
  </si>
  <si>
    <t>闫欢</t>
  </si>
  <si>
    <t>0061121511</t>
  </si>
  <si>
    <t>王鹏慧</t>
  </si>
  <si>
    <t>0061121128</t>
  </si>
  <si>
    <t>李洁静</t>
  </si>
  <si>
    <t>0061121426</t>
  </si>
  <si>
    <t>李静</t>
  </si>
  <si>
    <t>0061121221</t>
  </si>
  <si>
    <t>盛国萍</t>
  </si>
  <si>
    <t>0061121330</t>
  </si>
  <si>
    <t>翟亚楠</t>
  </si>
  <si>
    <t>0061121402</t>
  </si>
  <si>
    <t>上官鸿</t>
  </si>
  <si>
    <t>0061121611</t>
  </si>
  <si>
    <t>牛田</t>
  </si>
  <si>
    <t>0061121415</t>
  </si>
  <si>
    <t>仝琳琳</t>
  </si>
  <si>
    <t>0061121202</t>
  </si>
  <si>
    <t>张焱坪</t>
  </si>
  <si>
    <t>0061121308</t>
  </si>
  <si>
    <t>翟丽敏</t>
  </si>
  <si>
    <t>0061121523</t>
  </si>
  <si>
    <t>李云</t>
  </si>
  <si>
    <t>0061121302</t>
  </si>
  <si>
    <t>翰林初中语文（HC101）</t>
  </si>
  <si>
    <t>贾淼淼</t>
  </si>
  <si>
    <t>0041010313</t>
  </si>
  <si>
    <t>翰林初中英语（HC102）</t>
  </si>
  <si>
    <t>张芳</t>
  </si>
  <si>
    <t>0041030526</t>
  </si>
  <si>
    <t>王敏</t>
  </si>
  <si>
    <t>0041030523</t>
  </si>
  <si>
    <t>姜芳</t>
  </si>
  <si>
    <t>0041030525</t>
  </si>
  <si>
    <t>翰林初中物理（HC103）</t>
  </si>
  <si>
    <t>孟碧波</t>
  </si>
  <si>
    <t>0041052027</t>
  </si>
  <si>
    <t>翰林初中政治（HC104）</t>
  </si>
  <si>
    <t>沈博</t>
  </si>
  <si>
    <t>0041041724</t>
  </si>
  <si>
    <t>容一初中语文（RC101)</t>
  </si>
  <si>
    <t>肖东</t>
  </si>
  <si>
    <t>0051010318</t>
  </si>
  <si>
    <t>王一丹</t>
  </si>
  <si>
    <t>0051010320</t>
  </si>
  <si>
    <t>朱晓丽</t>
  </si>
  <si>
    <t>0051010319</t>
  </si>
  <si>
    <t>程旭惠</t>
  </si>
  <si>
    <t>0051012117</t>
  </si>
  <si>
    <t>王晨</t>
  </si>
  <si>
    <t>0051012124</t>
  </si>
  <si>
    <t>李亚鸽</t>
  </si>
  <si>
    <t>0051012120</t>
  </si>
  <si>
    <t>胡松</t>
  </si>
  <si>
    <t>0051010325</t>
  </si>
  <si>
    <t>刘璐</t>
  </si>
  <si>
    <t>0051010317</t>
  </si>
  <si>
    <t>胡姝雅</t>
  </si>
  <si>
    <t>0051010321</t>
  </si>
  <si>
    <t>王佳音</t>
  </si>
  <si>
    <t>0051010322</t>
  </si>
  <si>
    <t>邵娇</t>
  </si>
  <si>
    <t>0051010315</t>
  </si>
  <si>
    <t>曹萌</t>
  </si>
  <si>
    <t>0051010326</t>
  </si>
  <si>
    <t>宋静静</t>
  </si>
  <si>
    <t>0051010327</t>
  </si>
  <si>
    <t>李梦瑶</t>
  </si>
  <si>
    <t>0051012122</t>
  </si>
  <si>
    <t>赵泽慧</t>
  </si>
  <si>
    <t>0051012119</t>
  </si>
  <si>
    <t>容一初中数学（RC102)</t>
  </si>
  <si>
    <t>王红莉</t>
  </si>
  <si>
    <t>0051020427</t>
  </si>
  <si>
    <t>张浩</t>
  </si>
  <si>
    <t>0051020425</t>
  </si>
  <si>
    <t>武倩倩</t>
  </si>
  <si>
    <t>0051020428</t>
  </si>
  <si>
    <t>王燕</t>
  </si>
  <si>
    <t>0051020429</t>
  </si>
  <si>
    <t>29</t>
  </si>
  <si>
    <t>容一初中英语（RC103)</t>
  </si>
  <si>
    <t>贾莉媛</t>
  </si>
  <si>
    <t>0051030714</t>
  </si>
  <si>
    <t>王咪</t>
  </si>
  <si>
    <t>0051030731</t>
  </si>
  <si>
    <t>吴洪华</t>
  </si>
  <si>
    <t>0051030712</t>
  </si>
  <si>
    <t>李晓薇</t>
  </si>
  <si>
    <t>0051030711</t>
  </si>
  <si>
    <t>赵茜</t>
  </si>
  <si>
    <t>0051030713</t>
  </si>
  <si>
    <t>杜晓鹤</t>
  </si>
  <si>
    <t>0051030710</t>
  </si>
  <si>
    <t>王梦迪</t>
  </si>
  <si>
    <t>0051030706</t>
  </si>
  <si>
    <t>赵建芬</t>
  </si>
  <si>
    <t>0051030727</t>
  </si>
  <si>
    <t>肖燕</t>
  </si>
  <si>
    <t>0051030707</t>
  </si>
  <si>
    <t>贺文敏</t>
  </si>
  <si>
    <t>0051030720</t>
  </si>
  <si>
    <t>董方毅</t>
  </si>
  <si>
    <t>0051030708</t>
  </si>
  <si>
    <t>王梦雨</t>
  </si>
  <si>
    <t>0051030726</t>
  </si>
  <si>
    <t>容一初中物理（RC104）</t>
  </si>
  <si>
    <t>乔丹</t>
  </si>
  <si>
    <t>0051052029</t>
  </si>
  <si>
    <t>梁壮壮</t>
  </si>
  <si>
    <t>0051052028</t>
  </si>
  <si>
    <t>容一初中化学（RC105）</t>
  </si>
  <si>
    <t>0051060812</t>
  </si>
  <si>
    <t>李萌</t>
  </si>
  <si>
    <t>0051060818</t>
  </si>
  <si>
    <t>荆雅楠</t>
  </si>
  <si>
    <t>0051060814</t>
  </si>
  <si>
    <t>容一初中政治（RC106）</t>
  </si>
  <si>
    <t>刘菲</t>
  </si>
  <si>
    <t>0051041725</t>
  </si>
  <si>
    <t>李爽</t>
  </si>
  <si>
    <t>0051041727</t>
  </si>
  <si>
    <t>范桢桢</t>
  </si>
  <si>
    <t>0051041726</t>
  </si>
  <si>
    <t>容一初中地理（RC107）</t>
  </si>
  <si>
    <t>姚亚茹</t>
  </si>
  <si>
    <t>0051081918</t>
  </si>
  <si>
    <t>刘涛</t>
  </si>
  <si>
    <t>0051081919</t>
  </si>
  <si>
    <t>容一初中生物（RC108）</t>
  </si>
  <si>
    <t>茹瑶瑶</t>
  </si>
  <si>
    <t>0051090928</t>
  </si>
  <si>
    <t>0051090927</t>
  </si>
  <si>
    <t>冯瑜</t>
  </si>
  <si>
    <t>0051090929</t>
  </si>
  <si>
    <t>容一初中历史（RC109）</t>
  </si>
  <si>
    <t>洪新育</t>
  </si>
  <si>
    <t>0051071807</t>
  </si>
  <si>
    <t>张冰蕾</t>
  </si>
  <si>
    <t>0051071810</t>
  </si>
  <si>
    <t>林亚萍</t>
  </si>
  <si>
    <t>0051071808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</si>
</sst>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9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28" fillId="15" borderId="15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0"/>
    <xf numFmtId="0" fontId="27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49" fontId="5" fillId="0" borderId="2" xfId="50" applyNumberFormat="1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/>
    </xf>
    <xf numFmtId="0" fontId="5" fillId="0" borderId="4" xfId="50" applyFont="1" applyFill="1" applyBorder="1" applyAlignment="1">
      <alignment horizontal="center" vertical="center"/>
    </xf>
    <xf numFmtId="49" fontId="5" fillId="0" borderId="5" xfId="50" applyNumberFormat="1" applyFont="1" applyFill="1" applyBorder="1" applyAlignment="1">
      <alignment horizontal="center" vertical="center"/>
    </xf>
    <xf numFmtId="49" fontId="5" fillId="0" borderId="6" xfId="50" applyNumberFormat="1" applyFont="1" applyFill="1" applyBorder="1" applyAlignment="1">
      <alignment horizontal="center" vertical="center"/>
    </xf>
    <xf numFmtId="0" fontId="5" fillId="0" borderId="7" xfId="5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0" borderId="3" xfId="50" applyNumberFormat="1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L388"/>
  <sheetViews>
    <sheetView showGridLines="0" tabSelected="1" topLeftCell="A52" workbookViewId="0">
      <selection activeCell="L40" sqref="L$1:AB$1048576"/>
    </sheetView>
  </sheetViews>
  <sheetFormatPr defaultColWidth="9" defaultRowHeight="27" customHeight="1"/>
  <cols>
    <col min="1" max="1" width="7" style="1" customWidth="1"/>
    <col min="2" max="3" width="10.625" style="4" customWidth="1"/>
    <col min="4" max="4" width="6.875" style="5" customWidth="1"/>
    <col min="5" max="8" width="10" style="1" customWidth="1"/>
    <col min="9" max="9" width="6.5" style="1" customWidth="1"/>
    <col min="10" max="10" width="7.375" style="1" customWidth="1"/>
    <col min="11" max="11" width="8.125" style="1" customWidth="1"/>
    <col min="12" max="16384" width="9" style="1"/>
  </cols>
  <sheetData>
    <row r="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customHeight="1" spans="1:11">
      <c r="A3" s="8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/>
      <c r="G3" s="10" t="s">
        <v>7</v>
      </c>
      <c r="H3" s="10"/>
      <c r="I3" s="10" t="s">
        <v>8</v>
      </c>
      <c r="J3" s="21" t="s">
        <v>9</v>
      </c>
      <c r="K3" s="22" t="s">
        <v>10</v>
      </c>
    </row>
    <row r="4" customHeight="1" spans="1:11">
      <c r="A4" s="12"/>
      <c r="B4" s="13"/>
      <c r="C4" s="10"/>
      <c r="D4" s="14"/>
      <c r="E4" s="15" t="s">
        <v>11</v>
      </c>
      <c r="F4" s="15" t="s">
        <v>12</v>
      </c>
      <c r="G4" s="15" t="s">
        <v>11</v>
      </c>
      <c r="H4" s="15" t="s">
        <v>13</v>
      </c>
      <c r="I4" s="10"/>
      <c r="J4" s="21"/>
      <c r="K4" s="22"/>
    </row>
    <row r="5" s="1" customFormat="1" customHeight="1" spans="1:11">
      <c r="A5" s="16" t="s">
        <v>14</v>
      </c>
      <c r="B5" s="29" t="s">
        <v>15</v>
      </c>
      <c r="C5" s="17" t="s">
        <v>16</v>
      </c>
      <c r="D5" s="18" t="s">
        <v>17</v>
      </c>
      <c r="E5" s="19">
        <v>58.6</v>
      </c>
      <c r="F5" s="19">
        <f t="shared" ref="F5:F10" si="0">E5*0.4</f>
        <v>23.44</v>
      </c>
      <c r="G5" s="19">
        <v>71.4</v>
      </c>
      <c r="H5" s="17">
        <f t="shared" ref="H5:H10" si="1">G5*0.6</f>
        <v>42.84</v>
      </c>
      <c r="I5" s="23"/>
      <c r="J5" s="17">
        <f t="shared" ref="J5:J10" si="2">F5+H5</f>
        <v>66.28</v>
      </c>
      <c r="K5" s="17">
        <v>1</v>
      </c>
    </row>
    <row r="6" s="1" customFormat="1" customHeight="1" spans="1:11">
      <c r="A6" s="16" t="s">
        <v>18</v>
      </c>
      <c r="B6" s="29" t="s">
        <v>19</v>
      </c>
      <c r="C6" s="17" t="s">
        <v>16</v>
      </c>
      <c r="D6" s="18" t="s">
        <v>20</v>
      </c>
      <c r="E6" s="19">
        <v>47.5</v>
      </c>
      <c r="F6" s="19">
        <f t="shared" si="0"/>
        <v>19</v>
      </c>
      <c r="G6" s="19">
        <v>64.6</v>
      </c>
      <c r="H6" s="17">
        <f t="shared" si="1"/>
        <v>38.76</v>
      </c>
      <c r="I6" s="23"/>
      <c r="J6" s="17">
        <f t="shared" si="2"/>
        <v>57.76</v>
      </c>
      <c r="K6" s="17">
        <v>2</v>
      </c>
    </row>
    <row r="7" s="1" customFormat="1" customHeight="1" spans="1:11">
      <c r="A7" s="16" t="s">
        <v>21</v>
      </c>
      <c r="B7" s="29" t="s">
        <v>22</v>
      </c>
      <c r="C7" s="17" t="s">
        <v>16</v>
      </c>
      <c r="D7" s="18" t="s">
        <v>23</v>
      </c>
      <c r="E7" s="19">
        <v>50.3</v>
      </c>
      <c r="F7" s="19">
        <f t="shared" si="0"/>
        <v>20.12</v>
      </c>
      <c r="G7" s="19">
        <v>62</v>
      </c>
      <c r="H7" s="17">
        <f t="shared" si="1"/>
        <v>37.2</v>
      </c>
      <c r="I7" s="23"/>
      <c r="J7" s="17">
        <f t="shared" si="2"/>
        <v>57.32</v>
      </c>
      <c r="K7" s="17">
        <v>3</v>
      </c>
    </row>
    <row r="8" s="1" customFormat="1" customHeight="1" spans="1:11">
      <c r="A8" s="16" t="s">
        <v>24</v>
      </c>
      <c r="B8" s="29" t="s">
        <v>25</v>
      </c>
      <c r="C8" s="17" t="s">
        <v>16</v>
      </c>
      <c r="D8" s="18" t="s">
        <v>26</v>
      </c>
      <c r="E8" s="19">
        <v>53.1</v>
      </c>
      <c r="F8" s="19">
        <f t="shared" si="0"/>
        <v>21.24</v>
      </c>
      <c r="G8" s="19">
        <v>59</v>
      </c>
      <c r="H8" s="17">
        <f t="shared" si="1"/>
        <v>35.4</v>
      </c>
      <c r="I8" s="23"/>
      <c r="J8" s="17">
        <f t="shared" si="2"/>
        <v>56.64</v>
      </c>
      <c r="K8" s="17">
        <v>4</v>
      </c>
    </row>
    <row r="9" s="1" customFormat="1" customHeight="1" spans="1:11">
      <c r="A9" s="16" t="s">
        <v>27</v>
      </c>
      <c r="B9" s="29" t="s">
        <v>28</v>
      </c>
      <c r="C9" s="17" t="s">
        <v>16</v>
      </c>
      <c r="D9" s="18" t="s">
        <v>29</v>
      </c>
      <c r="E9" s="19">
        <v>52.1</v>
      </c>
      <c r="F9" s="19">
        <f t="shared" si="0"/>
        <v>20.84</v>
      </c>
      <c r="G9" s="19">
        <v>58.6</v>
      </c>
      <c r="H9" s="17">
        <f t="shared" si="1"/>
        <v>35.16</v>
      </c>
      <c r="I9" s="23"/>
      <c r="J9" s="17">
        <f t="shared" si="2"/>
        <v>56</v>
      </c>
      <c r="K9" s="17">
        <v>5</v>
      </c>
    </row>
    <row r="10" s="1" customFormat="1" customHeight="1" spans="1:11">
      <c r="A10" s="16" t="s">
        <v>30</v>
      </c>
      <c r="B10" s="29" t="s">
        <v>31</v>
      </c>
      <c r="C10" s="17" t="s">
        <v>16</v>
      </c>
      <c r="D10" s="18" t="s">
        <v>32</v>
      </c>
      <c r="E10" s="19">
        <v>44.3</v>
      </c>
      <c r="F10" s="19">
        <f t="shared" si="0"/>
        <v>17.72</v>
      </c>
      <c r="G10" s="19">
        <v>63.8</v>
      </c>
      <c r="H10" s="17">
        <f t="shared" si="1"/>
        <v>38.28</v>
      </c>
      <c r="I10" s="23"/>
      <c r="J10" s="17">
        <f t="shared" si="2"/>
        <v>56</v>
      </c>
      <c r="K10" s="17">
        <v>5</v>
      </c>
    </row>
    <row r="11" customHeight="1" spans="1:11">
      <c r="A11" s="7" t="s">
        <v>33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customHeight="1" spans="1:11">
      <c r="A12" s="8" t="s">
        <v>2</v>
      </c>
      <c r="B12" s="9" t="s">
        <v>3</v>
      </c>
      <c r="C12" s="10" t="s">
        <v>4</v>
      </c>
      <c r="D12" s="11" t="s">
        <v>5</v>
      </c>
      <c r="E12" s="10" t="s">
        <v>6</v>
      </c>
      <c r="F12" s="10"/>
      <c r="G12" s="10" t="s">
        <v>7</v>
      </c>
      <c r="H12" s="10"/>
      <c r="I12" s="10" t="s">
        <v>8</v>
      </c>
      <c r="J12" s="21" t="s">
        <v>9</v>
      </c>
      <c r="K12" s="22" t="s">
        <v>10</v>
      </c>
    </row>
    <row r="13" customHeight="1" spans="1:11">
      <c r="A13" s="12"/>
      <c r="B13" s="13"/>
      <c r="C13" s="10"/>
      <c r="D13" s="14"/>
      <c r="E13" s="15" t="s">
        <v>11</v>
      </c>
      <c r="F13" s="15" t="s">
        <v>12</v>
      </c>
      <c r="G13" s="15" t="s">
        <v>11</v>
      </c>
      <c r="H13" s="15" t="s">
        <v>13</v>
      </c>
      <c r="I13" s="10"/>
      <c r="J13" s="21"/>
      <c r="K13" s="22"/>
    </row>
    <row r="14" s="1" customFormat="1" customHeight="1" spans="1:11">
      <c r="A14" s="16" t="s">
        <v>34</v>
      </c>
      <c r="B14" s="16" t="s">
        <v>35</v>
      </c>
      <c r="C14" s="17" t="s">
        <v>36</v>
      </c>
      <c r="D14" s="18">
        <v>22</v>
      </c>
      <c r="E14" s="19">
        <v>66.2</v>
      </c>
      <c r="F14" s="19">
        <f>E14*0.4</f>
        <v>26.48</v>
      </c>
      <c r="G14" s="19">
        <v>66</v>
      </c>
      <c r="H14" s="17">
        <f>G14*0.6</f>
        <v>39.6</v>
      </c>
      <c r="I14" s="17"/>
      <c r="J14" s="17">
        <f>F14+H14</f>
        <v>66.08</v>
      </c>
      <c r="K14" s="17">
        <v>1</v>
      </c>
    </row>
    <row r="15" s="1" customFormat="1" customHeight="1" spans="1:11">
      <c r="A15" s="16" t="s">
        <v>37</v>
      </c>
      <c r="B15" s="16" t="s">
        <v>38</v>
      </c>
      <c r="C15" s="17" t="s">
        <v>36</v>
      </c>
      <c r="D15" s="18">
        <v>23</v>
      </c>
      <c r="E15" s="19">
        <v>61.3</v>
      </c>
      <c r="F15" s="19">
        <f>E15*0.4</f>
        <v>24.52</v>
      </c>
      <c r="G15" s="19">
        <v>59</v>
      </c>
      <c r="H15" s="17">
        <f>G15*0.6</f>
        <v>35.4</v>
      </c>
      <c r="I15" s="17"/>
      <c r="J15" s="17">
        <f>F15+H15</f>
        <v>59.92</v>
      </c>
      <c r="K15" s="17">
        <v>2</v>
      </c>
    </row>
    <row r="16" s="1" customFormat="1" customHeight="1" spans="1:11">
      <c r="A16" s="7" t="s">
        <v>39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="1" customFormat="1" customHeight="1" spans="1:11">
      <c r="A17" s="8" t="s">
        <v>2</v>
      </c>
      <c r="B17" s="9" t="s">
        <v>3</v>
      </c>
      <c r="C17" s="10" t="s">
        <v>4</v>
      </c>
      <c r="D17" s="11" t="s">
        <v>5</v>
      </c>
      <c r="E17" s="10" t="s">
        <v>6</v>
      </c>
      <c r="F17" s="10"/>
      <c r="G17" s="10" t="s">
        <v>7</v>
      </c>
      <c r="H17" s="10"/>
      <c r="I17" s="10" t="s">
        <v>8</v>
      </c>
      <c r="J17" s="21" t="s">
        <v>9</v>
      </c>
      <c r="K17" s="22" t="s">
        <v>10</v>
      </c>
    </row>
    <row r="18" s="1" customFormat="1" customHeight="1" spans="1:11">
      <c r="A18" s="12"/>
      <c r="B18" s="13"/>
      <c r="C18" s="10"/>
      <c r="D18" s="14"/>
      <c r="E18" s="15" t="s">
        <v>11</v>
      </c>
      <c r="F18" s="15" t="s">
        <v>12</v>
      </c>
      <c r="G18" s="15" t="s">
        <v>11</v>
      </c>
      <c r="H18" s="15" t="s">
        <v>13</v>
      </c>
      <c r="I18" s="10"/>
      <c r="J18" s="21"/>
      <c r="K18" s="22"/>
    </row>
    <row r="19" s="1" customFormat="1" customHeight="1" spans="1:11">
      <c r="A19" s="16" t="s">
        <v>40</v>
      </c>
      <c r="B19" s="16" t="s">
        <v>41</v>
      </c>
      <c r="C19" s="16" t="s">
        <v>42</v>
      </c>
      <c r="D19" s="18" t="s">
        <v>43</v>
      </c>
      <c r="E19" s="19">
        <v>69.4</v>
      </c>
      <c r="F19" s="19">
        <f t="shared" ref="F19:F24" si="3">E19*0.4</f>
        <v>27.76</v>
      </c>
      <c r="G19" s="19">
        <v>88.9</v>
      </c>
      <c r="H19" s="17">
        <f t="shared" ref="H19:H24" si="4">G19*0.6</f>
        <v>53.34</v>
      </c>
      <c r="I19" s="17"/>
      <c r="J19" s="17">
        <f t="shared" ref="J19:J24" si="5">F19+H19</f>
        <v>81.1</v>
      </c>
      <c r="K19" s="17">
        <v>1</v>
      </c>
    </row>
    <row r="20" s="1" customFormat="1" customHeight="1" spans="1:11">
      <c r="A20" s="16" t="s">
        <v>44</v>
      </c>
      <c r="B20" s="16" t="s">
        <v>45</v>
      </c>
      <c r="C20" s="16" t="s">
        <v>42</v>
      </c>
      <c r="D20" s="18" t="s">
        <v>32</v>
      </c>
      <c r="E20" s="19">
        <v>63.7</v>
      </c>
      <c r="F20" s="19">
        <f t="shared" si="3"/>
        <v>25.48</v>
      </c>
      <c r="G20" s="19">
        <v>86.4</v>
      </c>
      <c r="H20" s="17">
        <f t="shared" si="4"/>
        <v>51.84</v>
      </c>
      <c r="I20" s="17"/>
      <c r="J20" s="17">
        <f t="shared" si="5"/>
        <v>77.32</v>
      </c>
      <c r="K20" s="17">
        <v>2</v>
      </c>
    </row>
    <row r="21" s="1" customFormat="1" customHeight="1" spans="1:11">
      <c r="A21" s="16" t="s">
        <v>46</v>
      </c>
      <c r="B21" s="16" t="s">
        <v>47</v>
      </c>
      <c r="C21" s="16" t="s">
        <v>42</v>
      </c>
      <c r="D21" s="18" t="s">
        <v>23</v>
      </c>
      <c r="E21" s="19">
        <v>59.6</v>
      </c>
      <c r="F21" s="19">
        <f t="shared" si="3"/>
        <v>23.84</v>
      </c>
      <c r="G21" s="19">
        <v>88.3</v>
      </c>
      <c r="H21" s="17">
        <f t="shared" si="4"/>
        <v>52.98</v>
      </c>
      <c r="I21" s="17"/>
      <c r="J21" s="17">
        <f t="shared" si="5"/>
        <v>76.82</v>
      </c>
      <c r="K21" s="17">
        <v>3</v>
      </c>
    </row>
    <row r="22" s="1" customFormat="1" customHeight="1" spans="1:11">
      <c r="A22" s="16" t="s">
        <v>48</v>
      </c>
      <c r="B22" s="16" t="s">
        <v>49</v>
      </c>
      <c r="C22" s="16" t="s">
        <v>42</v>
      </c>
      <c r="D22" s="18" t="s">
        <v>26</v>
      </c>
      <c r="E22" s="19">
        <v>58.3</v>
      </c>
      <c r="F22" s="19">
        <f t="shared" si="3"/>
        <v>23.32</v>
      </c>
      <c r="G22" s="19">
        <v>84.9</v>
      </c>
      <c r="H22" s="17">
        <f t="shared" si="4"/>
        <v>50.94</v>
      </c>
      <c r="I22" s="17"/>
      <c r="J22" s="17">
        <f t="shared" si="5"/>
        <v>74.26</v>
      </c>
      <c r="K22" s="17">
        <v>4</v>
      </c>
    </row>
    <row r="23" s="1" customFormat="1" customHeight="1" spans="1:11">
      <c r="A23" s="16" t="s">
        <v>50</v>
      </c>
      <c r="B23" s="16" t="s">
        <v>51</v>
      </c>
      <c r="C23" s="16" t="s">
        <v>42</v>
      </c>
      <c r="D23" s="18" t="s">
        <v>52</v>
      </c>
      <c r="E23" s="19">
        <v>59.1</v>
      </c>
      <c r="F23" s="19">
        <f t="shared" si="3"/>
        <v>23.64</v>
      </c>
      <c r="G23" s="19">
        <v>80.6</v>
      </c>
      <c r="H23" s="17">
        <f t="shared" si="4"/>
        <v>48.36</v>
      </c>
      <c r="I23" s="17"/>
      <c r="J23" s="17">
        <f t="shared" si="5"/>
        <v>72</v>
      </c>
      <c r="K23" s="17">
        <v>5</v>
      </c>
    </row>
    <row r="24" s="1" customFormat="1" customHeight="1" spans="1:11">
      <c r="A24" s="16" t="s">
        <v>53</v>
      </c>
      <c r="B24" s="16" t="s">
        <v>54</v>
      </c>
      <c r="C24" s="16" t="s">
        <v>42</v>
      </c>
      <c r="D24" s="18" t="s">
        <v>55</v>
      </c>
      <c r="E24" s="19">
        <v>49.2</v>
      </c>
      <c r="F24" s="19">
        <f t="shared" si="3"/>
        <v>19.68</v>
      </c>
      <c r="G24" s="19">
        <v>83</v>
      </c>
      <c r="H24" s="17">
        <f t="shared" si="4"/>
        <v>49.8</v>
      </c>
      <c r="I24" s="17"/>
      <c r="J24" s="17">
        <f t="shared" si="5"/>
        <v>69.48</v>
      </c>
      <c r="K24" s="17">
        <v>6</v>
      </c>
    </row>
    <row r="25" s="1" customFormat="1" customHeight="1" spans="1:11">
      <c r="A25" s="7" t="s">
        <v>56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="1" customFormat="1" customHeight="1" spans="1:11">
      <c r="A26" s="8" t="s">
        <v>2</v>
      </c>
      <c r="B26" s="9" t="s">
        <v>3</v>
      </c>
      <c r="C26" s="10" t="s">
        <v>4</v>
      </c>
      <c r="D26" s="11" t="s">
        <v>5</v>
      </c>
      <c r="E26" s="10" t="s">
        <v>6</v>
      </c>
      <c r="F26" s="10"/>
      <c r="G26" s="10" t="s">
        <v>7</v>
      </c>
      <c r="H26" s="10"/>
      <c r="I26" s="10" t="s">
        <v>8</v>
      </c>
      <c r="J26" s="21" t="s">
        <v>9</v>
      </c>
      <c r="K26" s="22" t="s">
        <v>10</v>
      </c>
    </row>
    <row r="27" s="1" customFormat="1" customHeight="1" spans="1:11">
      <c r="A27" s="12"/>
      <c r="B27" s="13"/>
      <c r="C27" s="10"/>
      <c r="D27" s="14"/>
      <c r="E27" s="15" t="s">
        <v>11</v>
      </c>
      <c r="F27" s="15" t="s">
        <v>12</v>
      </c>
      <c r="G27" s="15" t="s">
        <v>11</v>
      </c>
      <c r="H27" s="15" t="s">
        <v>13</v>
      </c>
      <c r="I27" s="10"/>
      <c r="J27" s="21"/>
      <c r="K27" s="22"/>
    </row>
    <row r="28" s="1" customFormat="1" customHeight="1" spans="1:11">
      <c r="A28" s="16" t="s">
        <v>57</v>
      </c>
      <c r="B28" s="29" t="s">
        <v>58</v>
      </c>
      <c r="C28" s="17" t="s">
        <v>59</v>
      </c>
      <c r="D28" s="18" t="s">
        <v>23</v>
      </c>
      <c r="E28" s="19">
        <v>64</v>
      </c>
      <c r="F28" s="19">
        <f t="shared" ref="F28:F33" si="6">E28*0.4</f>
        <v>25.6</v>
      </c>
      <c r="G28" s="19">
        <v>65.4</v>
      </c>
      <c r="H28" s="17">
        <f t="shared" ref="H28:H33" si="7">G28*0.6</f>
        <v>39.24</v>
      </c>
      <c r="I28" s="17"/>
      <c r="J28" s="17">
        <f t="shared" ref="J28:J33" si="8">F28+H28</f>
        <v>64.84</v>
      </c>
      <c r="K28" s="17">
        <v>1</v>
      </c>
    </row>
    <row r="29" s="1" customFormat="1" customHeight="1" spans="1:11">
      <c r="A29" s="16" t="s">
        <v>60</v>
      </c>
      <c r="B29" s="29" t="s">
        <v>61</v>
      </c>
      <c r="C29" s="17" t="s">
        <v>59</v>
      </c>
      <c r="D29" s="18" t="s">
        <v>52</v>
      </c>
      <c r="E29" s="19">
        <v>61.2</v>
      </c>
      <c r="F29" s="19">
        <f t="shared" si="6"/>
        <v>24.48</v>
      </c>
      <c r="G29" s="19">
        <v>58.2</v>
      </c>
      <c r="H29" s="17">
        <f t="shared" si="7"/>
        <v>34.92</v>
      </c>
      <c r="I29" s="17"/>
      <c r="J29" s="17">
        <f t="shared" si="8"/>
        <v>59.4</v>
      </c>
      <c r="K29" s="17">
        <v>2</v>
      </c>
    </row>
    <row r="30" s="1" customFormat="1" customHeight="1" spans="1:11">
      <c r="A30" s="16" t="s">
        <v>62</v>
      </c>
      <c r="B30" s="29" t="s">
        <v>63</v>
      </c>
      <c r="C30" s="17" t="s">
        <v>59</v>
      </c>
      <c r="D30" s="18" t="s">
        <v>55</v>
      </c>
      <c r="E30" s="19">
        <v>56.5</v>
      </c>
      <c r="F30" s="19">
        <f t="shared" si="6"/>
        <v>22.6</v>
      </c>
      <c r="G30" s="19">
        <v>61.2</v>
      </c>
      <c r="H30" s="17">
        <f t="shared" si="7"/>
        <v>36.72</v>
      </c>
      <c r="I30" s="17"/>
      <c r="J30" s="17">
        <f t="shared" si="8"/>
        <v>59.32</v>
      </c>
      <c r="K30" s="17">
        <v>3</v>
      </c>
    </row>
    <row r="31" s="1" customFormat="1" customHeight="1" spans="1:11">
      <c r="A31" s="16" t="s">
        <v>64</v>
      </c>
      <c r="B31" s="29" t="s">
        <v>65</v>
      </c>
      <c r="C31" s="17" t="s">
        <v>59</v>
      </c>
      <c r="D31" s="18" t="s">
        <v>17</v>
      </c>
      <c r="E31" s="19">
        <v>43.3</v>
      </c>
      <c r="F31" s="19">
        <f t="shared" si="6"/>
        <v>17.32</v>
      </c>
      <c r="G31" s="19">
        <v>59.4</v>
      </c>
      <c r="H31" s="17">
        <f t="shared" si="7"/>
        <v>35.64</v>
      </c>
      <c r="I31" s="17"/>
      <c r="J31" s="17">
        <f t="shared" si="8"/>
        <v>52.96</v>
      </c>
      <c r="K31" s="17">
        <v>4</v>
      </c>
    </row>
    <row r="32" s="1" customFormat="1" customHeight="1" spans="1:11">
      <c r="A32" s="16" t="s">
        <v>66</v>
      </c>
      <c r="B32" s="29" t="s">
        <v>67</v>
      </c>
      <c r="C32" s="17" t="s">
        <v>59</v>
      </c>
      <c r="D32" s="18" t="s">
        <v>43</v>
      </c>
      <c r="E32" s="19">
        <v>44.1</v>
      </c>
      <c r="F32" s="19">
        <f t="shared" si="6"/>
        <v>17.64</v>
      </c>
      <c r="G32" s="19">
        <v>51.2</v>
      </c>
      <c r="H32" s="17">
        <f t="shared" si="7"/>
        <v>30.72</v>
      </c>
      <c r="I32" s="17"/>
      <c r="J32" s="17">
        <f t="shared" si="8"/>
        <v>48.36</v>
      </c>
      <c r="K32" s="17">
        <v>5</v>
      </c>
    </row>
    <row r="33" s="1" customFormat="1" customHeight="1" spans="1:11">
      <c r="A33" s="16" t="s">
        <v>68</v>
      </c>
      <c r="B33" s="29" t="s">
        <v>69</v>
      </c>
      <c r="C33" s="17" t="s">
        <v>59</v>
      </c>
      <c r="D33" s="18" t="s">
        <v>20</v>
      </c>
      <c r="E33" s="19">
        <v>42</v>
      </c>
      <c r="F33" s="19">
        <f t="shared" si="6"/>
        <v>16.8</v>
      </c>
      <c r="G33" s="19">
        <v>51</v>
      </c>
      <c r="H33" s="17">
        <f t="shared" si="7"/>
        <v>30.6</v>
      </c>
      <c r="I33" s="17"/>
      <c r="J33" s="17">
        <f t="shared" si="8"/>
        <v>47.4</v>
      </c>
      <c r="K33" s="17">
        <v>6</v>
      </c>
    </row>
    <row r="34" customHeight="1" spans="1:11">
      <c r="A34" s="7" t="s">
        <v>70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customHeight="1" spans="1:11">
      <c r="A35" s="8" t="s">
        <v>2</v>
      </c>
      <c r="B35" s="9" t="s">
        <v>3</v>
      </c>
      <c r="C35" s="10" t="s">
        <v>4</v>
      </c>
      <c r="D35" s="11" t="s">
        <v>5</v>
      </c>
      <c r="E35" s="10" t="s">
        <v>6</v>
      </c>
      <c r="F35" s="10"/>
      <c r="G35" s="10" t="s">
        <v>7</v>
      </c>
      <c r="H35" s="10"/>
      <c r="I35" s="10" t="s">
        <v>8</v>
      </c>
      <c r="J35" s="21" t="s">
        <v>9</v>
      </c>
      <c r="K35" s="22" t="s">
        <v>10</v>
      </c>
    </row>
    <row r="36" customHeight="1" spans="1:11">
      <c r="A36" s="12"/>
      <c r="B36" s="13"/>
      <c r="C36" s="10"/>
      <c r="D36" s="14"/>
      <c r="E36" s="15" t="s">
        <v>11</v>
      </c>
      <c r="F36" s="15" t="s">
        <v>12</v>
      </c>
      <c r="G36" s="15" t="s">
        <v>11</v>
      </c>
      <c r="H36" s="15" t="s">
        <v>13</v>
      </c>
      <c r="I36" s="10"/>
      <c r="J36" s="21"/>
      <c r="K36" s="22"/>
    </row>
    <row r="37" s="1" customFormat="1" customHeight="1" spans="1:11">
      <c r="A37" s="16" t="s">
        <v>71</v>
      </c>
      <c r="B37" s="29" t="s">
        <v>72</v>
      </c>
      <c r="C37" s="17" t="s">
        <v>36</v>
      </c>
      <c r="D37" s="18" t="s">
        <v>17</v>
      </c>
      <c r="E37" s="19">
        <v>52.2</v>
      </c>
      <c r="F37" s="19">
        <f>E37*0.4</f>
        <v>20.88</v>
      </c>
      <c r="G37" s="19">
        <v>70.5</v>
      </c>
      <c r="H37" s="17">
        <f>G37*0.6</f>
        <v>42.3</v>
      </c>
      <c r="I37" s="17"/>
      <c r="J37" s="17">
        <f>F37+H37</f>
        <v>63.18</v>
      </c>
      <c r="K37" s="17">
        <v>1</v>
      </c>
    </row>
    <row r="38" s="1" customFormat="1" customHeight="1" spans="1:11">
      <c r="A38" s="16" t="s">
        <v>73</v>
      </c>
      <c r="B38" s="29" t="s">
        <v>74</v>
      </c>
      <c r="C38" s="17" t="s">
        <v>36</v>
      </c>
      <c r="D38" s="18" t="s">
        <v>55</v>
      </c>
      <c r="E38" s="19">
        <v>41.1</v>
      </c>
      <c r="F38" s="19">
        <f>E38*0.4</f>
        <v>16.44</v>
      </c>
      <c r="G38" s="19">
        <v>65.5</v>
      </c>
      <c r="H38" s="17">
        <f>G38*0.6</f>
        <v>39.3</v>
      </c>
      <c r="I38" s="17"/>
      <c r="J38" s="17">
        <f>F38+H38</f>
        <v>55.74</v>
      </c>
      <c r="K38" s="17">
        <v>2</v>
      </c>
    </row>
    <row r="39" s="1" customFormat="1" customHeight="1" spans="1:11">
      <c r="A39" s="16" t="s">
        <v>75</v>
      </c>
      <c r="B39" s="29" t="s">
        <v>76</v>
      </c>
      <c r="C39" s="17" t="s">
        <v>36</v>
      </c>
      <c r="D39" s="18" t="s">
        <v>20</v>
      </c>
      <c r="E39" s="19">
        <v>37</v>
      </c>
      <c r="F39" s="19">
        <f>E39*0.4</f>
        <v>14.8</v>
      </c>
      <c r="G39" s="19">
        <v>63</v>
      </c>
      <c r="H39" s="17">
        <f>G39*0.6</f>
        <v>37.8</v>
      </c>
      <c r="I39" s="17"/>
      <c r="J39" s="17">
        <f>F39+H39</f>
        <v>52.6</v>
      </c>
      <c r="K39" s="17">
        <v>3</v>
      </c>
    </row>
    <row r="40" customHeight="1" spans="1:11">
      <c r="A40" s="7" t="s">
        <v>77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customHeight="1" spans="1:11">
      <c r="A41" s="8" t="s">
        <v>2</v>
      </c>
      <c r="B41" s="9" t="s">
        <v>3</v>
      </c>
      <c r="C41" s="10" t="s">
        <v>4</v>
      </c>
      <c r="D41" s="11" t="s">
        <v>5</v>
      </c>
      <c r="E41" s="10" t="s">
        <v>6</v>
      </c>
      <c r="F41" s="10"/>
      <c r="G41" s="10" t="s">
        <v>7</v>
      </c>
      <c r="H41" s="10"/>
      <c r="I41" s="10" t="s">
        <v>8</v>
      </c>
      <c r="J41" s="21" t="s">
        <v>9</v>
      </c>
      <c r="K41" s="22" t="s">
        <v>10</v>
      </c>
    </row>
    <row r="42" customHeight="1" spans="1:11">
      <c r="A42" s="12"/>
      <c r="B42" s="13"/>
      <c r="C42" s="10"/>
      <c r="D42" s="14"/>
      <c r="E42" s="15" t="s">
        <v>11</v>
      </c>
      <c r="F42" s="15" t="s">
        <v>12</v>
      </c>
      <c r="G42" s="15" t="s">
        <v>11</v>
      </c>
      <c r="H42" s="15" t="s">
        <v>13</v>
      </c>
      <c r="I42" s="10"/>
      <c r="J42" s="21"/>
      <c r="K42" s="22"/>
    </row>
    <row r="43" s="1" customFormat="1" customHeight="1" spans="1:11">
      <c r="A43" s="16" t="s">
        <v>78</v>
      </c>
      <c r="B43" s="29" t="s">
        <v>79</v>
      </c>
      <c r="C43" s="17" t="s">
        <v>80</v>
      </c>
      <c r="D43" s="18" t="s">
        <v>20</v>
      </c>
      <c r="E43" s="19">
        <v>56.9</v>
      </c>
      <c r="F43" s="19">
        <f>E43*0.4</f>
        <v>22.76</v>
      </c>
      <c r="G43" s="19">
        <v>84.2</v>
      </c>
      <c r="H43" s="17">
        <f>G43*0.6</f>
        <v>50.52</v>
      </c>
      <c r="I43" s="17"/>
      <c r="J43" s="17">
        <f>F43+H43</f>
        <v>73.28</v>
      </c>
      <c r="K43" s="17">
        <v>1</v>
      </c>
    </row>
    <row r="44" s="1" customFormat="1" customHeight="1" spans="1:11">
      <c r="A44" s="16" t="s">
        <v>81</v>
      </c>
      <c r="B44" s="29" t="s">
        <v>82</v>
      </c>
      <c r="C44" s="17" t="s">
        <v>80</v>
      </c>
      <c r="D44" s="18" t="s">
        <v>55</v>
      </c>
      <c r="E44" s="19">
        <v>68.3</v>
      </c>
      <c r="F44" s="19">
        <f t="shared" ref="F44:F49" si="9">E44*0.4</f>
        <v>27.32</v>
      </c>
      <c r="G44" s="19">
        <v>70.7</v>
      </c>
      <c r="H44" s="17">
        <f t="shared" ref="H44:H49" si="10">G44*0.6</f>
        <v>42.42</v>
      </c>
      <c r="I44" s="17"/>
      <c r="J44" s="17">
        <f t="shared" ref="J44:J49" si="11">F44+H44</f>
        <v>69.74</v>
      </c>
      <c r="K44" s="17">
        <v>2</v>
      </c>
    </row>
    <row r="45" s="1" customFormat="1" customHeight="1" spans="1:11">
      <c r="A45" s="16" t="s">
        <v>83</v>
      </c>
      <c r="B45" s="29" t="s">
        <v>84</v>
      </c>
      <c r="C45" s="17" t="s">
        <v>80</v>
      </c>
      <c r="D45" s="18" t="s">
        <v>43</v>
      </c>
      <c r="E45" s="19">
        <v>36.8</v>
      </c>
      <c r="F45" s="19">
        <f t="shared" si="9"/>
        <v>14.72</v>
      </c>
      <c r="G45" s="19">
        <v>67.5</v>
      </c>
      <c r="H45" s="17">
        <f t="shared" si="10"/>
        <v>40.5</v>
      </c>
      <c r="I45" s="17"/>
      <c r="J45" s="17">
        <f t="shared" si="11"/>
        <v>55.22</v>
      </c>
      <c r="K45" s="17">
        <v>3</v>
      </c>
    </row>
    <row r="46" s="1" customFormat="1" customHeight="1" spans="1:11">
      <c r="A46" s="16" t="s">
        <v>85</v>
      </c>
      <c r="B46" s="29" t="s">
        <v>86</v>
      </c>
      <c r="C46" s="17" t="s">
        <v>80</v>
      </c>
      <c r="D46" s="18" t="s">
        <v>23</v>
      </c>
      <c r="E46" s="19">
        <v>43.6</v>
      </c>
      <c r="F46" s="19">
        <f t="shared" si="9"/>
        <v>17.44</v>
      </c>
      <c r="G46" s="19">
        <v>52.4</v>
      </c>
      <c r="H46" s="17">
        <f t="shared" si="10"/>
        <v>31.44</v>
      </c>
      <c r="I46" s="17"/>
      <c r="J46" s="17">
        <f t="shared" si="11"/>
        <v>48.88</v>
      </c>
      <c r="K46" s="17">
        <v>4</v>
      </c>
    </row>
    <row r="47" s="1" customFormat="1" customHeight="1" spans="1:11">
      <c r="A47" s="16" t="s">
        <v>87</v>
      </c>
      <c r="B47" s="29" t="s">
        <v>88</v>
      </c>
      <c r="C47" s="17" t="s">
        <v>80</v>
      </c>
      <c r="D47" s="18" t="s">
        <v>52</v>
      </c>
      <c r="E47" s="19">
        <v>33.5</v>
      </c>
      <c r="F47" s="19">
        <f t="shared" si="9"/>
        <v>13.4</v>
      </c>
      <c r="G47" s="19">
        <v>52</v>
      </c>
      <c r="H47" s="17">
        <f t="shared" si="10"/>
        <v>31.2</v>
      </c>
      <c r="I47" s="17"/>
      <c r="J47" s="17">
        <f t="shared" si="11"/>
        <v>44.6</v>
      </c>
      <c r="K47" s="17">
        <v>5</v>
      </c>
    </row>
    <row r="48" s="1" customFormat="1" customHeight="1" spans="1:11">
      <c r="A48" s="16" t="s">
        <v>89</v>
      </c>
      <c r="B48" s="29" t="s">
        <v>90</v>
      </c>
      <c r="C48" s="17" t="s">
        <v>80</v>
      </c>
      <c r="D48" s="18" t="s">
        <v>32</v>
      </c>
      <c r="E48" s="19">
        <v>32.6</v>
      </c>
      <c r="F48" s="19">
        <f t="shared" si="9"/>
        <v>13.04</v>
      </c>
      <c r="G48" s="19">
        <v>51</v>
      </c>
      <c r="H48" s="17">
        <f t="shared" si="10"/>
        <v>30.6</v>
      </c>
      <c r="I48" s="17"/>
      <c r="J48" s="17">
        <f t="shared" si="11"/>
        <v>43.64</v>
      </c>
      <c r="K48" s="17">
        <v>6</v>
      </c>
    </row>
    <row r="49" s="1" customFormat="1" customHeight="1" spans="1:11">
      <c r="A49" s="16" t="s">
        <v>91</v>
      </c>
      <c r="B49" s="29" t="s">
        <v>92</v>
      </c>
      <c r="C49" s="17" t="s">
        <v>80</v>
      </c>
      <c r="D49" s="18" t="s">
        <v>17</v>
      </c>
      <c r="E49" s="19">
        <v>30.1</v>
      </c>
      <c r="F49" s="19">
        <f t="shared" si="9"/>
        <v>12.04</v>
      </c>
      <c r="G49" s="19">
        <v>46.9</v>
      </c>
      <c r="H49" s="17">
        <f t="shared" si="10"/>
        <v>28.14</v>
      </c>
      <c r="I49" s="17"/>
      <c r="J49" s="17">
        <f t="shared" si="11"/>
        <v>40.18</v>
      </c>
      <c r="K49" s="17">
        <v>7</v>
      </c>
    </row>
    <row r="50" customHeight="1" spans="1:11">
      <c r="A50" s="7" t="s">
        <v>93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customHeight="1" spans="1:11">
      <c r="A51" s="8" t="s">
        <v>2</v>
      </c>
      <c r="B51" s="9" t="s">
        <v>3</v>
      </c>
      <c r="C51" s="10" t="s">
        <v>4</v>
      </c>
      <c r="D51" s="11" t="s">
        <v>5</v>
      </c>
      <c r="E51" s="10" t="s">
        <v>6</v>
      </c>
      <c r="F51" s="10"/>
      <c r="G51" s="10" t="s">
        <v>7</v>
      </c>
      <c r="H51" s="10"/>
      <c r="I51" s="10" t="s">
        <v>8</v>
      </c>
      <c r="J51" s="21" t="s">
        <v>9</v>
      </c>
      <c r="K51" s="22" t="s">
        <v>10</v>
      </c>
    </row>
    <row r="52" customHeight="1" spans="1:11">
      <c r="A52" s="12"/>
      <c r="B52" s="13"/>
      <c r="C52" s="10"/>
      <c r="D52" s="14"/>
      <c r="E52" s="15" t="s">
        <v>11</v>
      </c>
      <c r="F52" s="15" t="s">
        <v>12</v>
      </c>
      <c r="G52" s="15" t="s">
        <v>11</v>
      </c>
      <c r="H52" s="15" t="s">
        <v>13</v>
      </c>
      <c r="I52" s="10"/>
      <c r="J52" s="21"/>
      <c r="K52" s="22"/>
    </row>
    <row r="53" s="1" customFormat="1" customHeight="1" spans="1:11">
      <c r="A53" s="16" t="s">
        <v>94</v>
      </c>
      <c r="B53" s="29" t="s">
        <v>95</v>
      </c>
      <c r="C53" s="17" t="s">
        <v>16</v>
      </c>
      <c r="D53" s="18" t="s">
        <v>96</v>
      </c>
      <c r="E53" s="19">
        <v>66</v>
      </c>
      <c r="F53" s="19">
        <f>E53*0.4</f>
        <v>26.4</v>
      </c>
      <c r="G53" s="19">
        <v>63.2</v>
      </c>
      <c r="H53" s="17">
        <f>G53*0.6</f>
        <v>37.92</v>
      </c>
      <c r="I53" s="23"/>
      <c r="J53" s="17">
        <f>F53+H53</f>
        <v>64.32</v>
      </c>
      <c r="K53" s="17">
        <v>1</v>
      </c>
    </row>
    <row r="54" s="1" customFormat="1" customHeight="1" spans="1:11">
      <c r="A54" s="16" t="s">
        <v>97</v>
      </c>
      <c r="B54" s="29" t="s">
        <v>98</v>
      </c>
      <c r="C54" s="17" t="s">
        <v>16</v>
      </c>
      <c r="D54" s="18" t="s">
        <v>99</v>
      </c>
      <c r="E54" s="19">
        <v>50.7</v>
      </c>
      <c r="F54" s="19">
        <f>E54*0.4</f>
        <v>20.28</v>
      </c>
      <c r="G54" s="19">
        <v>71.6</v>
      </c>
      <c r="H54" s="17">
        <f>G54*0.6</f>
        <v>42.96</v>
      </c>
      <c r="I54" s="23"/>
      <c r="J54" s="17">
        <f>F54+H54</f>
        <v>63.24</v>
      </c>
      <c r="K54" s="17">
        <v>2</v>
      </c>
    </row>
    <row r="55" s="1" customFormat="1" customHeight="1" spans="1:11">
      <c r="A55" s="16" t="s">
        <v>100</v>
      </c>
      <c r="B55" s="29" t="s">
        <v>101</v>
      </c>
      <c r="C55" s="17" t="s">
        <v>16</v>
      </c>
      <c r="D55" s="18" t="s">
        <v>102</v>
      </c>
      <c r="E55" s="19">
        <v>53.4</v>
      </c>
      <c r="F55" s="19">
        <f>E55*0.4</f>
        <v>21.36</v>
      </c>
      <c r="G55" s="19">
        <v>65.6</v>
      </c>
      <c r="H55" s="17">
        <f>G55*0.6</f>
        <v>39.36</v>
      </c>
      <c r="I55" s="23"/>
      <c r="J55" s="17">
        <f>F55+H55</f>
        <v>60.72</v>
      </c>
      <c r="K55" s="17">
        <v>3</v>
      </c>
    </row>
    <row r="56" s="1" customFormat="1" customHeight="1" spans="1:11">
      <c r="A56" s="16" t="s">
        <v>103</v>
      </c>
      <c r="B56" s="29" t="s">
        <v>104</v>
      </c>
      <c r="C56" s="17" t="s">
        <v>16</v>
      </c>
      <c r="D56" s="18" t="s">
        <v>105</v>
      </c>
      <c r="E56" s="19">
        <v>34.5</v>
      </c>
      <c r="F56" s="19">
        <f>E56*0.4</f>
        <v>13.8</v>
      </c>
      <c r="G56" s="19">
        <v>62</v>
      </c>
      <c r="H56" s="17">
        <f>G56*0.6</f>
        <v>37.2</v>
      </c>
      <c r="I56" s="23"/>
      <c r="J56" s="17">
        <f>F56+H56</f>
        <v>51</v>
      </c>
      <c r="K56" s="17">
        <v>4</v>
      </c>
    </row>
    <row r="57" s="1" customFormat="1" customHeight="1" spans="1:11">
      <c r="A57" s="16" t="s">
        <v>106</v>
      </c>
      <c r="B57" s="29" t="s">
        <v>107</v>
      </c>
      <c r="C57" s="17" t="s">
        <v>16</v>
      </c>
      <c r="D57" s="18" t="s">
        <v>108</v>
      </c>
      <c r="E57" s="19">
        <v>46.1</v>
      </c>
      <c r="F57" s="19">
        <f>E57*0.4</f>
        <v>18.44</v>
      </c>
      <c r="G57" s="19">
        <v>50.8</v>
      </c>
      <c r="H57" s="17">
        <f>G57*0.6</f>
        <v>30.48</v>
      </c>
      <c r="I57" s="23"/>
      <c r="J57" s="17">
        <f>F57+H57</f>
        <v>48.92</v>
      </c>
      <c r="K57" s="17">
        <v>5</v>
      </c>
    </row>
    <row r="58" s="2" customFormat="1" customHeight="1" spans="1:11">
      <c r="A58" s="7" t="s">
        <v>109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="2" customFormat="1" customHeight="1" spans="1:11">
      <c r="A59" s="8" t="s">
        <v>2</v>
      </c>
      <c r="B59" s="9" t="s">
        <v>3</v>
      </c>
      <c r="C59" s="10" t="s">
        <v>4</v>
      </c>
      <c r="D59" s="11" t="s">
        <v>5</v>
      </c>
      <c r="E59" s="10" t="s">
        <v>6</v>
      </c>
      <c r="F59" s="10"/>
      <c r="G59" s="10" t="s">
        <v>7</v>
      </c>
      <c r="H59" s="10"/>
      <c r="I59" s="10" t="s">
        <v>8</v>
      </c>
      <c r="J59" s="21" t="s">
        <v>9</v>
      </c>
      <c r="K59" s="22" t="s">
        <v>10</v>
      </c>
    </row>
    <row r="60" s="2" customFormat="1" customHeight="1" spans="1:11">
      <c r="A60" s="12"/>
      <c r="B60" s="13"/>
      <c r="C60" s="10"/>
      <c r="D60" s="14"/>
      <c r="E60" s="15" t="s">
        <v>11</v>
      </c>
      <c r="F60" s="15" t="s">
        <v>12</v>
      </c>
      <c r="G60" s="15" t="s">
        <v>11</v>
      </c>
      <c r="H60" s="15" t="s">
        <v>13</v>
      </c>
      <c r="I60" s="10"/>
      <c r="J60" s="21"/>
      <c r="K60" s="22"/>
    </row>
    <row r="61" s="3" customFormat="1" customHeight="1" spans="1:11">
      <c r="A61" s="16" t="s">
        <v>110</v>
      </c>
      <c r="B61" s="16" t="s">
        <v>111</v>
      </c>
      <c r="C61" s="17" t="s">
        <v>36</v>
      </c>
      <c r="D61" s="18">
        <v>25</v>
      </c>
      <c r="E61" s="19">
        <v>50.8</v>
      </c>
      <c r="F61" s="19">
        <f>E61*0.4</f>
        <v>20.32</v>
      </c>
      <c r="G61" s="19">
        <v>81</v>
      </c>
      <c r="H61" s="20">
        <f>G61*0.6</f>
        <v>48.6</v>
      </c>
      <c r="I61" s="17"/>
      <c r="J61" s="20">
        <f>F61+H61</f>
        <v>68.92</v>
      </c>
      <c r="K61" s="20">
        <v>1</v>
      </c>
    </row>
    <row r="62" s="3" customFormat="1" customHeight="1" spans="1:11">
      <c r="A62" s="16" t="s">
        <v>112</v>
      </c>
      <c r="B62" s="16" t="s">
        <v>113</v>
      </c>
      <c r="C62" s="17" t="s">
        <v>36</v>
      </c>
      <c r="D62" s="18">
        <v>24</v>
      </c>
      <c r="E62" s="19">
        <v>54.9</v>
      </c>
      <c r="F62" s="19">
        <f>E62*0.4</f>
        <v>21.96</v>
      </c>
      <c r="G62" s="19">
        <v>68</v>
      </c>
      <c r="H62" s="20">
        <f>G62*0.6</f>
        <v>40.8</v>
      </c>
      <c r="I62" s="17"/>
      <c r="J62" s="20">
        <f>F62+H62</f>
        <v>62.76</v>
      </c>
      <c r="K62" s="20">
        <v>2</v>
      </c>
    </row>
    <row r="63" s="3" customFormat="1" customHeight="1" spans="1:11">
      <c r="A63" s="16" t="s">
        <v>114</v>
      </c>
      <c r="B63" s="16" t="s">
        <v>115</v>
      </c>
      <c r="C63" s="17" t="s">
        <v>36</v>
      </c>
      <c r="D63" s="18">
        <v>27</v>
      </c>
      <c r="E63" s="19">
        <v>38</v>
      </c>
      <c r="F63" s="19">
        <f>E63*0.4</f>
        <v>15.2</v>
      </c>
      <c r="G63" s="19">
        <v>49</v>
      </c>
      <c r="H63" s="20">
        <f>G63*0.6</f>
        <v>29.4</v>
      </c>
      <c r="I63" s="17"/>
      <c r="J63" s="20">
        <f>F63+H63</f>
        <v>44.6</v>
      </c>
      <c r="K63" s="20">
        <v>3</v>
      </c>
    </row>
    <row r="64" s="3" customFormat="1" customHeight="1" spans="1:11">
      <c r="A64" s="16" t="s">
        <v>116</v>
      </c>
      <c r="B64" s="16" t="s">
        <v>117</v>
      </c>
      <c r="C64" s="17" t="s">
        <v>36</v>
      </c>
      <c r="D64" s="18">
        <v>28</v>
      </c>
      <c r="E64" s="19">
        <v>30.5</v>
      </c>
      <c r="F64" s="19">
        <f>E64*0.4</f>
        <v>12.2</v>
      </c>
      <c r="G64" s="19">
        <v>40</v>
      </c>
      <c r="H64" s="20">
        <f>G64*0.6</f>
        <v>24</v>
      </c>
      <c r="I64" s="17"/>
      <c r="J64" s="20">
        <f>F64+H64</f>
        <v>36.2</v>
      </c>
      <c r="K64" s="20">
        <v>4</v>
      </c>
    </row>
    <row r="65" customHeight="1" spans="1:11">
      <c r="A65" s="7" t="s">
        <v>118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customHeight="1" spans="1:11">
      <c r="A66" s="8" t="s">
        <v>2</v>
      </c>
      <c r="B66" s="9" t="s">
        <v>3</v>
      </c>
      <c r="C66" s="10" t="s">
        <v>4</v>
      </c>
      <c r="D66" s="11" t="s">
        <v>5</v>
      </c>
      <c r="E66" s="10" t="s">
        <v>6</v>
      </c>
      <c r="F66" s="10"/>
      <c r="G66" s="10" t="s">
        <v>7</v>
      </c>
      <c r="H66" s="10"/>
      <c r="I66" s="10" t="s">
        <v>8</v>
      </c>
      <c r="J66" s="21" t="s">
        <v>9</v>
      </c>
      <c r="K66" s="22" t="s">
        <v>10</v>
      </c>
    </row>
    <row r="67" customHeight="1" spans="1:11">
      <c r="A67" s="12"/>
      <c r="B67" s="13"/>
      <c r="C67" s="10"/>
      <c r="D67" s="14"/>
      <c r="E67" s="15" t="s">
        <v>11</v>
      </c>
      <c r="F67" s="15" t="s">
        <v>12</v>
      </c>
      <c r="G67" s="15" t="s">
        <v>11</v>
      </c>
      <c r="H67" s="15" t="s">
        <v>13</v>
      </c>
      <c r="I67" s="10"/>
      <c r="J67" s="21"/>
      <c r="K67" s="22"/>
    </row>
    <row r="68" s="1" customFormat="1" customHeight="1" spans="1:11">
      <c r="A68" s="16" t="s">
        <v>119</v>
      </c>
      <c r="B68" s="29" t="s">
        <v>120</v>
      </c>
      <c r="C68" s="16" t="s">
        <v>42</v>
      </c>
      <c r="D68" s="16" t="s">
        <v>96</v>
      </c>
      <c r="E68" s="19">
        <v>60.8</v>
      </c>
      <c r="F68" s="19">
        <f t="shared" ref="F68:F73" si="12">E68*0.4</f>
        <v>24.32</v>
      </c>
      <c r="G68" s="19">
        <v>86</v>
      </c>
      <c r="H68" s="17">
        <f t="shared" ref="H68:H73" si="13">G68*0.6</f>
        <v>51.6</v>
      </c>
      <c r="I68" s="17"/>
      <c r="J68" s="17">
        <f t="shared" ref="J68:J73" si="14">F68+H68</f>
        <v>75.92</v>
      </c>
      <c r="K68" s="17">
        <v>1</v>
      </c>
    </row>
    <row r="69" s="1" customFormat="1" customHeight="1" spans="1:11">
      <c r="A69" s="16" t="s">
        <v>121</v>
      </c>
      <c r="B69" s="29" t="s">
        <v>122</v>
      </c>
      <c r="C69" s="16" t="s">
        <v>42</v>
      </c>
      <c r="D69" s="16" t="s">
        <v>123</v>
      </c>
      <c r="E69" s="19">
        <v>62</v>
      </c>
      <c r="F69" s="19">
        <f t="shared" si="12"/>
        <v>24.8</v>
      </c>
      <c r="G69" s="19">
        <v>85</v>
      </c>
      <c r="H69" s="17">
        <f t="shared" si="13"/>
        <v>51</v>
      </c>
      <c r="I69" s="17"/>
      <c r="J69" s="17">
        <f t="shared" si="14"/>
        <v>75.8</v>
      </c>
      <c r="K69" s="17">
        <v>2</v>
      </c>
    </row>
    <row r="70" s="1" customFormat="1" customHeight="1" spans="1:11">
      <c r="A70" s="16" t="s">
        <v>124</v>
      </c>
      <c r="B70" s="29" t="s">
        <v>125</v>
      </c>
      <c r="C70" s="16" t="s">
        <v>42</v>
      </c>
      <c r="D70" s="16" t="s">
        <v>126</v>
      </c>
      <c r="E70" s="19">
        <v>69.5</v>
      </c>
      <c r="F70" s="19">
        <f t="shared" si="12"/>
        <v>27.8</v>
      </c>
      <c r="G70" s="19">
        <v>79.4</v>
      </c>
      <c r="H70" s="17">
        <f t="shared" si="13"/>
        <v>47.64</v>
      </c>
      <c r="I70" s="17"/>
      <c r="J70" s="17">
        <f t="shared" si="14"/>
        <v>75.44</v>
      </c>
      <c r="K70" s="17">
        <v>3</v>
      </c>
    </row>
    <row r="71" s="1" customFormat="1" customHeight="1" spans="1:11">
      <c r="A71" s="16" t="s">
        <v>127</v>
      </c>
      <c r="B71" s="29" t="s">
        <v>128</v>
      </c>
      <c r="C71" s="16" t="s">
        <v>42</v>
      </c>
      <c r="D71" s="16" t="s">
        <v>102</v>
      </c>
      <c r="E71" s="19">
        <v>79.6</v>
      </c>
      <c r="F71" s="19">
        <f t="shared" si="12"/>
        <v>31.84</v>
      </c>
      <c r="G71" s="19">
        <v>71.8</v>
      </c>
      <c r="H71" s="17">
        <f t="shared" si="13"/>
        <v>43.08</v>
      </c>
      <c r="I71" s="17"/>
      <c r="J71" s="17">
        <f t="shared" si="14"/>
        <v>74.92</v>
      </c>
      <c r="K71" s="17">
        <v>4</v>
      </c>
    </row>
    <row r="72" s="1" customFormat="1" customHeight="1" spans="1:11">
      <c r="A72" s="16" t="s">
        <v>129</v>
      </c>
      <c r="B72" s="29" t="s">
        <v>130</v>
      </c>
      <c r="C72" s="16" t="s">
        <v>42</v>
      </c>
      <c r="D72" s="16" t="s">
        <v>99</v>
      </c>
      <c r="E72" s="19">
        <v>52.4</v>
      </c>
      <c r="F72" s="19">
        <f t="shared" si="12"/>
        <v>20.96</v>
      </c>
      <c r="G72" s="19">
        <v>84</v>
      </c>
      <c r="H72" s="17">
        <f t="shared" si="13"/>
        <v>50.4</v>
      </c>
      <c r="I72" s="17"/>
      <c r="J72" s="17">
        <f t="shared" si="14"/>
        <v>71.36</v>
      </c>
      <c r="K72" s="17">
        <v>5</v>
      </c>
    </row>
    <row r="73" s="1" customFormat="1" customHeight="1" spans="1:11">
      <c r="A73" s="16" t="s">
        <v>131</v>
      </c>
      <c r="B73" s="29" t="s">
        <v>132</v>
      </c>
      <c r="C73" s="16" t="s">
        <v>42</v>
      </c>
      <c r="D73" s="16" t="s">
        <v>133</v>
      </c>
      <c r="E73" s="19">
        <v>35.2</v>
      </c>
      <c r="F73" s="19">
        <f t="shared" si="12"/>
        <v>14.08</v>
      </c>
      <c r="G73" s="19">
        <v>94.3</v>
      </c>
      <c r="H73" s="17">
        <f t="shared" si="13"/>
        <v>56.58</v>
      </c>
      <c r="I73" s="17"/>
      <c r="J73" s="17">
        <f t="shared" si="14"/>
        <v>70.66</v>
      </c>
      <c r="K73" s="17">
        <v>6</v>
      </c>
    </row>
    <row r="74" customHeight="1" spans="1:11">
      <c r="A74" s="7" t="s">
        <v>134</v>
      </c>
      <c r="B74" s="7"/>
      <c r="C74" s="7"/>
      <c r="D74" s="7"/>
      <c r="E74" s="7"/>
      <c r="F74" s="7"/>
      <c r="G74" s="7"/>
      <c r="H74" s="7"/>
      <c r="I74" s="7"/>
      <c r="J74" s="7"/>
      <c r="K74" s="7"/>
    </row>
    <row r="75" customHeight="1" spans="1:11">
      <c r="A75" s="8" t="s">
        <v>2</v>
      </c>
      <c r="B75" s="9" t="s">
        <v>3</v>
      </c>
      <c r="C75" s="10" t="s">
        <v>4</v>
      </c>
      <c r="D75" s="11" t="s">
        <v>5</v>
      </c>
      <c r="E75" s="10" t="s">
        <v>6</v>
      </c>
      <c r="F75" s="10"/>
      <c r="G75" s="10" t="s">
        <v>7</v>
      </c>
      <c r="H75" s="10"/>
      <c r="I75" s="10" t="s">
        <v>8</v>
      </c>
      <c r="J75" s="21" t="s">
        <v>9</v>
      </c>
      <c r="K75" s="22" t="s">
        <v>10</v>
      </c>
    </row>
    <row r="76" customHeight="1" spans="1:11">
      <c r="A76" s="12"/>
      <c r="B76" s="13"/>
      <c r="C76" s="10"/>
      <c r="D76" s="14"/>
      <c r="E76" s="15" t="s">
        <v>11</v>
      </c>
      <c r="F76" s="15" t="s">
        <v>12</v>
      </c>
      <c r="G76" s="15" t="s">
        <v>11</v>
      </c>
      <c r="H76" s="15" t="s">
        <v>13</v>
      </c>
      <c r="I76" s="10"/>
      <c r="J76" s="21"/>
      <c r="K76" s="22"/>
    </row>
    <row r="77" s="1" customFormat="1" customHeight="1" spans="1:11">
      <c r="A77" s="16" t="s">
        <v>135</v>
      </c>
      <c r="B77" s="29" t="s">
        <v>136</v>
      </c>
      <c r="C77" s="17" t="s">
        <v>137</v>
      </c>
      <c r="D77" s="18">
        <v>22</v>
      </c>
      <c r="E77" s="19">
        <v>36.1</v>
      </c>
      <c r="F77" s="19">
        <f>E77*0.4</f>
        <v>14.44</v>
      </c>
      <c r="G77" s="19">
        <v>72.6</v>
      </c>
      <c r="H77" s="17">
        <f>G77*0.6</f>
        <v>43.56</v>
      </c>
      <c r="I77" s="17"/>
      <c r="J77" s="17">
        <f>F77+H77</f>
        <v>58</v>
      </c>
      <c r="K77" s="17">
        <v>1</v>
      </c>
    </row>
    <row r="78" customHeight="1" spans="1:11">
      <c r="A78" s="7" t="s">
        <v>138</v>
      </c>
      <c r="B78" s="7"/>
      <c r="C78" s="7"/>
      <c r="D78" s="7"/>
      <c r="E78" s="7"/>
      <c r="F78" s="7"/>
      <c r="G78" s="7"/>
      <c r="H78" s="7"/>
      <c r="I78" s="7"/>
      <c r="J78" s="7"/>
      <c r="K78" s="7"/>
    </row>
    <row r="79" customHeight="1" spans="1:11">
      <c r="A79" s="8" t="s">
        <v>2</v>
      </c>
      <c r="B79" s="9" t="s">
        <v>3</v>
      </c>
      <c r="C79" s="10" t="s">
        <v>4</v>
      </c>
      <c r="D79" s="11" t="s">
        <v>5</v>
      </c>
      <c r="E79" s="10" t="s">
        <v>6</v>
      </c>
      <c r="F79" s="10"/>
      <c r="G79" s="10" t="s">
        <v>7</v>
      </c>
      <c r="H79" s="10"/>
      <c r="I79" s="10" t="s">
        <v>8</v>
      </c>
      <c r="J79" s="21" t="s">
        <v>9</v>
      </c>
      <c r="K79" s="22" t="s">
        <v>10</v>
      </c>
    </row>
    <row r="80" customHeight="1" spans="1:11">
      <c r="A80" s="12"/>
      <c r="B80" s="13"/>
      <c r="C80" s="10"/>
      <c r="D80" s="14"/>
      <c r="E80" s="15" t="s">
        <v>11</v>
      </c>
      <c r="F80" s="15" t="s">
        <v>12</v>
      </c>
      <c r="G80" s="15" t="s">
        <v>11</v>
      </c>
      <c r="H80" s="15" t="s">
        <v>13</v>
      </c>
      <c r="I80" s="10"/>
      <c r="J80" s="21"/>
      <c r="K80" s="22"/>
    </row>
    <row r="81" s="1" customFormat="1" customHeight="1" spans="1:11">
      <c r="A81" s="16" t="s">
        <v>139</v>
      </c>
      <c r="B81" s="29" t="s">
        <v>140</v>
      </c>
      <c r="C81" s="17" t="s">
        <v>141</v>
      </c>
      <c r="D81" s="18" t="s">
        <v>32</v>
      </c>
      <c r="E81" s="19">
        <v>59</v>
      </c>
      <c r="F81" s="19">
        <f>E81*0.4</f>
        <v>23.6</v>
      </c>
      <c r="G81" s="19">
        <v>49.5</v>
      </c>
      <c r="H81" s="17">
        <f>G81*0.6</f>
        <v>29.7</v>
      </c>
      <c r="I81" s="17"/>
      <c r="J81" s="17">
        <f>F81+H81</f>
        <v>53.3</v>
      </c>
      <c r="K81" s="17">
        <v>1</v>
      </c>
    </row>
    <row r="82" s="1" customFormat="1" customHeight="1" spans="1:11">
      <c r="A82" s="16" t="s">
        <v>142</v>
      </c>
      <c r="B82" s="29" t="s">
        <v>143</v>
      </c>
      <c r="C82" s="17" t="s">
        <v>141</v>
      </c>
      <c r="D82" s="18" t="s">
        <v>52</v>
      </c>
      <c r="E82" s="19">
        <v>39.6</v>
      </c>
      <c r="F82" s="19">
        <f>E82*0.4</f>
        <v>15.84</v>
      </c>
      <c r="G82" s="19">
        <v>61.5</v>
      </c>
      <c r="H82" s="17">
        <f>G82*0.6</f>
        <v>36.9</v>
      </c>
      <c r="I82" s="17"/>
      <c r="J82" s="17">
        <f>F82+H82</f>
        <v>52.74</v>
      </c>
      <c r="K82" s="17">
        <v>2</v>
      </c>
    </row>
    <row r="83" s="1" customFormat="1" customHeight="1" spans="1:11">
      <c r="A83" s="16" t="s">
        <v>144</v>
      </c>
      <c r="B83" s="29" t="s">
        <v>145</v>
      </c>
      <c r="C83" s="17" t="s">
        <v>141</v>
      </c>
      <c r="D83" s="18" t="s">
        <v>23</v>
      </c>
      <c r="E83" s="19">
        <v>39.3</v>
      </c>
      <c r="F83" s="19">
        <f>E83*0.4</f>
        <v>15.72</v>
      </c>
      <c r="G83" s="19">
        <v>57.5</v>
      </c>
      <c r="H83" s="17">
        <f>G83*0.6</f>
        <v>34.5</v>
      </c>
      <c r="I83" s="17"/>
      <c r="J83" s="17">
        <f>F83+H83</f>
        <v>50.22</v>
      </c>
      <c r="K83" s="17">
        <v>3</v>
      </c>
    </row>
    <row r="84" customHeight="1" spans="1:11">
      <c r="A84" s="7" t="s">
        <v>146</v>
      </c>
      <c r="B84" s="7"/>
      <c r="C84" s="7"/>
      <c r="D84" s="7"/>
      <c r="E84" s="7"/>
      <c r="F84" s="7"/>
      <c r="G84" s="7"/>
      <c r="H84" s="7"/>
      <c r="I84" s="7"/>
      <c r="J84" s="7"/>
      <c r="K84" s="7"/>
    </row>
    <row r="85" customHeight="1" spans="1:11">
      <c r="A85" s="8" t="s">
        <v>2</v>
      </c>
      <c r="B85" s="9" t="s">
        <v>3</v>
      </c>
      <c r="C85" s="10" t="s">
        <v>4</v>
      </c>
      <c r="D85" s="11" t="s">
        <v>5</v>
      </c>
      <c r="E85" s="10" t="s">
        <v>6</v>
      </c>
      <c r="F85" s="10"/>
      <c r="G85" s="10" t="s">
        <v>7</v>
      </c>
      <c r="H85" s="10"/>
      <c r="I85" s="10" t="s">
        <v>8</v>
      </c>
      <c r="J85" s="21" t="s">
        <v>9</v>
      </c>
      <c r="K85" s="22" t="s">
        <v>10</v>
      </c>
    </row>
    <row r="86" customHeight="1" spans="1:11">
      <c r="A86" s="12"/>
      <c r="B86" s="13"/>
      <c r="C86" s="10"/>
      <c r="D86" s="14"/>
      <c r="E86" s="15" t="s">
        <v>11</v>
      </c>
      <c r="F86" s="15" t="s">
        <v>12</v>
      </c>
      <c r="G86" s="15" t="s">
        <v>11</v>
      </c>
      <c r="H86" s="15" t="s">
        <v>13</v>
      </c>
      <c r="I86" s="10"/>
      <c r="J86" s="21"/>
      <c r="K86" s="22"/>
    </row>
    <row r="87" s="1" customFormat="1" customHeight="1" spans="1:11">
      <c r="A87" s="16" t="s">
        <v>147</v>
      </c>
      <c r="B87" s="29" t="s">
        <v>148</v>
      </c>
      <c r="C87" s="17" t="s">
        <v>149</v>
      </c>
      <c r="D87" s="18" t="s">
        <v>43</v>
      </c>
      <c r="E87" s="19">
        <v>59.3</v>
      </c>
      <c r="F87" s="19">
        <f>E87*0.4</f>
        <v>23.72</v>
      </c>
      <c r="G87" s="19">
        <v>76.3</v>
      </c>
      <c r="H87" s="17">
        <f>G87*0.6</f>
        <v>45.78</v>
      </c>
      <c r="I87" s="17"/>
      <c r="J87" s="17">
        <f>F87+H87</f>
        <v>69.5</v>
      </c>
      <c r="K87" s="17">
        <v>1</v>
      </c>
    </row>
    <row r="88" s="1" customFormat="1" customHeight="1" spans="1:11">
      <c r="A88" s="16" t="s">
        <v>150</v>
      </c>
      <c r="B88" s="29" t="s">
        <v>151</v>
      </c>
      <c r="C88" s="17" t="s">
        <v>149</v>
      </c>
      <c r="D88" s="18" t="s">
        <v>52</v>
      </c>
      <c r="E88" s="19">
        <v>51.3</v>
      </c>
      <c r="F88" s="19">
        <f>E88*0.4</f>
        <v>20.52</v>
      </c>
      <c r="G88" s="19">
        <v>74.8</v>
      </c>
      <c r="H88" s="17">
        <f>G88*0.6</f>
        <v>44.88</v>
      </c>
      <c r="I88" s="17"/>
      <c r="J88" s="17">
        <f>F88+H88</f>
        <v>65.4</v>
      </c>
      <c r="K88" s="17">
        <v>2</v>
      </c>
    </row>
    <row r="89" s="1" customFormat="1" customHeight="1" spans="1:11">
      <c r="A89" s="16" t="s">
        <v>152</v>
      </c>
      <c r="B89" s="29" t="s">
        <v>153</v>
      </c>
      <c r="C89" s="17" t="s">
        <v>149</v>
      </c>
      <c r="D89" s="18" t="s">
        <v>17</v>
      </c>
      <c r="E89" s="19">
        <v>34.9</v>
      </c>
      <c r="F89" s="19">
        <f>E89*0.4</f>
        <v>13.96</v>
      </c>
      <c r="G89" s="19">
        <v>74.3</v>
      </c>
      <c r="H89" s="17">
        <f>G89*0.6</f>
        <v>44.58</v>
      </c>
      <c r="I89" s="17"/>
      <c r="J89" s="17">
        <f>F89+H89</f>
        <v>58.54</v>
      </c>
      <c r="K89" s="17">
        <v>3</v>
      </c>
    </row>
    <row r="90" s="1" customFormat="1" customHeight="1" spans="1:11">
      <c r="A90" s="7" t="s">
        <v>154</v>
      </c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="1" customFormat="1" customHeight="1" spans="1:11">
      <c r="A91" s="8" t="s">
        <v>2</v>
      </c>
      <c r="B91" s="9" t="s">
        <v>3</v>
      </c>
      <c r="C91" s="10" t="s">
        <v>4</v>
      </c>
      <c r="D91" s="11" t="s">
        <v>5</v>
      </c>
      <c r="E91" s="10" t="s">
        <v>6</v>
      </c>
      <c r="F91" s="10"/>
      <c r="G91" s="10" t="s">
        <v>7</v>
      </c>
      <c r="H91" s="10"/>
      <c r="I91" s="10" t="s">
        <v>8</v>
      </c>
      <c r="J91" s="21" t="s">
        <v>9</v>
      </c>
      <c r="K91" s="22" t="s">
        <v>10</v>
      </c>
    </row>
    <row r="92" s="1" customFormat="1" customHeight="1" spans="1:11">
      <c r="A92" s="12"/>
      <c r="B92" s="13"/>
      <c r="C92" s="10"/>
      <c r="D92" s="14"/>
      <c r="E92" s="15" t="s">
        <v>11</v>
      </c>
      <c r="F92" s="15" t="s">
        <v>12</v>
      </c>
      <c r="G92" s="15" t="s">
        <v>11</v>
      </c>
      <c r="H92" s="15" t="s">
        <v>13</v>
      </c>
      <c r="I92" s="10"/>
      <c r="J92" s="21"/>
      <c r="K92" s="22"/>
    </row>
    <row r="93" s="1" customFormat="1" customHeight="1" spans="1:11">
      <c r="A93" s="16" t="s">
        <v>155</v>
      </c>
      <c r="B93" s="29" t="s">
        <v>156</v>
      </c>
      <c r="C93" s="17" t="s">
        <v>36</v>
      </c>
      <c r="D93" s="18" t="s">
        <v>43</v>
      </c>
      <c r="E93" s="19">
        <v>45</v>
      </c>
      <c r="F93" s="19">
        <f>E93*0.4</f>
        <v>18</v>
      </c>
      <c r="G93" s="19">
        <v>68.5</v>
      </c>
      <c r="H93" s="17">
        <f>G93*0.6</f>
        <v>41.1</v>
      </c>
      <c r="I93" s="17"/>
      <c r="J93" s="17">
        <f>F93+H93</f>
        <v>59.1</v>
      </c>
      <c r="K93" s="17">
        <v>1</v>
      </c>
    </row>
    <row r="94" s="1" customFormat="1" customHeight="1" spans="1:11">
      <c r="A94" s="16" t="s">
        <v>157</v>
      </c>
      <c r="B94" s="29" t="s">
        <v>158</v>
      </c>
      <c r="C94" s="17" t="s">
        <v>36</v>
      </c>
      <c r="D94" s="18" t="s">
        <v>52</v>
      </c>
      <c r="E94" s="19">
        <v>44.8</v>
      </c>
      <c r="F94" s="19">
        <f>E94*0.4</f>
        <v>17.92</v>
      </c>
      <c r="G94" s="19">
        <v>61.5</v>
      </c>
      <c r="H94" s="17">
        <f>G94*0.6</f>
        <v>36.9</v>
      </c>
      <c r="I94" s="17"/>
      <c r="J94" s="17">
        <f>F94+H94</f>
        <v>54.82</v>
      </c>
      <c r="K94" s="17">
        <v>2</v>
      </c>
    </row>
    <row r="95" customHeight="1" spans="1:11">
      <c r="A95" s="7" t="s">
        <v>159</v>
      </c>
      <c r="B95" s="7"/>
      <c r="C95" s="7"/>
      <c r="D95" s="7"/>
      <c r="E95" s="7"/>
      <c r="F95" s="7"/>
      <c r="G95" s="7"/>
      <c r="H95" s="7"/>
      <c r="I95" s="7"/>
      <c r="J95" s="7"/>
      <c r="K95" s="7"/>
    </row>
    <row r="96" customHeight="1" spans="1:11">
      <c r="A96" s="8" t="s">
        <v>2</v>
      </c>
      <c r="B96" s="9" t="s">
        <v>3</v>
      </c>
      <c r="C96" s="10" t="s">
        <v>4</v>
      </c>
      <c r="D96" s="11" t="s">
        <v>5</v>
      </c>
      <c r="E96" s="10" t="s">
        <v>6</v>
      </c>
      <c r="F96" s="10"/>
      <c r="G96" s="10" t="s">
        <v>7</v>
      </c>
      <c r="H96" s="10"/>
      <c r="I96" s="10" t="s">
        <v>8</v>
      </c>
      <c r="J96" s="21" t="s">
        <v>9</v>
      </c>
      <c r="K96" s="22" t="s">
        <v>10</v>
      </c>
    </row>
    <row r="97" customHeight="1" spans="1:11">
      <c r="A97" s="12"/>
      <c r="B97" s="13"/>
      <c r="C97" s="10"/>
      <c r="D97" s="14"/>
      <c r="E97" s="15" t="s">
        <v>11</v>
      </c>
      <c r="F97" s="15" t="s">
        <v>12</v>
      </c>
      <c r="G97" s="15" t="s">
        <v>11</v>
      </c>
      <c r="H97" s="15" t="s">
        <v>13</v>
      </c>
      <c r="I97" s="10"/>
      <c r="J97" s="21"/>
      <c r="K97" s="22"/>
    </row>
    <row r="98" s="1" customFormat="1" customHeight="1" spans="1:11">
      <c r="A98" s="16" t="s">
        <v>160</v>
      </c>
      <c r="B98" s="29" t="s">
        <v>161</v>
      </c>
      <c r="C98" s="17" t="s">
        <v>80</v>
      </c>
      <c r="D98" s="18" t="s">
        <v>29</v>
      </c>
      <c r="E98" s="19">
        <v>54.3</v>
      </c>
      <c r="F98" s="19">
        <f>E98*0.4</f>
        <v>21.72</v>
      </c>
      <c r="G98" s="19">
        <v>70</v>
      </c>
      <c r="H98" s="17">
        <f>G98*0.6</f>
        <v>42</v>
      </c>
      <c r="I98" s="17"/>
      <c r="J98" s="17">
        <f>F98+H98</f>
        <v>63.72</v>
      </c>
      <c r="K98" s="17">
        <v>1</v>
      </c>
    </row>
    <row r="99" s="1" customFormat="1" customHeight="1" spans="1:11">
      <c r="A99" s="16" t="s">
        <v>162</v>
      </c>
      <c r="B99" s="29" t="s">
        <v>163</v>
      </c>
      <c r="C99" s="17" t="s">
        <v>80</v>
      </c>
      <c r="D99" s="18">
        <v>10</v>
      </c>
      <c r="E99" s="19">
        <v>44.1</v>
      </c>
      <c r="F99" s="19">
        <f>E99*0.4</f>
        <v>17.64</v>
      </c>
      <c r="G99" s="19">
        <v>63</v>
      </c>
      <c r="H99" s="17">
        <f>G99*0.6</f>
        <v>37.8</v>
      </c>
      <c r="I99" s="17"/>
      <c r="J99" s="17">
        <f>F99+H99</f>
        <v>55.44</v>
      </c>
      <c r="K99" s="17">
        <v>2</v>
      </c>
    </row>
    <row r="100" s="1" customFormat="1" customHeight="1" spans="1:11">
      <c r="A100" s="16" t="s">
        <v>164</v>
      </c>
      <c r="B100" s="29" t="s">
        <v>165</v>
      </c>
      <c r="C100" s="17" t="s">
        <v>80</v>
      </c>
      <c r="D100" s="18" t="s">
        <v>26</v>
      </c>
      <c r="E100" s="19">
        <v>40.3</v>
      </c>
      <c r="F100" s="19">
        <f>E100*0.4</f>
        <v>16.12</v>
      </c>
      <c r="G100" s="19">
        <v>58.8</v>
      </c>
      <c r="H100" s="17">
        <f>G100*0.6</f>
        <v>35.28</v>
      </c>
      <c r="I100" s="17"/>
      <c r="J100" s="17">
        <f>F100+H100</f>
        <v>51.4</v>
      </c>
      <c r="K100" s="17">
        <v>3</v>
      </c>
    </row>
    <row r="101" customHeight="1" spans="1:12">
      <c r="A101" s="24" t="s">
        <v>166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customHeight="1" spans="1:12">
      <c r="A102" s="8" t="s">
        <v>2</v>
      </c>
      <c r="B102" s="9" t="s">
        <v>3</v>
      </c>
      <c r="C102" s="10" t="s">
        <v>4</v>
      </c>
      <c r="D102" s="11" t="s">
        <v>5</v>
      </c>
      <c r="E102" s="10" t="s">
        <v>6</v>
      </c>
      <c r="F102" s="10"/>
      <c r="G102" s="10" t="s">
        <v>7</v>
      </c>
      <c r="H102" s="10"/>
      <c r="I102" s="10" t="s">
        <v>8</v>
      </c>
      <c r="J102" s="21" t="s">
        <v>9</v>
      </c>
      <c r="K102" s="22" t="s">
        <v>10</v>
      </c>
      <c r="L102" s="7"/>
    </row>
    <row r="103" customHeight="1" spans="1:12">
      <c r="A103" s="12"/>
      <c r="B103" s="13"/>
      <c r="C103" s="10"/>
      <c r="D103" s="14"/>
      <c r="E103" s="15" t="s">
        <v>11</v>
      </c>
      <c r="F103" s="15" t="s">
        <v>12</v>
      </c>
      <c r="G103" s="15" t="s">
        <v>11</v>
      </c>
      <c r="H103" s="15" t="s">
        <v>13</v>
      </c>
      <c r="I103" s="10"/>
      <c r="J103" s="21"/>
      <c r="K103" s="22"/>
      <c r="L103" s="7"/>
    </row>
    <row r="104" customHeight="1" spans="1:11">
      <c r="A104" s="16" t="s">
        <v>167</v>
      </c>
      <c r="B104" s="17" t="s">
        <v>168</v>
      </c>
      <c r="C104" s="17" t="s">
        <v>16</v>
      </c>
      <c r="D104" s="18" t="s">
        <v>133</v>
      </c>
      <c r="E104" s="19">
        <v>69</v>
      </c>
      <c r="F104" s="19">
        <f t="shared" ref="F104:F121" si="15">E104*0.4</f>
        <v>27.6</v>
      </c>
      <c r="G104" s="19">
        <v>71.2</v>
      </c>
      <c r="H104" s="17">
        <f t="shared" ref="H104:H121" si="16">G104*0.6</f>
        <v>42.72</v>
      </c>
      <c r="I104" s="23"/>
      <c r="J104" s="17">
        <f t="shared" ref="J104:J119" si="17">F104+H104</f>
        <v>70.32</v>
      </c>
      <c r="K104" s="17">
        <v>1</v>
      </c>
    </row>
    <row r="105" customHeight="1" spans="1:11">
      <c r="A105" s="16" t="s">
        <v>169</v>
      </c>
      <c r="B105" s="17" t="s">
        <v>170</v>
      </c>
      <c r="C105" s="17" t="s">
        <v>171</v>
      </c>
      <c r="D105" s="18" t="s">
        <v>172</v>
      </c>
      <c r="E105" s="19">
        <v>65.4</v>
      </c>
      <c r="F105" s="19">
        <f t="shared" si="15"/>
        <v>26.16</v>
      </c>
      <c r="G105" s="19">
        <v>67</v>
      </c>
      <c r="H105" s="17">
        <f t="shared" si="16"/>
        <v>40.2</v>
      </c>
      <c r="I105" s="23"/>
      <c r="J105" s="17">
        <f t="shared" si="17"/>
        <v>66.36</v>
      </c>
      <c r="K105" s="17">
        <v>2</v>
      </c>
    </row>
    <row r="106" customHeight="1" spans="1:11">
      <c r="A106" s="16" t="s">
        <v>173</v>
      </c>
      <c r="B106" s="17" t="s">
        <v>174</v>
      </c>
      <c r="C106" s="17" t="s">
        <v>171</v>
      </c>
      <c r="D106" s="18" t="s">
        <v>108</v>
      </c>
      <c r="E106" s="19">
        <v>65.4</v>
      </c>
      <c r="F106" s="19">
        <f t="shared" si="15"/>
        <v>26.16</v>
      </c>
      <c r="G106" s="19">
        <v>66.2</v>
      </c>
      <c r="H106" s="17">
        <f t="shared" si="16"/>
        <v>39.72</v>
      </c>
      <c r="I106" s="23"/>
      <c r="J106" s="17">
        <f t="shared" si="17"/>
        <v>65.88</v>
      </c>
      <c r="K106" s="17">
        <v>3</v>
      </c>
    </row>
    <row r="107" customHeight="1" spans="1:11">
      <c r="A107" s="16" t="s">
        <v>175</v>
      </c>
      <c r="B107" s="17" t="s">
        <v>176</v>
      </c>
      <c r="C107" s="17" t="s">
        <v>171</v>
      </c>
      <c r="D107" s="18" t="s">
        <v>177</v>
      </c>
      <c r="E107" s="19">
        <v>69.3</v>
      </c>
      <c r="F107" s="19">
        <f t="shared" si="15"/>
        <v>27.72</v>
      </c>
      <c r="G107" s="19">
        <v>62</v>
      </c>
      <c r="H107" s="17">
        <f t="shared" si="16"/>
        <v>37.2</v>
      </c>
      <c r="I107" s="23"/>
      <c r="J107" s="17">
        <f t="shared" si="17"/>
        <v>64.92</v>
      </c>
      <c r="K107" s="17">
        <v>4</v>
      </c>
    </row>
    <row r="108" customHeight="1" spans="1:11">
      <c r="A108" s="16" t="s">
        <v>178</v>
      </c>
      <c r="B108" s="17" t="s">
        <v>179</v>
      </c>
      <c r="C108" s="17" t="s">
        <v>180</v>
      </c>
      <c r="D108" s="18" t="s">
        <v>23</v>
      </c>
      <c r="E108" s="19">
        <v>65.2</v>
      </c>
      <c r="F108" s="19">
        <f t="shared" si="15"/>
        <v>26.08</v>
      </c>
      <c r="G108" s="19">
        <v>63.6</v>
      </c>
      <c r="H108" s="17">
        <f t="shared" si="16"/>
        <v>38.16</v>
      </c>
      <c r="I108" s="23"/>
      <c r="J108" s="17">
        <f t="shared" si="17"/>
        <v>64.24</v>
      </c>
      <c r="K108" s="17">
        <v>5</v>
      </c>
    </row>
    <row r="109" customHeight="1" spans="1:11">
      <c r="A109" s="16" t="s">
        <v>181</v>
      </c>
      <c r="B109" s="17" t="s">
        <v>182</v>
      </c>
      <c r="C109" s="17" t="s">
        <v>171</v>
      </c>
      <c r="D109" s="18" t="s">
        <v>183</v>
      </c>
      <c r="E109" s="19">
        <v>66.3</v>
      </c>
      <c r="F109" s="19">
        <f t="shared" si="15"/>
        <v>26.52</v>
      </c>
      <c r="G109" s="19">
        <v>62.8</v>
      </c>
      <c r="H109" s="17">
        <f t="shared" si="16"/>
        <v>37.68</v>
      </c>
      <c r="I109" s="23"/>
      <c r="J109" s="17">
        <f t="shared" si="17"/>
        <v>64.2</v>
      </c>
      <c r="K109" s="17">
        <v>6</v>
      </c>
    </row>
    <row r="110" customHeight="1" spans="1:11">
      <c r="A110" s="16" t="s">
        <v>184</v>
      </c>
      <c r="B110" s="17" t="s">
        <v>185</v>
      </c>
      <c r="C110" s="17" t="s">
        <v>171</v>
      </c>
      <c r="D110" s="18" t="s">
        <v>96</v>
      </c>
      <c r="E110" s="19">
        <v>60.5</v>
      </c>
      <c r="F110" s="19">
        <f t="shared" si="15"/>
        <v>24.2</v>
      </c>
      <c r="G110" s="19">
        <v>66</v>
      </c>
      <c r="H110" s="17">
        <f t="shared" si="16"/>
        <v>39.6</v>
      </c>
      <c r="I110" s="23"/>
      <c r="J110" s="17">
        <f t="shared" si="17"/>
        <v>63.8</v>
      </c>
      <c r="K110" s="17">
        <v>7</v>
      </c>
    </row>
    <row r="111" customHeight="1" spans="1:11">
      <c r="A111" s="16" t="s">
        <v>186</v>
      </c>
      <c r="B111" s="17" t="s">
        <v>187</v>
      </c>
      <c r="C111" s="17" t="s">
        <v>180</v>
      </c>
      <c r="D111" s="18">
        <v>10</v>
      </c>
      <c r="E111" s="19">
        <v>51.2</v>
      </c>
      <c r="F111" s="19">
        <f t="shared" si="15"/>
        <v>20.48</v>
      </c>
      <c r="G111" s="19">
        <v>72.2</v>
      </c>
      <c r="H111" s="17">
        <f t="shared" si="16"/>
        <v>43.32</v>
      </c>
      <c r="I111" s="23"/>
      <c r="J111" s="17">
        <f t="shared" si="17"/>
        <v>63.8</v>
      </c>
      <c r="K111" s="17">
        <v>7</v>
      </c>
    </row>
    <row r="112" customHeight="1" spans="1:11">
      <c r="A112" s="16" t="s">
        <v>188</v>
      </c>
      <c r="B112" s="17" t="s">
        <v>189</v>
      </c>
      <c r="C112" s="17" t="s">
        <v>171</v>
      </c>
      <c r="D112" s="18" t="s">
        <v>102</v>
      </c>
      <c r="E112" s="19">
        <v>59</v>
      </c>
      <c r="F112" s="19">
        <f t="shared" si="15"/>
        <v>23.6</v>
      </c>
      <c r="G112" s="19">
        <v>66.8</v>
      </c>
      <c r="H112" s="17">
        <f t="shared" si="16"/>
        <v>40.08</v>
      </c>
      <c r="I112" s="23"/>
      <c r="J112" s="17">
        <f t="shared" si="17"/>
        <v>63.68</v>
      </c>
      <c r="K112" s="17">
        <v>9</v>
      </c>
    </row>
    <row r="113" customHeight="1" spans="1:11">
      <c r="A113" s="16" t="s">
        <v>190</v>
      </c>
      <c r="B113" s="17" t="s">
        <v>191</v>
      </c>
      <c r="C113" s="17" t="s">
        <v>16</v>
      </c>
      <c r="D113" s="18" t="s">
        <v>192</v>
      </c>
      <c r="E113" s="19">
        <v>66.2</v>
      </c>
      <c r="F113" s="19">
        <f t="shared" si="15"/>
        <v>26.48</v>
      </c>
      <c r="G113" s="19">
        <v>61.6</v>
      </c>
      <c r="H113" s="17">
        <f t="shared" si="16"/>
        <v>36.96</v>
      </c>
      <c r="I113" s="23"/>
      <c r="J113" s="17">
        <f t="shared" si="17"/>
        <v>63.44</v>
      </c>
      <c r="K113" s="17">
        <v>10</v>
      </c>
    </row>
    <row r="114" customHeight="1" spans="1:11">
      <c r="A114" s="16" t="s">
        <v>193</v>
      </c>
      <c r="B114" s="17" t="s">
        <v>194</v>
      </c>
      <c r="C114" s="17" t="s">
        <v>171</v>
      </c>
      <c r="D114" s="18" t="s">
        <v>55</v>
      </c>
      <c r="E114" s="19">
        <v>57</v>
      </c>
      <c r="F114" s="19">
        <f t="shared" si="15"/>
        <v>22.8</v>
      </c>
      <c r="G114" s="19">
        <v>66.2</v>
      </c>
      <c r="H114" s="17">
        <f t="shared" si="16"/>
        <v>39.72</v>
      </c>
      <c r="I114" s="23"/>
      <c r="J114" s="17">
        <f t="shared" si="17"/>
        <v>62.52</v>
      </c>
      <c r="K114" s="17">
        <v>11</v>
      </c>
    </row>
    <row r="115" customHeight="1" spans="1:11">
      <c r="A115" s="16" t="s">
        <v>195</v>
      </c>
      <c r="B115" s="17" t="s">
        <v>196</v>
      </c>
      <c r="C115" s="17" t="s">
        <v>16</v>
      </c>
      <c r="D115" s="18" t="s">
        <v>123</v>
      </c>
      <c r="E115" s="19">
        <v>62.5</v>
      </c>
      <c r="F115" s="19">
        <f t="shared" si="15"/>
        <v>25</v>
      </c>
      <c r="G115" s="19">
        <v>62.2</v>
      </c>
      <c r="H115" s="17">
        <f t="shared" si="16"/>
        <v>37.32</v>
      </c>
      <c r="I115" s="23"/>
      <c r="J115" s="17">
        <f t="shared" si="17"/>
        <v>62.32</v>
      </c>
      <c r="K115" s="17">
        <v>12</v>
      </c>
    </row>
    <row r="116" customHeight="1" spans="1:11">
      <c r="A116" s="16" t="s">
        <v>197</v>
      </c>
      <c r="B116" s="17" t="s">
        <v>198</v>
      </c>
      <c r="C116" s="17" t="s">
        <v>171</v>
      </c>
      <c r="D116" s="18" t="s">
        <v>23</v>
      </c>
      <c r="E116" s="19">
        <v>63.1</v>
      </c>
      <c r="F116" s="19">
        <f t="shared" si="15"/>
        <v>25.24</v>
      </c>
      <c r="G116" s="19">
        <v>60.4</v>
      </c>
      <c r="H116" s="17">
        <f t="shared" si="16"/>
        <v>36.24</v>
      </c>
      <c r="I116" s="23"/>
      <c r="J116" s="17">
        <f t="shared" si="17"/>
        <v>61.48</v>
      </c>
      <c r="K116" s="17">
        <v>13</v>
      </c>
    </row>
    <row r="117" customHeight="1" spans="1:11">
      <c r="A117" s="16" t="s">
        <v>199</v>
      </c>
      <c r="B117" s="17" t="s">
        <v>200</v>
      </c>
      <c r="C117" s="17" t="s">
        <v>171</v>
      </c>
      <c r="D117" s="18" t="s">
        <v>201</v>
      </c>
      <c r="E117" s="19">
        <v>53.6</v>
      </c>
      <c r="F117" s="19">
        <f t="shared" si="15"/>
        <v>21.44</v>
      </c>
      <c r="G117" s="19">
        <v>64.6</v>
      </c>
      <c r="H117" s="17">
        <f t="shared" si="16"/>
        <v>38.76</v>
      </c>
      <c r="I117" s="23"/>
      <c r="J117" s="17">
        <f t="shared" si="17"/>
        <v>60.2</v>
      </c>
      <c r="K117" s="17">
        <v>14</v>
      </c>
    </row>
    <row r="118" customHeight="1" spans="1:11">
      <c r="A118" s="16" t="s">
        <v>202</v>
      </c>
      <c r="B118" s="17" t="s">
        <v>203</v>
      </c>
      <c r="C118" s="17" t="s">
        <v>16</v>
      </c>
      <c r="D118" s="18" t="s">
        <v>177</v>
      </c>
      <c r="E118" s="19">
        <v>61.5</v>
      </c>
      <c r="F118" s="19">
        <f t="shared" si="15"/>
        <v>24.6</v>
      </c>
      <c r="G118" s="19">
        <v>58.6</v>
      </c>
      <c r="H118" s="17">
        <f t="shared" si="16"/>
        <v>35.16</v>
      </c>
      <c r="I118" s="23"/>
      <c r="J118" s="17">
        <f t="shared" si="17"/>
        <v>59.76</v>
      </c>
      <c r="K118" s="17">
        <v>15</v>
      </c>
    </row>
    <row r="119" customHeight="1" spans="1:11">
      <c r="A119" s="25" t="s">
        <v>204</v>
      </c>
      <c r="B119" s="17" t="s">
        <v>205</v>
      </c>
      <c r="C119" s="17" t="s">
        <v>180</v>
      </c>
      <c r="D119" s="18" t="s">
        <v>26</v>
      </c>
      <c r="E119" s="19">
        <v>47</v>
      </c>
      <c r="F119" s="19">
        <f t="shared" si="15"/>
        <v>18.8</v>
      </c>
      <c r="G119" s="19">
        <v>67</v>
      </c>
      <c r="H119" s="17">
        <f t="shared" si="16"/>
        <v>40.2</v>
      </c>
      <c r="I119" s="23"/>
      <c r="J119" s="17">
        <f t="shared" si="17"/>
        <v>59</v>
      </c>
      <c r="K119" s="17">
        <v>16</v>
      </c>
    </row>
    <row r="120" customHeight="1" spans="1:11">
      <c r="A120" s="16" t="s">
        <v>206</v>
      </c>
      <c r="B120" s="17" t="s">
        <v>207</v>
      </c>
      <c r="C120" s="17" t="s">
        <v>171</v>
      </c>
      <c r="D120" s="18" t="s">
        <v>20</v>
      </c>
      <c r="E120" s="19">
        <v>52.2</v>
      </c>
      <c r="F120" s="19">
        <f t="shared" si="15"/>
        <v>20.88</v>
      </c>
      <c r="G120" s="19">
        <v>53.8</v>
      </c>
      <c r="H120" s="17">
        <f t="shared" si="16"/>
        <v>32.28</v>
      </c>
      <c r="I120" s="23">
        <v>5</v>
      </c>
      <c r="J120" s="17">
        <v>58.16</v>
      </c>
      <c r="K120" s="17">
        <v>17</v>
      </c>
    </row>
    <row r="121" customHeight="1" spans="1:11">
      <c r="A121" s="16" t="s">
        <v>208</v>
      </c>
      <c r="B121" s="17" t="s">
        <v>209</v>
      </c>
      <c r="C121" s="17" t="s">
        <v>171</v>
      </c>
      <c r="D121" s="18" t="s">
        <v>133</v>
      </c>
      <c r="E121" s="19">
        <v>57</v>
      </c>
      <c r="F121" s="19">
        <f t="shared" si="15"/>
        <v>22.8</v>
      </c>
      <c r="G121" s="19">
        <v>58.6</v>
      </c>
      <c r="H121" s="17">
        <f t="shared" si="16"/>
        <v>35.16</v>
      </c>
      <c r="I121" s="23"/>
      <c r="J121" s="17">
        <f>F121+H121</f>
        <v>57.96</v>
      </c>
      <c r="K121" s="17">
        <v>18</v>
      </c>
    </row>
    <row r="122" customHeight="1" spans="1:12">
      <c r="A122" s="24" t="s">
        <v>210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customHeight="1" spans="1:12">
      <c r="A123" s="8" t="s">
        <v>2</v>
      </c>
      <c r="B123" s="9" t="s">
        <v>3</v>
      </c>
      <c r="C123" s="10" t="s">
        <v>4</v>
      </c>
      <c r="D123" s="11" t="s">
        <v>5</v>
      </c>
      <c r="E123" s="10" t="s">
        <v>6</v>
      </c>
      <c r="F123" s="10"/>
      <c r="G123" s="10" t="s">
        <v>7</v>
      </c>
      <c r="H123" s="10"/>
      <c r="I123" s="10" t="s">
        <v>8</v>
      </c>
      <c r="J123" s="21" t="s">
        <v>9</v>
      </c>
      <c r="K123" s="22" t="s">
        <v>10</v>
      </c>
      <c r="L123" s="7"/>
    </row>
    <row r="124" customHeight="1" spans="1:12">
      <c r="A124" s="12"/>
      <c r="B124" s="13"/>
      <c r="C124" s="10"/>
      <c r="D124" s="14"/>
      <c r="E124" s="15" t="s">
        <v>11</v>
      </c>
      <c r="F124" s="15" t="s">
        <v>12</v>
      </c>
      <c r="G124" s="15" t="s">
        <v>11</v>
      </c>
      <c r="H124" s="15" t="s">
        <v>13</v>
      </c>
      <c r="I124" s="10"/>
      <c r="J124" s="21"/>
      <c r="K124" s="22"/>
      <c r="L124" s="7"/>
    </row>
    <row r="125" customHeight="1" spans="1:11">
      <c r="A125" s="16" t="s">
        <v>211</v>
      </c>
      <c r="B125" s="16" t="s">
        <v>212</v>
      </c>
      <c r="C125" s="16" t="s">
        <v>213</v>
      </c>
      <c r="D125" s="16" t="s">
        <v>214</v>
      </c>
      <c r="E125" s="19">
        <v>56</v>
      </c>
      <c r="F125" s="19">
        <f t="shared" ref="F125:F142" si="18">E125*0.4</f>
        <v>22.4</v>
      </c>
      <c r="G125" s="19">
        <v>81</v>
      </c>
      <c r="H125" s="17">
        <f t="shared" ref="H125:H142" si="19">G125*0.6</f>
        <v>48.6</v>
      </c>
      <c r="I125" s="17"/>
      <c r="J125" s="17">
        <f t="shared" ref="J125:J142" si="20">F125+H125</f>
        <v>71</v>
      </c>
      <c r="K125" s="17">
        <v>1</v>
      </c>
    </row>
    <row r="126" customHeight="1" spans="1:11">
      <c r="A126" s="16" t="s">
        <v>215</v>
      </c>
      <c r="B126" s="16" t="s">
        <v>216</v>
      </c>
      <c r="C126" s="16" t="s">
        <v>213</v>
      </c>
      <c r="D126" s="16" t="s">
        <v>192</v>
      </c>
      <c r="E126" s="19">
        <v>42.8</v>
      </c>
      <c r="F126" s="19">
        <f t="shared" si="18"/>
        <v>17.12</v>
      </c>
      <c r="G126" s="19">
        <v>74</v>
      </c>
      <c r="H126" s="17">
        <f t="shared" si="19"/>
        <v>44.4</v>
      </c>
      <c r="I126" s="17"/>
      <c r="J126" s="17">
        <f t="shared" si="20"/>
        <v>61.52</v>
      </c>
      <c r="K126" s="17">
        <v>2</v>
      </c>
    </row>
    <row r="127" customHeight="1" spans="1:11">
      <c r="A127" s="16" t="s">
        <v>217</v>
      </c>
      <c r="B127" s="16" t="s">
        <v>218</v>
      </c>
      <c r="C127" s="16" t="s">
        <v>213</v>
      </c>
      <c r="D127" s="16" t="s">
        <v>105</v>
      </c>
      <c r="E127" s="19">
        <v>58.8</v>
      </c>
      <c r="F127" s="19">
        <f t="shared" si="18"/>
        <v>23.52</v>
      </c>
      <c r="G127" s="19">
        <v>60</v>
      </c>
      <c r="H127" s="17">
        <f t="shared" si="19"/>
        <v>36</v>
      </c>
      <c r="I127" s="17"/>
      <c r="J127" s="17">
        <f t="shared" si="20"/>
        <v>59.52</v>
      </c>
      <c r="K127" s="17">
        <v>3</v>
      </c>
    </row>
    <row r="128" customHeight="1" spans="1:11">
      <c r="A128" s="16" t="s">
        <v>219</v>
      </c>
      <c r="B128" s="16" t="s">
        <v>220</v>
      </c>
      <c r="C128" s="16" t="s">
        <v>213</v>
      </c>
      <c r="D128" s="18" t="s">
        <v>26</v>
      </c>
      <c r="E128" s="19">
        <v>50.2</v>
      </c>
      <c r="F128" s="19">
        <f t="shared" si="18"/>
        <v>20.08</v>
      </c>
      <c r="G128" s="19">
        <v>65</v>
      </c>
      <c r="H128" s="17">
        <f t="shared" si="19"/>
        <v>39</v>
      </c>
      <c r="I128" s="17"/>
      <c r="J128" s="17">
        <f t="shared" si="20"/>
        <v>59.08</v>
      </c>
      <c r="K128" s="17">
        <v>4</v>
      </c>
    </row>
    <row r="129" customHeight="1" spans="1:11">
      <c r="A129" s="16" t="s">
        <v>221</v>
      </c>
      <c r="B129" s="16" t="s">
        <v>222</v>
      </c>
      <c r="C129" s="16" t="s">
        <v>213</v>
      </c>
      <c r="D129" s="16" t="s">
        <v>29</v>
      </c>
      <c r="E129" s="19">
        <v>44.2</v>
      </c>
      <c r="F129" s="19">
        <f t="shared" si="18"/>
        <v>17.68</v>
      </c>
      <c r="G129" s="19">
        <v>68</v>
      </c>
      <c r="H129" s="17">
        <f t="shared" si="19"/>
        <v>40.8</v>
      </c>
      <c r="I129" s="17"/>
      <c r="J129" s="17">
        <f t="shared" si="20"/>
        <v>58.48</v>
      </c>
      <c r="K129" s="17">
        <v>5</v>
      </c>
    </row>
    <row r="130" customHeight="1" spans="1:11">
      <c r="A130" s="16" t="s">
        <v>223</v>
      </c>
      <c r="B130" s="16" t="s">
        <v>224</v>
      </c>
      <c r="C130" s="16" t="s">
        <v>213</v>
      </c>
      <c r="D130" s="16" t="s">
        <v>55</v>
      </c>
      <c r="E130" s="19">
        <v>53.2</v>
      </c>
      <c r="F130" s="19">
        <f t="shared" si="18"/>
        <v>21.28</v>
      </c>
      <c r="G130" s="19">
        <v>61</v>
      </c>
      <c r="H130" s="17">
        <f t="shared" si="19"/>
        <v>36.6</v>
      </c>
      <c r="I130" s="17"/>
      <c r="J130" s="17">
        <f t="shared" si="20"/>
        <v>57.88</v>
      </c>
      <c r="K130" s="17">
        <v>6</v>
      </c>
    </row>
    <row r="131" customHeight="1" spans="1:11">
      <c r="A131" s="16" t="s">
        <v>225</v>
      </c>
      <c r="B131" s="16" t="s">
        <v>226</v>
      </c>
      <c r="C131" s="16" t="s">
        <v>213</v>
      </c>
      <c r="D131" s="18" t="s">
        <v>17</v>
      </c>
      <c r="E131" s="19">
        <v>44.7</v>
      </c>
      <c r="F131" s="19">
        <f t="shared" si="18"/>
        <v>17.88</v>
      </c>
      <c r="G131" s="19">
        <v>66</v>
      </c>
      <c r="H131" s="17">
        <f t="shared" si="19"/>
        <v>39.6</v>
      </c>
      <c r="I131" s="17"/>
      <c r="J131" s="17">
        <f t="shared" si="20"/>
        <v>57.48</v>
      </c>
      <c r="K131" s="17">
        <v>7</v>
      </c>
    </row>
    <row r="132" customHeight="1" spans="1:11">
      <c r="A132" s="16" t="s">
        <v>227</v>
      </c>
      <c r="B132" s="16" t="s">
        <v>228</v>
      </c>
      <c r="C132" s="16" t="s">
        <v>213</v>
      </c>
      <c r="D132" s="16" t="s">
        <v>108</v>
      </c>
      <c r="E132" s="19">
        <v>58.1</v>
      </c>
      <c r="F132" s="19">
        <f t="shared" si="18"/>
        <v>23.24</v>
      </c>
      <c r="G132" s="19">
        <v>55</v>
      </c>
      <c r="H132" s="17">
        <f t="shared" si="19"/>
        <v>33</v>
      </c>
      <c r="I132" s="17"/>
      <c r="J132" s="17">
        <f t="shared" si="20"/>
        <v>56.24</v>
      </c>
      <c r="K132" s="17">
        <v>8</v>
      </c>
    </row>
    <row r="133" customHeight="1" spans="1:11">
      <c r="A133" s="16" t="s">
        <v>229</v>
      </c>
      <c r="B133" s="16" t="s">
        <v>230</v>
      </c>
      <c r="C133" s="16" t="s">
        <v>213</v>
      </c>
      <c r="D133" s="16" t="s">
        <v>32</v>
      </c>
      <c r="E133" s="19">
        <v>65.6</v>
      </c>
      <c r="F133" s="19">
        <f t="shared" si="18"/>
        <v>26.24</v>
      </c>
      <c r="G133" s="19">
        <v>49</v>
      </c>
      <c r="H133" s="17">
        <f t="shared" si="19"/>
        <v>29.4</v>
      </c>
      <c r="I133" s="17"/>
      <c r="J133" s="17">
        <f t="shared" si="20"/>
        <v>55.64</v>
      </c>
      <c r="K133" s="17">
        <v>9</v>
      </c>
    </row>
    <row r="134" customHeight="1" spans="1:11">
      <c r="A134" s="16" t="s">
        <v>231</v>
      </c>
      <c r="B134" s="16" t="s">
        <v>232</v>
      </c>
      <c r="C134" s="16" t="s">
        <v>213</v>
      </c>
      <c r="D134" s="18" t="s">
        <v>23</v>
      </c>
      <c r="E134" s="19">
        <v>34.7</v>
      </c>
      <c r="F134" s="19">
        <f t="shared" si="18"/>
        <v>13.88</v>
      </c>
      <c r="G134" s="19">
        <v>69</v>
      </c>
      <c r="H134" s="17">
        <f t="shared" si="19"/>
        <v>41.4</v>
      </c>
      <c r="I134" s="17"/>
      <c r="J134" s="17">
        <f t="shared" si="20"/>
        <v>55.28</v>
      </c>
      <c r="K134" s="17">
        <v>10</v>
      </c>
    </row>
    <row r="135" customHeight="1" spans="1:11">
      <c r="A135" s="16" t="s">
        <v>233</v>
      </c>
      <c r="B135" s="16" t="s">
        <v>234</v>
      </c>
      <c r="C135" s="16" t="s">
        <v>213</v>
      </c>
      <c r="D135" s="18" t="s">
        <v>52</v>
      </c>
      <c r="E135" s="19">
        <v>53.7</v>
      </c>
      <c r="F135" s="19">
        <f t="shared" si="18"/>
        <v>21.48</v>
      </c>
      <c r="G135" s="19">
        <v>54</v>
      </c>
      <c r="H135" s="17">
        <f t="shared" si="19"/>
        <v>32.4</v>
      </c>
      <c r="I135" s="17"/>
      <c r="J135" s="17">
        <f t="shared" si="20"/>
        <v>53.88</v>
      </c>
      <c r="K135" s="17">
        <v>11</v>
      </c>
    </row>
    <row r="136" customHeight="1" spans="1:11">
      <c r="A136" s="16" t="s">
        <v>235</v>
      </c>
      <c r="B136" s="16" t="s">
        <v>236</v>
      </c>
      <c r="C136" s="16" t="s">
        <v>213</v>
      </c>
      <c r="D136" s="16" t="s">
        <v>126</v>
      </c>
      <c r="E136" s="19">
        <v>47.4</v>
      </c>
      <c r="F136" s="19">
        <f t="shared" si="18"/>
        <v>18.96</v>
      </c>
      <c r="G136" s="19">
        <v>53</v>
      </c>
      <c r="H136" s="17">
        <f t="shared" si="19"/>
        <v>31.8</v>
      </c>
      <c r="I136" s="17"/>
      <c r="J136" s="17">
        <f t="shared" si="20"/>
        <v>50.76</v>
      </c>
      <c r="K136" s="17">
        <v>12</v>
      </c>
    </row>
    <row r="137" customHeight="1" spans="1:11">
      <c r="A137" s="16" t="s">
        <v>237</v>
      </c>
      <c r="B137" s="16" t="s">
        <v>238</v>
      </c>
      <c r="C137" s="16" t="s">
        <v>213</v>
      </c>
      <c r="D137" s="18" t="s">
        <v>123</v>
      </c>
      <c r="E137" s="19">
        <v>55.6</v>
      </c>
      <c r="F137" s="19">
        <f t="shared" si="18"/>
        <v>22.24</v>
      </c>
      <c r="G137" s="19">
        <v>46</v>
      </c>
      <c r="H137" s="17">
        <f t="shared" si="19"/>
        <v>27.6</v>
      </c>
      <c r="I137" s="17"/>
      <c r="J137" s="17">
        <f t="shared" si="20"/>
        <v>49.84</v>
      </c>
      <c r="K137" s="17">
        <v>13</v>
      </c>
    </row>
    <row r="138" customHeight="1" spans="1:11">
      <c r="A138" s="16" t="s">
        <v>239</v>
      </c>
      <c r="B138" s="16" t="s">
        <v>240</v>
      </c>
      <c r="C138" s="16" t="s">
        <v>213</v>
      </c>
      <c r="D138" s="18" t="s">
        <v>241</v>
      </c>
      <c r="E138" s="19">
        <v>51</v>
      </c>
      <c r="F138" s="19">
        <f t="shared" si="18"/>
        <v>20.4</v>
      </c>
      <c r="G138" s="19">
        <v>49</v>
      </c>
      <c r="H138" s="17">
        <f t="shared" si="19"/>
        <v>29.4</v>
      </c>
      <c r="I138" s="17"/>
      <c r="J138" s="17">
        <f t="shared" si="20"/>
        <v>49.8</v>
      </c>
      <c r="K138" s="17">
        <v>14</v>
      </c>
    </row>
    <row r="139" customHeight="1" spans="1:11">
      <c r="A139" s="16" t="s">
        <v>242</v>
      </c>
      <c r="B139" s="16" t="s">
        <v>243</v>
      </c>
      <c r="C139" s="16" t="s">
        <v>213</v>
      </c>
      <c r="D139" s="18" t="s">
        <v>20</v>
      </c>
      <c r="E139" s="19">
        <v>44.9</v>
      </c>
      <c r="F139" s="19">
        <f t="shared" si="18"/>
        <v>17.96</v>
      </c>
      <c r="G139" s="19">
        <v>52</v>
      </c>
      <c r="H139" s="17">
        <f t="shared" si="19"/>
        <v>31.2</v>
      </c>
      <c r="I139" s="17"/>
      <c r="J139" s="17">
        <f t="shared" si="20"/>
        <v>49.16</v>
      </c>
      <c r="K139" s="17">
        <v>15</v>
      </c>
    </row>
    <row r="140" customHeight="1" spans="1:11">
      <c r="A140" s="16" t="s">
        <v>244</v>
      </c>
      <c r="B140" s="16" t="s">
        <v>245</v>
      </c>
      <c r="C140" s="16" t="s">
        <v>213</v>
      </c>
      <c r="D140" s="18" t="s">
        <v>102</v>
      </c>
      <c r="E140" s="19">
        <v>40.8</v>
      </c>
      <c r="F140" s="19">
        <f t="shared" si="18"/>
        <v>16.32</v>
      </c>
      <c r="G140" s="19">
        <v>54</v>
      </c>
      <c r="H140" s="17">
        <f t="shared" si="19"/>
        <v>32.4</v>
      </c>
      <c r="I140" s="17"/>
      <c r="J140" s="17">
        <f t="shared" si="20"/>
        <v>48.72</v>
      </c>
      <c r="K140" s="17">
        <v>16</v>
      </c>
    </row>
    <row r="141" customHeight="1" spans="1:11">
      <c r="A141" s="16" t="s">
        <v>246</v>
      </c>
      <c r="B141" s="16" t="s">
        <v>247</v>
      </c>
      <c r="C141" s="16" t="s">
        <v>213</v>
      </c>
      <c r="D141" s="18" t="s">
        <v>177</v>
      </c>
      <c r="E141" s="19">
        <v>41.5</v>
      </c>
      <c r="F141" s="19">
        <f t="shared" si="18"/>
        <v>16.6</v>
      </c>
      <c r="G141" s="19">
        <v>51</v>
      </c>
      <c r="H141" s="17">
        <f t="shared" si="19"/>
        <v>30.6</v>
      </c>
      <c r="I141" s="17"/>
      <c r="J141" s="17">
        <f t="shared" si="20"/>
        <v>47.2</v>
      </c>
      <c r="K141" s="17">
        <v>17</v>
      </c>
    </row>
    <row r="142" customHeight="1" spans="1:11">
      <c r="A142" s="16" t="s">
        <v>248</v>
      </c>
      <c r="B142" s="16" t="s">
        <v>249</v>
      </c>
      <c r="C142" s="16" t="s">
        <v>213</v>
      </c>
      <c r="D142" s="16" t="s">
        <v>43</v>
      </c>
      <c r="E142" s="19">
        <v>41.1</v>
      </c>
      <c r="F142" s="19">
        <f t="shared" si="18"/>
        <v>16.44</v>
      </c>
      <c r="G142" s="19">
        <v>41</v>
      </c>
      <c r="H142" s="17">
        <f t="shared" si="19"/>
        <v>24.6</v>
      </c>
      <c r="I142" s="17"/>
      <c r="J142" s="17">
        <f t="shared" si="20"/>
        <v>41.04</v>
      </c>
      <c r="K142" s="17">
        <v>18</v>
      </c>
    </row>
    <row r="143" customHeight="1" spans="1:12">
      <c r="A143" s="24" t="s">
        <v>250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customHeight="1" spans="1:11">
      <c r="A144" s="8" t="s">
        <v>2</v>
      </c>
      <c r="B144" s="9" t="s">
        <v>3</v>
      </c>
      <c r="C144" s="10" t="s">
        <v>4</v>
      </c>
      <c r="D144" s="11" t="s">
        <v>5</v>
      </c>
      <c r="E144" s="10" t="s">
        <v>6</v>
      </c>
      <c r="F144" s="10"/>
      <c r="G144" s="10" t="s">
        <v>7</v>
      </c>
      <c r="H144" s="10"/>
      <c r="I144" s="10" t="s">
        <v>8</v>
      </c>
      <c r="J144" s="21" t="s">
        <v>9</v>
      </c>
      <c r="K144" s="22" t="s">
        <v>10</v>
      </c>
    </row>
    <row r="145" customHeight="1" spans="1:11">
      <c r="A145" s="12"/>
      <c r="B145" s="13"/>
      <c r="C145" s="10"/>
      <c r="D145" s="14"/>
      <c r="E145" s="15" t="s">
        <v>11</v>
      </c>
      <c r="F145" s="15" t="s">
        <v>12</v>
      </c>
      <c r="G145" s="15" t="s">
        <v>11</v>
      </c>
      <c r="H145" s="15" t="s">
        <v>13</v>
      </c>
      <c r="I145" s="10"/>
      <c r="J145" s="21"/>
      <c r="K145" s="22"/>
    </row>
    <row r="146" customHeight="1" spans="1:11">
      <c r="A146" s="16" t="s">
        <v>251</v>
      </c>
      <c r="B146" s="17" t="s">
        <v>252</v>
      </c>
      <c r="C146" s="17" t="s">
        <v>253</v>
      </c>
      <c r="D146" s="16" t="s">
        <v>108</v>
      </c>
      <c r="E146" s="19">
        <v>67.9</v>
      </c>
      <c r="F146" s="19">
        <f t="shared" ref="F146:F160" si="21">E146*0.4</f>
        <v>27.16</v>
      </c>
      <c r="G146" s="19">
        <v>84</v>
      </c>
      <c r="H146" s="17">
        <f t="shared" ref="H146:H160" si="22">G146*0.6</f>
        <v>50.4</v>
      </c>
      <c r="I146" s="17"/>
      <c r="J146" s="17">
        <f t="shared" ref="J146:J160" si="23">F146+H146</f>
        <v>77.56</v>
      </c>
      <c r="K146" s="17">
        <v>1</v>
      </c>
    </row>
    <row r="147" customHeight="1" spans="1:11">
      <c r="A147" s="16" t="s">
        <v>254</v>
      </c>
      <c r="B147" s="17" t="s">
        <v>255</v>
      </c>
      <c r="C147" s="17" t="s">
        <v>253</v>
      </c>
      <c r="D147" s="16" t="s">
        <v>256</v>
      </c>
      <c r="E147" s="19">
        <v>65.9</v>
      </c>
      <c r="F147" s="19">
        <f t="shared" si="21"/>
        <v>26.36</v>
      </c>
      <c r="G147" s="19">
        <v>85.3</v>
      </c>
      <c r="H147" s="17">
        <f t="shared" si="22"/>
        <v>51.18</v>
      </c>
      <c r="I147" s="17"/>
      <c r="J147" s="17">
        <f t="shared" si="23"/>
        <v>77.54</v>
      </c>
      <c r="K147" s="17">
        <v>2</v>
      </c>
    </row>
    <row r="148" customHeight="1" spans="1:11">
      <c r="A148" s="16" t="s">
        <v>257</v>
      </c>
      <c r="B148" s="17" t="s">
        <v>258</v>
      </c>
      <c r="C148" s="17" t="s">
        <v>253</v>
      </c>
      <c r="D148" s="16" t="s">
        <v>32</v>
      </c>
      <c r="E148" s="19">
        <v>66</v>
      </c>
      <c r="F148" s="19">
        <f t="shared" si="21"/>
        <v>26.4</v>
      </c>
      <c r="G148" s="19">
        <v>83.7</v>
      </c>
      <c r="H148" s="17">
        <f t="shared" si="22"/>
        <v>50.22</v>
      </c>
      <c r="I148" s="17"/>
      <c r="J148" s="17">
        <f t="shared" si="23"/>
        <v>76.62</v>
      </c>
      <c r="K148" s="17">
        <v>3</v>
      </c>
    </row>
    <row r="149" customHeight="1" spans="1:11">
      <c r="A149" s="16" t="s">
        <v>259</v>
      </c>
      <c r="B149" s="17" t="s">
        <v>260</v>
      </c>
      <c r="C149" s="16" t="s">
        <v>42</v>
      </c>
      <c r="D149" s="16" t="s">
        <v>261</v>
      </c>
      <c r="E149" s="19">
        <v>62.5</v>
      </c>
      <c r="F149" s="19">
        <f t="shared" si="21"/>
        <v>25</v>
      </c>
      <c r="G149" s="19">
        <v>84.6</v>
      </c>
      <c r="H149" s="17">
        <f t="shared" si="22"/>
        <v>50.76</v>
      </c>
      <c r="I149" s="17"/>
      <c r="J149" s="17">
        <f t="shared" si="23"/>
        <v>75.76</v>
      </c>
      <c r="K149" s="17">
        <v>4</v>
      </c>
    </row>
    <row r="150" customHeight="1" spans="1:11">
      <c r="A150" s="16" t="s">
        <v>262</v>
      </c>
      <c r="B150" s="17" t="s">
        <v>263</v>
      </c>
      <c r="C150" s="16" t="s">
        <v>42</v>
      </c>
      <c r="D150" s="16" t="s">
        <v>201</v>
      </c>
      <c r="E150" s="19">
        <v>60.9</v>
      </c>
      <c r="F150" s="19">
        <f t="shared" si="21"/>
        <v>24.36</v>
      </c>
      <c r="G150" s="19">
        <v>83.3</v>
      </c>
      <c r="H150" s="17">
        <f t="shared" si="22"/>
        <v>49.98</v>
      </c>
      <c r="I150" s="17"/>
      <c r="J150" s="17">
        <f t="shared" si="23"/>
        <v>74.34</v>
      </c>
      <c r="K150" s="17">
        <v>5</v>
      </c>
    </row>
    <row r="151" customHeight="1" spans="1:11">
      <c r="A151" s="16" t="s">
        <v>264</v>
      </c>
      <c r="B151" s="17" t="s">
        <v>265</v>
      </c>
      <c r="C151" s="17" t="s">
        <v>266</v>
      </c>
      <c r="D151" s="18" t="s">
        <v>43</v>
      </c>
      <c r="E151" s="19">
        <v>60.2</v>
      </c>
      <c r="F151" s="19">
        <f t="shared" si="21"/>
        <v>24.08</v>
      </c>
      <c r="G151" s="19">
        <v>83.6</v>
      </c>
      <c r="H151" s="17">
        <f t="shared" si="22"/>
        <v>50.16</v>
      </c>
      <c r="I151" s="17"/>
      <c r="J151" s="17">
        <f t="shared" si="23"/>
        <v>74.24</v>
      </c>
      <c r="K151" s="17">
        <v>6</v>
      </c>
    </row>
    <row r="152" customHeight="1" spans="1:11">
      <c r="A152" s="16" t="s">
        <v>267</v>
      </c>
      <c r="B152" s="17" t="s">
        <v>268</v>
      </c>
      <c r="C152" s="17" t="s">
        <v>253</v>
      </c>
      <c r="D152" s="16" t="s">
        <v>269</v>
      </c>
      <c r="E152" s="19">
        <v>51.2</v>
      </c>
      <c r="F152" s="19">
        <f t="shared" si="21"/>
        <v>20.48</v>
      </c>
      <c r="G152" s="19">
        <v>89.4</v>
      </c>
      <c r="H152" s="17">
        <f t="shared" si="22"/>
        <v>53.64</v>
      </c>
      <c r="I152" s="17"/>
      <c r="J152" s="17">
        <f t="shared" si="23"/>
        <v>74.12</v>
      </c>
      <c r="K152" s="17">
        <v>7</v>
      </c>
    </row>
    <row r="153" customHeight="1" spans="1:11">
      <c r="A153" s="16" t="s">
        <v>270</v>
      </c>
      <c r="B153" s="17" t="s">
        <v>271</v>
      </c>
      <c r="C153" s="17" t="s">
        <v>266</v>
      </c>
      <c r="D153" s="18" t="s">
        <v>20</v>
      </c>
      <c r="E153" s="19">
        <v>50.5</v>
      </c>
      <c r="F153" s="19">
        <f t="shared" si="21"/>
        <v>20.2</v>
      </c>
      <c r="G153" s="19">
        <v>89.7</v>
      </c>
      <c r="H153" s="17">
        <f t="shared" si="22"/>
        <v>53.82</v>
      </c>
      <c r="I153" s="17"/>
      <c r="J153" s="17">
        <f t="shared" si="23"/>
        <v>74.02</v>
      </c>
      <c r="K153" s="17">
        <v>8</v>
      </c>
    </row>
    <row r="154" customHeight="1" spans="1:11">
      <c r="A154" s="16" t="s">
        <v>272</v>
      </c>
      <c r="B154" s="17" t="s">
        <v>273</v>
      </c>
      <c r="C154" s="17" t="s">
        <v>253</v>
      </c>
      <c r="D154" s="16" t="s">
        <v>183</v>
      </c>
      <c r="E154" s="19">
        <v>71.8</v>
      </c>
      <c r="F154" s="19">
        <f t="shared" si="21"/>
        <v>28.72</v>
      </c>
      <c r="G154" s="19">
        <v>74.9</v>
      </c>
      <c r="H154" s="17">
        <f t="shared" si="22"/>
        <v>44.94</v>
      </c>
      <c r="I154" s="17"/>
      <c r="J154" s="17">
        <f t="shared" si="23"/>
        <v>73.66</v>
      </c>
      <c r="K154" s="17">
        <v>9</v>
      </c>
    </row>
    <row r="155" customHeight="1" spans="1:11">
      <c r="A155" s="16" t="s">
        <v>274</v>
      </c>
      <c r="B155" s="17" t="s">
        <v>275</v>
      </c>
      <c r="C155" s="17" t="s">
        <v>253</v>
      </c>
      <c r="D155" s="16" t="s">
        <v>133</v>
      </c>
      <c r="E155" s="19">
        <v>55.8</v>
      </c>
      <c r="F155" s="19">
        <f t="shared" si="21"/>
        <v>22.32</v>
      </c>
      <c r="G155" s="19">
        <v>85.3</v>
      </c>
      <c r="H155" s="17">
        <f t="shared" si="22"/>
        <v>51.18</v>
      </c>
      <c r="I155" s="17"/>
      <c r="J155" s="17">
        <f t="shared" si="23"/>
        <v>73.5</v>
      </c>
      <c r="K155" s="17">
        <v>10</v>
      </c>
    </row>
    <row r="156" customHeight="1" spans="1:11">
      <c r="A156" s="16" t="s">
        <v>276</v>
      </c>
      <c r="B156" s="17" t="s">
        <v>277</v>
      </c>
      <c r="C156" s="17" t="s">
        <v>253</v>
      </c>
      <c r="D156" s="16" t="s">
        <v>17</v>
      </c>
      <c r="E156" s="19">
        <v>50.4</v>
      </c>
      <c r="F156" s="19">
        <f t="shared" si="21"/>
        <v>20.16</v>
      </c>
      <c r="G156" s="19">
        <v>86.7</v>
      </c>
      <c r="H156" s="17">
        <f t="shared" si="22"/>
        <v>52.02</v>
      </c>
      <c r="I156" s="17"/>
      <c r="J156" s="17">
        <f t="shared" si="23"/>
        <v>72.18</v>
      </c>
      <c r="K156" s="17">
        <v>11</v>
      </c>
    </row>
    <row r="157" customHeight="1" spans="1:11">
      <c r="A157" s="16" t="s">
        <v>278</v>
      </c>
      <c r="B157" s="17" t="s">
        <v>279</v>
      </c>
      <c r="C157" s="17" t="s">
        <v>253</v>
      </c>
      <c r="D157" s="16" t="s">
        <v>52</v>
      </c>
      <c r="E157" s="19">
        <v>51.9</v>
      </c>
      <c r="F157" s="19">
        <f t="shared" si="21"/>
        <v>20.76</v>
      </c>
      <c r="G157" s="19">
        <v>84.4</v>
      </c>
      <c r="H157" s="17">
        <f t="shared" si="22"/>
        <v>50.64</v>
      </c>
      <c r="I157" s="17"/>
      <c r="J157" s="17">
        <f t="shared" si="23"/>
        <v>71.4</v>
      </c>
      <c r="K157" s="17">
        <v>12</v>
      </c>
    </row>
    <row r="158" customHeight="1" spans="1:11">
      <c r="A158" s="16" t="s">
        <v>280</v>
      </c>
      <c r="B158" s="17" t="s">
        <v>281</v>
      </c>
      <c r="C158" s="17" t="s">
        <v>253</v>
      </c>
      <c r="D158" s="16" t="s">
        <v>192</v>
      </c>
      <c r="E158" s="19">
        <v>62.2</v>
      </c>
      <c r="F158" s="19">
        <f t="shared" si="21"/>
        <v>24.88</v>
      </c>
      <c r="G158" s="19">
        <v>76.6</v>
      </c>
      <c r="H158" s="17">
        <f t="shared" si="22"/>
        <v>45.96</v>
      </c>
      <c r="I158" s="17"/>
      <c r="J158" s="17">
        <f t="shared" si="23"/>
        <v>70.84</v>
      </c>
      <c r="K158" s="17">
        <v>13</v>
      </c>
    </row>
    <row r="159" customHeight="1" spans="1:11">
      <c r="A159" s="16" t="s">
        <v>282</v>
      </c>
      <c r="B159" s="17" t="s">
        <v>283</v>
      </c>
      <c r="C159" s="17" t="s">
        <v>253</v>
      </c>
      <c r="D159" s="16" t="s">
        <v>284</v>
      </c>
      <c r="E159" s="19">
        <v>60.3</v>
      </c>
      <c r="F159" s="19">
        <f t="shared" si="21"/>
        <v>24.12</v>
      </c>
      <c r="G159" s="19">
        <v>77.3</v>
      </c>
      <c r="H159" s="17">
        <f t="shared" si="22"/>
        <v>46.38</v>
      </c>
      <c r="I159" s="17"/>
      <c r="J159" s="17">
        <f t="shared" si="23"/>
        <v>70.5</v>
      </c>
      <c r="K159" s="17">
        <v>14</v>
      </c>
    </row>
    <row r="160" customHeight="1" spans="1:11">
      <c r="A160" s="16" t="s">
        <v>285</v>
      </c>
      <c r="B160" s="17" t="s">
        <v>286</v>
      </c>
      <c r="C160" s="17" t="s">
        <v>253</v>
      </c>
      <c r="D160" s="16" t="s">
        <v>177</v>
      </c>
      <c r="E160" s="19">
        <v>58.2</v>
      </c>
      <c r="F160" s="19">
        <f t="shared" si="21"/>
        <v>23.28</v>
      </c>
      <c r="G160" s="19">
        <v>78.2</v>
      </c>
      <c r="H160" s="17">
        <f t="shared" si="22"/>
        <v>46.92</v>
      </c>
      <c r="I160" s="17"/>
      <c r="J160" s="17">
        <f t="shared" si="23"/>
        <v>70.2</v>
      </c>
      <c r="K160" s="17">
        <v>15</v>
      </c>
    </row>
    <row r="161" customHeight="1" spans="1:12">
      <c r="A161" s="24" t="s">
        <v>287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customHeight="1" spans="1:11">
      <c r="A162" s="8" t="s">
        <v>2</v>
      </c>
      <c r="B162" s="9" t="s">
        <v>3</v>
      </c>
      <c r="C162" s="10" t="s">
        <v>4</v>
      </c>
      <c r="D162" s="11" t="s">
        <v>5</v>
      </c>
      <c r="E162" s="10" t="s">
        <v>6</v>
      </c>
      <c r="F162" s="10"/>
      <c r="G162" s="10" t="s">
        <v>7</v>
      </c>
      <c r="H162" s="10"/>
      <c r="I162" s="10" t="s">
        <v>8</v>
      </c>
      <c r="J162" s="21" t="s">
        <v>9</v>
      </c>
      <c r="K162" s="22" t="s">
        <v>10</v>
      </c>
    </row>
    <row r="163" customHeight="1" spans="1:11">
      <c r="A163" s="12"/>
      <c r="B163" s="13"/>
      <c r="C163" s="10"/>
      <c r="D163" s="14"/>
      <c r="E163" s="15" t="s">
        <v>11</v>
      </c>
      <c r="F163" s="15" t="s">
        <v>12</v>
      </c>
      <c r="G163" s="15" t="s">
        <v>11</v>
      </c>
      <c r="H163" s="15" t="s">
        <v>13</v>
      </c>
      <c r="I163" s="10"/>
      <c r="J163" s="21"/>
      <c r="K163" s="22"/>
    </row>
    <row r="164" customHeight="1" spans="1:11">
      <c r="A164" s="16" t="s">
        <v>288</v>
      </c>
      <c r="B164" s="17" t="s">
        <v>289</v>
      </c>
      <c r="C164" s="17" t="s">
        <v>137</v>
      </c>
      <c r="D164" s="18">
        <v>24</v>
      </c>
      <c r="E164" s="19">
        <v>61.7</v>
      </c>
      <c r="F164" s="19">
        <f t="shared" ref="F164:F167" si="24">E164*0.4</f>
        <v>24.68</v>
      </c>
      <c r="G164" s="19">
        <v>81</v>
      </c>
      <c r="H164" s="17">
        <f t="shared" ref="H164:H167" si="25">G164*0.6</f>
        <v>48.6</v>
      </c>
      <c r="I164" s="17"/>
      <c r="J164" s="17">
        <f t="shared" ref="J164:J167" si="26">F164+H164</f>
        <v>73.28</v>
      </c>
      <c r="K164" s="17">
        <v>1</v>
      </c>
    </row>
    <row r="165" customHeight="1" spans="1:11">
      <c r="A165" s="16" t="s">
        <v>290</v>
      </c>
      <c r="B165" s="17" t="s">
        <v>291</v>
      </c>
      <c r="C165" s="17" t="s">
        <v>137</v>
      </c>
      <c r="D165" s="18">
        <v>26</v>
      </c>
      <c r="E165" s="19">
        <v>49.6</v>
      </c>
      <c r="F165" s="19">
        <f t="shared" si="24"/>
        <v>19.84</v>
      </c>
      <c r="G165" s="19">
        <v>73.2</v>
      </c>
      <c r="H165" s="17">
        <f t="shared" si="25"/>
        <v>43.92</v>
      </c>
      <c r="I165" s="17"/>
      <c r="J165" s="17">
        <f t="shared" si="26"/>
        <v>63.76</v>
      </c>
      <c r="K165" s="17">
        <v>2</v>
      </c>
    </row>
    <row r="166" customHeight="1" spans="1:11">
      <c r="A166" s="16" t="s">
        <v>292</v>
      </c>
      <c r="B166" s="17" t="s">
        <v>293</v>
      </c>
      <c r="C166" s="17" t="s">
        <v>137</v>
      </c>
      <c r="D166" s="18">
        <v>23</v>
      </c>
      <c r="E166" s="19">
        <v>46.1</v>
      </c>
      <c r="F166" s="19">
        <f t="shared" si="24"/>
        <v>18.44</v>
      </c>
      <c r="G166" s="19">
        <v>50.2</v>
      </c>
      <c r="H166" s="17">
        <f t="shared" si="25"/>
        <v>30.12</v>
      </c>
      <c r="I166" s="17"/>
      <c r="J166" s="17">
        <f t="shared" si="26"/>
        <v>48.56</v>
      </c>
      <c r="K166" s="17">
        <v>3</v>
      </c>
    </row>
    <row r="167" customHeight="1" spans="1:11">
      <c r="A167" s="16" t="s">
        <v>294</v>
      </c>
      <c r="B167" s="17" t="s">
        <v>295</v>
      </c>
      <c r="C167" s="17" t="s">
        <v>137</v>
      </c>
      <c r="D167" s="18">
        <v>25</v>
      </c>
      <c r="E167" s="19">
        <v>40.3</v>
      </c>
      <c r="F167" s="19">
        <f t="shared" si="24"/>
        <v>16.12</v>
      </c>
      <c r="G167" s="19">
        <v>44.6</v>
      </c>
      <c r="H167" s="17">
        <f t="shared" si="25"/>
        <v>26.76</v>
      </c>
      <c r="I167" s="17"/>
      <c r="J167" s="17">
        <f t="shared" si="26"/>
        <v>42.88</v>
      </c>
      <c r="K167" s="17">
        <v>4</v>
      </c>
    </row>
    <row r="168" customHeight="1" spans="1:12">
      <c r="A168" s="24" t="s">
        <v>296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customHeight="1" spans="1:11">
      <c r="A169" s="8" t="s">
        <v>2</v>
      </c>
      <c r="B169" s="9" t="s">
        <v>3</v>
      </c>
      <c r="C169" s="10" t="s">
        <v>4</v>
      </c>
      <c r="D169" s="11" t="s">
        <v>5</v>
      </c>
      <c r="E169" s="10" t="s">
        <v>6</v>
      </c>
      <c r="F169" s="10"/>
      <c r="G169" s="10" t="s">
        <v>7</v>
      </c>
      <c r="H169" s="10"/>
      <c r="I169" s="10" t="s">
        <v>8</v>
      </c>
      <c r="J169" s="21" t="s">
        <v>9</v>
      </c>
      <c r="K169" s="22" t="s">
        <v>10</v>
      </c>
    </row>
    <row r="170" customHeight="1" spans="1:11">
      <c r="A170" s="12"/>
      <c r="B170" s="13"/>
      <c r="C170" s="10"/>
      <c r="D170" s="14"/>
      <c r="E170" s="15" t="s">
        <v>11</v>
      </c>
      <c r="F170" s="15" t="s">
        <v>12</v>
      </c>
      <c r="G170" s="15" t="s">
        <v>11</v>
      </c>
      <c r="H170" s="15" t="s">
        <v>13</v>
      </c>
      <c r="I170" s="10"/>
      <c r="J170" s="21"/>
      <c r="K170" s="22"/>
    </row>
    <row r="171" customHeight="1" spans="1:11">
      <c r="A171" s="16" t="s">
        <v>297</v>
      </c>
      <c r="B171" s="17" t="s">
        <v>298</v>
      </c>
      <c r="C171" s="17" t="s">
        <v>59</v>
      </c>
      <c r="D171" s="18">
        <v>22</v>
      </c>
      <c r="E171" s="19">
        <v>66.2</v>
      </c>
      <c r="F171" s="19">
        <f t="shared" ref="F171:F182" si="27">E171*0.4</f>
        <v>26.48</v>
      </c>
      <c r="G171" s="19">
        <v>61.2</v>
      </c>
      <c r="H171" s="17">
        <f t="shared" ref="H171:H182" si="28">G171*0.6</f>
        <v>36.72</v>
      </c>
      <c r="I171" s="17"/>
      <c r="J171" s="17">
        <f t="shared" ref="J171:J182" si="29">F171+H171</f>
        <v>63.2</v>
      </c>
      <c r="K171" s="17">
        <v>1</v>
      </c>
    </row>
    <row r="172" customHeight="1" spans="1:11">
      <c r="A172" s="16" t="s">
        <v>299</v>
      </c>
      <c r="B172" s="17" t="s">
        <v>300</v>
      </c>
      <c r="C172" s="17" t="s">
        <v>59</v>
      </c>
      <c r="D172" s="18">
        <v>18</v>
      </c>
      <c r="E172" s="19">
        <v>51.1</v>
      </c>
      <c r="F172" s="19">
        <f t="shared" si="27"/>
        <v>20.44</v>
      </c>
      <c r="G172" s="19">
        <v>67.8</v>
      </c>
      <c r="H172" s="17">
        <f t="shared" si="28"/>
        <v>40.68</v>
      </c>
      <c r="I172" s="17"/>
      <c r="J172" s="17">
        <f t="shared" si="29"/>
        <v>61.12</v>
      </c>
      <c r="K172" s="17">
        <v>2</v>
      </c>
    </row>
    <row r="173" customHeight="1" spans="1:11">
      <c r="A173" s="16" t="s">
        <v>301</v>
      </c>
      <c r="B173" s="17" t="s">
        <v>302</v>
      </c>
      <c r="C173" s="17" t="s">
        <v>59</v>
      </c>
      <c r="D173" s="18">
        <v>10</v>
      </c>
      <c r="E173" s="19">
        <v>67.4</v>
      </c>
      <c r="F173" s="19">
        <f t="shared" si="27"/>
        <v>26.96</v>
      </c>
      <c r="G173" s="19">
        <v>55.4</v>
      </c>
      <c r="H173" s="17">
        <f t="shared" si="28"/>
        <v>33.24</v>
      </c>
      <c r="I173" s="17"/>
      <c r="J173" s="17">
        <f t="shared" si="29"/>
        <v>60.2</v>
      </c>
      <c r="K173" s="17">
        <v>3</v>
      </c>
    </row>
    <row r="174" customHeight="1" spans="1:11">
      <c r="A174" s="16" t="s">
        <v>303</v>
      </c>
      <c r="B174" s="17" t="s">
        <v>304</v>
      </c>
      <c r="C174" s="17" t="s">
        <v>59</v>
      </c>
      <c r="D174" s="18">
        <v>20</v>
      </c>
      <c r="E174" s="19">
        <v>58.4</v>
      </c>
      <c r="F174" s="19">
        <f t="shared" si="27"/>
        <v>23.36</v>
      </c>
      <c r="G174" s="19">
        <v>59.6</v>
      </c>
      <c r="H174" s="17">
        <f t="shared" si="28"/>
        <v>35.76</v>
      </c>
      <c r="I174" s="17"/>
      <c r="J174" s="17">
        <f t="shared" si="29"/>
        <v>59.12</v>
      </c>
      <c r="K174" s="17">
        <v>4</v>
      </c>
    </row>
    <row r="175" customHeight="1" spans="1:11">
      <c r="A175" s="16" t="s">
        <v>305</v>
      </c>
      <c r="B175" s="17" t="s">
        <v>306</v>
      </c>
      <c r="C175" s="17" t="s">
        <v>59</v>
      </c>
      <c r="D175" s="18">
        <v>19</v>
      </c>
      <c r="E175" s="19">
        <v>70.3</v>
      </c>
      <c r="F175" s="19">
        <f t="shared" si="27"/>
        <v>28.12</v>
      </c>
      <c r="G175" s="19">
        <v>50.4</v>
      </c>
      <c r="H175" s="17">
        <f t="shared" si="28"/>
        <v>30.24</v>
      </c>
      <c r="I175" s="17"/>
      <c r="J175" s="17">
        <f t="shared" si="29"/>
        <v>58.36</v>
      </c>
      <c r="K175" s="17">
        <v>5</v>
      </c>
    </row>
    <row r="176" customHeight="1" spans="1:11">
      <c r="A176" s="16" t="s">
        <v>307</v>
      </c>
      <c r="B176" s="17" t="s">
        <v>308</v>
      </c>
      <c r="C176" s="17" t="s">
        <v>59</v>
      </c>
      <c r="D176" s="18">
        <v>12</v>
      </c>
      <c r="E176" s="19">
        <v>58.8</v>
      </c>
      <c r="F176" s="19">
        <f t="shared" si="27"/>
        <v>23.52</v>
      </c>
      <c r="G176" s="19">
        <v>56.6</v>
      </c>
      <c r="H176" s="17">
        <f t="shared" si="28"/>
        <v>33.96</v>
      </c>
      <c r="I176" s="17"/>
      <c r="J176" s="17">
        <f t="shared" si="29"/>
        <v>57.48</v>
      </c>
      <c r="K176" s="17">
        <v>6</v>
      </c>
    </row>
    <row r="177" customHeight="1" spans="1:11">
      <c r="A177" s="16" t="s">
        <v>309</v>
      </c>
      <c r="B177" s="17" t="s">
        <v>310</v>
      </c>
      <c r="C177" s="17" t="s">
        <v>59</v>
      </c>
      <c r="D177" s="18">
        <v>15</v>
      </c>
      <c r="E177" s="19">
        <v>56.8</v>
      </c>
      <c r="F177" s="19">
        <f t="shared" si="27"/>
        <v>22.72</v>
      </c>
      <c r="G177" s="19">
        <v>55.6</v>
      </c>
      <c r="H177" s="17">
        <f t="shared" si="28"/>
        <v>33.36</v>
      </c>
      <c r="I177" s="17"/>
      <c r="J177" s="17">
        <f t="shared" si="29"/>
        <v>56.08</v>
      </c>
      <c r="K177" s="17">
        <v>7</v>
      </c>
    </row>
    <row r="178" customHeight="1" spans="1:11">
      <c r="A178" s="16" t="s">
        <v>311</v>
      </c>
      <c r="B178" s="17" t="s">
        <v>312</v>
      </c>
      <c r="C178" s="17" t="s">
        <v>59</v>
      </c>
      <c r="D178" s="18" t="s">
        <v>29</v>
      </c>
      <c r="E178" s="19">
        <v>55.1</v>
      </c>
      <c r="F178" s="19">
        <f t="shared" si="27"/>
        <v>22.04</v>
      </c>
      <c r="G178" s="19">
        <v>54.8</v>
      </c>
      <c r="H178" s="17">
        <f t="shared" si="28"/>
        <v>32.88</v>
      </c>
      <c r="I178" s="17"/>
      <c r="J178" s="17">
        <f t="shared" si="29"/>
        <v>54.92</v>
      </c>
      <c r="K178" s="17">
        <v>8</v>
      </c>
    </row>
    <row r="179" customHeight="1" spans="1:11">
      <c r="A179" s="16" t="s">
        <v>313</v>
      </c>
      <c r="B179" s="17" t="s">
        <v>314</v>
      </c>
      <c r="C179" s="17" t="s">
        <v>59</v>
      </c>
      <c r="D179" s="18">
        <v>16</v>
      </c>
      <c r="E179" s="19">
        <v>45</v>
      </c>
      <c r="F179" s="19">
        <f t="shared" si="27"/>
        <v>18</v>
      </c>
      <c r="G179" s="19">
        <v>50.8</v>
      </c>
      <c r="H179" s="17">
        <f t="shared" si="28"/>
        <v>30.48</v>
      </c>
      <c r="I179" s="17"/>
      <c r="J179" s="17">
        <f t="shared" si="29"/>
        <v>48.48</v>
      </c>
      <c r="K179" s="17">
        <v>9</v>
      </c>
    </row>
    <row r="180" customHeight="1" spans="1:11">
      <c r="A180" s="16" t="s">
        <v>315</v>
      </c>
      <c r="B180" s="17" t="s">
        <v>316</v>
      </c>
      <c r="C180" s="17" t="s">
        <v>59</v>
      </c>
      <c r="D180" s="18" t="s">
        <v>26</v>
      </c>
      <c r="E180" s="19">
        <v>47.1</v>
      </c>
      <c r="F180" s="19">
        <f t="shared" si="27"/>
        <v>18.84</v>
      </c>
      <c r="G180" s="19">
        <v>45.6</v>
      </c>
      <c r="H180" s="17">
        <f t="shared" si="28"/>
        <v>27.36</v>
      </c>
      <c r="I180" s="17"/>
      <c r="J180" s="17">
        <f t="shared" si="29"/>
        <v>46.2</v>
      </c>
      <c r="K180" s="17">
        <v>10</v>
      </c>
    </row>
    <row r="181" customHeight="1" spans="1:11">
      <c r="A181" s="16" t="s">
        <v>317</v>
      </c>
      <c r="B181" s="17" t="s">
        <v>318</v>
      </c>
      <c r="C181" s="17" t="s">
        <v>59</v>
      </c>
      <c r="D181" s="18">
        <v>11</v>
      </c>
      <c r="E181" s="19">
        <v>41</v>
      </c>
      <c r="F181" s="19">
        <f t="shared" si="27"/>
        <v>16.4</v>
      </c>
      <c r="G181" s="19">
        <v>49</v>
      </c>
      <c r="H181" s="17">
        <f t="shared" si="28"/>
        <v>29.4</v>
      </c>
      <c r="I181" s="17"/>
      <c r="J181" s="17">
        <f t="shared" si="29"/>
        <v>45.8</v>
      </c>
      <c r="K181" s="17">
        <v>11</v>
      </c>
    </row>
    <row r="182" customHeight="1" spans="1:11">
      <c r="A182" s="16" t="s">
        <v>319</v>
      </c>
      <c r="B182" s="17" t="s">
        <v>320</v>
      </c>
      <c r="C182" s="17" t="s">
        <v>59</v>
      </c>
      <c r="D182" s="18">
        <v>13</v>
      </c>
      <c r="E182" s="19">
        <v>44.1</v>
      </c>
      <c r="F182" s="19">
        <f t="shared" si="27"/>
        <v>17.64</v>
      </c>
      <c r="G182" s="19">
        <v>40</v>
      </c>
      <c r="H182" s="17">
        <f t="shared" si="28"/>
        <v>24</v>
      </c>
      <c r="I182" s="17"/>
      <c r="J182" s="17">
        <f t="shared" si="29"/>
        <v>41.64</v>
      </c>
      <c r="K182" s="17">
        <v>12</v>
      </c>
    </row>
    <row r="183" customHeight="1" spans="1:12">
      <c r="A183" s="24" t="s">
        <v>321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customHeight="1" spans="1:11">
      <c r="A184" s="8" t="s">
        <v>2</v>
      </c>
      <c r="B184" s="9" t="s">
        <v>3</v>
      </c>
      <c r="C184" s="10" t="s">
        <v>4</v>
      </c>
      <c r="D184" s="11" t="s">
        <v>5</v>
      </c>
      <c r="E184" s="10" t="s">
        <v>6</v>
      </c>
      <c r="F184" s="10"/>
      <c r="G184" s="10" t="s">
        <v>7</v>
      </c>
      <c r="H184" s="10"/>
      <c r="I184" s="10" t="s">
        <v>8</v>
      </c>
      <c r="J184" s="21" t="s">
        <v>9</v>
      </c>
      <c r="K184" s="22" t="s">
        <v>10</v>
      </c>
    </row>
    <row r="185" customHeight="1" spans="1:11">
      <c r="A185" s="12"/>
      <c r="B185" s="13"/>
      <c r="C185" s="10"/>
      <c r="D185" s="14"/>
      <c r="E185" s="15" t="s">
        <v>11</v>
      </c>
      <c r="F185" s="15" t="s">
        <v>12</v>
      </c>
      <c r="G185" s="15" t="s">
        <v>11</v>
      </c>
      <c r="H185" s="15" t="s">
        <v>13</v>
      </c>
      <c r="I185" s="10"/>
      <c r="J185" s="21"/>
      <c r="K185" s="22"/>
    </row>
    <row r="186" customHeight="1" spans="1:11">
      <c r="A186" s="16" t="s">
        <v>322</v>
      </c>
      <c r="B186" s="17" t="s">
        <v>323</v>
      </c>
      <c r="C186" s="17" t="s">
        <v>36</v>
      </c>
      <c r="D186" s="18">
        <v>10</v>
      </c>
      <c r="E186" s="19">
        <v>61.1</v>
      </c>
      <c r="F186" s="19">
        <f t="shared" ref="F186:F197" si="30">E186*0.4</f>
        <v>24.44</v>
      </c>
      <c r="G186" s="19">
        <v>64.5</v>
      </c>
      <c r="H186" s="17">
        <f t="shared" ref="H186:H197" si="31">G186*0.6</f>
        <v>38.7</v>
      </c>
      <c r="I186" s="17"/>
      <c r="J186" s="17">
        <f t="shared" ref="J186:J197" si="32">F186+H186</f>
        <v>63.14</v>
      </c>
      <c r="K186" s="17">
        <v>1</v>
      </c>
    </row>
    <row r="187" customHeight="1" spans="1:11">
      <c r="A187" s="16" t="s">
        <v>324</v>
      </c>
      <c r="B187" s="17" t="s">
        <v>325</v>
      </c>
      <c r="C187" s="17" t="s">
        <v>36</v>
      </c>
      <c r="D187" s="18" t="s">
        <v>29</v>
      </c>
      <c r="E187" s="19">
        <v>51.1</v>
      </c>
      <c r="F187" s="19">
        <f t="shared" si="30"/>
        <v>20.44</v>
      </c>
      <c r="G187" s="19">
        <v>69.5</v>
      </c>
      <c r="H187" s="17">
        <f t="shared" si="31"/>
        <v>41.7</v>
      </c>
      <c r="I187" s="17"/>
      <c r="J187" s="17">
        <f t="shared" si="32"/>
        <v>62.14</v>
      </c>
      <c r="K187" s="17">
        <v>2</v>
      </c>
    </row>
    <row r="188" customHeight="1" spans="1:11">
      <c r="A188" s="16" t="s">
        <v>326</v>
      </c>
      <c r="B188" s="17" t="s">
        <v>327</v>
      </c>
      <c r="C188" s="17" t="s">
        <v>36</v>
      </c>
      <c r="D188" s="18">
        <v>13</v>
      </c>
      <c r="E188" s="19">
        <v>63.2</v>
      </c>
      <c r="F188" s="19">
        <f t="shared" si="30"/>
        <v>25.28</v>
      </c>
      <c r="G188" s="19">
        <v>60</v>
      </c>
      <c r="H188" s="17">
        <f t="shared" si="31"/>
        <v>36</v>
      </c>
      <c r="I188" s="17"/>
      <c r="J188" s="17">
        <f t="shared" si="32"/>
        <v>61.28</v>
      </c>
      <c r="K188" s="17">
        <v>3</v>
      </c>
    </row>
    <row r="189" customHeight="1" spans="1:11">
      <c r="A189" s="16" t="s">
        <v>328</v>
      </c>
      <c r="B189" s="17" t="s">
        <v>329</v>
      </c>
      <c r="C189" s="17" t="s">
        <v>36</v>
      </c>
      <c r="D189" s="18">
        <v>11</v>
      </c>
      <c r="E189" s="19">
        <v>46.3</v>
      </c>
      <c r="F189" s="19">
        <f t="shared" si="30"/>
        <v>18.52</v>
      </c>
      <c r="G189" s="19">
        <v>68</v>
      </c>
      <c r="H189" s="17">
        <f t="shared" si="31"/>
        <v>40.8</v>
      </c>
      <c r="I189" s="17"/>
      <c r="J189" s="17">
        <f t="shared" si="32"/>
        <v>59.32</v>
      </c>
      <c r="K189" s="17">
        <v>4</v>
      </c>
    </row>
    <row r="190" customHeight="1" spans="1:11">
      <c r="A190" s="16" t="s">
        <v>330</v>
      </c>
      <c r="B190" s="17" t="s">
        <v>331</v>
      </c>
      <c r="C190" s="17" t="s">
        <v>36</v>
      </c>
      <c r="D190" s="18">
        <v>17</v>
      </c>
      <c r="E190" s="19">
        <v>41.7</v>
      </c>
      <c r="F190" s="19">
        <f t="shared" si="30"/>
        <v>16.68</v>
      </c>
      <c r="G190" s="19">
        <v>68</v>
      </c>
      <c r="H190" s="17">
        <f t="shared" si="31"/>
        <v>40.8</v>
      </c>
      <c r="I190" s="17"/>
      <c r="J190" s="17">
        <f t="shared" si="32"/>
        <v>57.48</v>
      </c>
      <c r="K190" s="17">
        <v>5</v>
      </c>
    </row>
    <row r="191" customHeight="1" spans="1:11">
      <c r="A191" s="16" t="s">
        <v>332</v>
      </c>
      <c r="B191" s="17" t="s">
        <v>333</v>
      </c>
      <c r="C191" s="17" t="s">
        <v>36</v>
      </c>
      <c r="D191" s="18">
        <v>16</v>
      </c>
      <c r="E191" s="19">
        <v>46</v>
      </c>
      <c r="F191" s="19">
        <f t="shared" si="30"/>
        <v>18.4</v>
      </c>
      <c r="G191" s="19">
        <v>61.5</v>
      </c>
      <c r="H191" s="17">
        <f t="shared" si="31"/>
        <v>36.9</v>
      </c>
      <c r="I191" s="17"/>
      <c r="J191" s="17">
        <f t="shared" si="32"/>
        <v>55.3</v>
      </c>
      <c r="K191" s="17">
        <v>6</v>
      </c>
    </row>
    <row r="192" customHeight="1" spans="1:11">
      <c r="A192" s="16" t="s">
        <v>334</v>
      </c>
      <c r="B192" s="17" t="s">
        <v>335</v>
      </c>
      <c r="C192" s="17" t="s">
        <v>36</v>
      </c>
      <c r="D192" s="18">
        <v>12</v>
      </c>
      <c r="E192" s="19">
        <v>49.2</v>
      </c>
      <c r="F192" s="19">
        <f t="shared" si="30"/>
        <v>19.68</v>
      </c>
      <c r="G192" s="19">
        <v>54.5</v>
      </c>
      <c r="H192" s="17">
        <f t="shared" si="31"/>
        <v>32.7</v>
      </c>
      <c r="I192" s="17"/>
      <c r="J192" s="17">
        <f t="shared" si="32"/>
        <v>52.38</v>
      </c>
      <c r="K192" s="17">
        <v>7</v>
      </c>
    </row>
    <row r="193" customHeight="1" spans="1:11">
      <c r="A193" s="16" t="s">
        <v>336</v>
      </c>
      <c r="B193" s="17" t="s">
        <v>337</v>
      </c>
      <c r="C193" s="17" t="s">
        <v>36</v>
      </c>
      <c r="D193" s="18">
        <v>14</v>
      </c>
      <c r="E193" s="19">
        <v>38.6</v>
      </c>
      <c r="F193" s="19">
        <f t="shared" si="30"/>
        <v>15.44</v>
      </c>
      <c r="G193" s="19">
        <v>57</v>
      </c>
      <c r="H193" s="17">
        <f t="shared" si="31"/>
        <v>34.2</v>
      </c>
      <c r="I193" s="17"/>
      <c r="J193" s="17">
        <f t="shared" si="32"/>
        <v>49.64</v>
      </c>
      <c r="K193" s="17">
        <v>8</v>
      </c>
    </row>
    <row r="194" customHeight="1" spans="1:11">
      <c r="A194" s="16" t="s">
        <v>338</v>
      </c>
      <c r="B194" s="17" t="s">
        <v>339</v>
      </c>
      <c r="C194" s="17" t="s">
        <v>36</v>
      </c>
      <c r="D194" s="18" t="s">
        <v>32</v>
      </c>
      <c r="E194" s="19">
        <v>37.7</v>
      </c>
      <c r="F194" s="19">
        <f t="shared" si="30"/>
        <v>15.08</v>
      </c>
      <c r="G194" s="19">
        <v>56.5</v>
      </c>
      <c r="H194" s="17">
        <f t="shared" si="31"/>
        <v>33.9</v>
      </c>
      <c r="I194" s="17"/>
      <c r="J194" s="17">
        <f t="shared" si="32"/>
        <v>48.98</v>
      </c>
      <c r="K194" s="17">
        <v>9</v>
      </c>
    </row>
    <row r="195" customHeight="1" spans="1:11">
      <c r="A195" s="16" t="s">
        <v>340</v>
      </c>
      <c r="B195" s="17" t="s">
        <v>341</v>
      </c>
      <c r="C195" s="17" t="s">
        <v>36</v>
      </c>
      <c r="D195" s="18" t="s">
        <v>26</v>
      </c>
      <c r="E195" s="19">
        <v>38.9</v>
      </c>
      <c r="F195" s="19">
        <f t="shared" si="30"/>
        <v>15.56</v>
      </c>
      <c r="G195" s="19">
        <v>50.5</v>
      </c>
      <c r="H195" s="17">
        <f t="shared" si="31"/>
        <v>30.3</v>
      </c>
      <c r="I195" s="17"/>
      <c r="J195" s="17">
        <f t="shared" si="32"/>
        <v>45.86</v>
      </c>
      <c r="K195" s="17">
        <v>10</v>
      </c>
    </row>
    <row r="196" customHeight="1" spans="1:11">
      <c r="A196" s="16" t="s">
        <v>342</v>
      </c>
      <c r="B196" s="17" t="s">
        <v>343</v>
      </c>
      <c r="C196" s="17" t="s">
        <v>36</v>
      </c>
      <c r="D196" s="18">
        <v>15</v>
      </c>
      <c r="E196" s="19">
        <v>29.9</v>
      </c>
      <c r="F196" s="19">
        <f t="shared" si="30"/>
        <v>11.96</v>
      </c>
      <c r="G196" s="19">
        <v>56</v>
      </c>
      <c r="H196" s="17">
        <f t="shared" si="31"/>
        <v>33.6</v>
      </c>
      <c r="I196" s="17"/>
      <c r="J196" s="17">
        <f t="shared" si="32"/>
        <v>45.56</v>
      </c>
      <c r="K196" s="17">
        <v>11</v>
      </c>
    </row>
    <row r="197" customHeight="1" spans="1:11">
      <c r="A197" s="16" t="s">
        <v>344</v>
      </c>
      <c r="B197" s="17" t="s">
        <v>345</v>
      </c>
      <c r="C197" s="17" t="s">
        <v>36</v>
      </c>
      <c r="D197" s="18" t="s">
        <v>23</v>
      </c>
      <c r="E197" s="19">
        <v>31.1</v>
      </c>
      <c r="F197" s="19">
        <f t="shared" si="30"/>
        <v>12.44</v>
      </c>
      <c r="G197" s="19">
        <v>54</v>
      </c>
      <c r="H197" s="17">
        <f t="shared" si="31"/>
        <v>32.4</v>
      </c>
      <c r="I197" s="17"/>
      <c r="J197" s="17">
        <f t="shared" si="32"/>
        <v>44.84</v>
      </c>
      <c r="K197" s="17">
        <v>12</v>
      </c>
    </row>
    <row r="198" customHeight="1" spans="1:12">
      <c r="A198" s="24" t="s">
        <v>346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customHeight="1" spans="1:11">
      <c r="A199" s="8" t="s">
        <v>2</v>
      </c>
      <c r="B199" s="9" t="s">
        <v>3</v>
      </c>
      <c r="C199" s="10" t="s">
        <v>4</v>
      </c>
      <c r="D199" s="11" t="s">
        <v>5</v>
      </c>
      <c r="E199" s="10" t="s">
        <v>6</v>
      </c>
      <c r="F199" s="10"/>
      <c r="G199" s="10" t="s">
        <v>7</v>
      </c>
      <c r="H199" s="10"/>
      <c r="I199" s="10" t="s">
        <v>8</v>
      </c>
      <c r="J199" s="21" t="s">
        <v>9</v>
      </c>
      <c r="K199" s="22" t="s">
        <v>10</v>
      </c>
    </row>
    <row r="200" customHeight="1" spans="1:11">
      <c r="A200" s="12"/>
      <c r="B200" s="13"/>
      <c r="C200" s="10"/>
      <c r="D200" s="14"/>
      <c r="E200" s="15" t="s">
        <v>11</v>
      </c>
      <c r="F200" s="15" t="s">
        <v>12</v>
      </c>
      <c r="G200" s="15" t="s">
        <v>11</v>
      </c>
      <c r="H200" s="15" t="s">
        <v>13</v>
      </c>
      <c r="I200" s="10"/>
      <c r="J200" s="21"/>
      <c r="K200" s="22"/>
    </row>
    <row r="201" customHeight="1" spans="1:11">
      <c r="A201" s="16" t="s">
        <v>347</v>
      </c>
      <c r="B201" s="17" t="s">
        <v>348</v>
      </c>
      <c r="C201" s="17" t="s">
        <v>80</v>
      </c>
      <c r="D201" s="18">
        <v>14</v>
      </c>
      <c r="E201" s="19">
        <v>65.9</v>
      </c>
      <c r="F201" s="19">
        <f t="shared" ref="F201:F212" si="33">E201*0.4</f>
        <v>26.36</v>
      </c>
      <c r="G201" s="19">
        <v>75.2</v>
      </c>
      <c r="H201" s="17">
        <f t="shared" ref="H201:H212" si="34">G201*0.6</f>
        <v>45.12</v>
      </c>
      <c r="I201" s="17"/>
      <c r="J201" s="17">
        <f t="shared" ref="J201:J212" si="35">F201+H201</f>
        <v>71.48</v>
      </c>
      <c r="K201" s="17">
        <v>1</v>
      </c>
    </row>
    <row r="202" customHeight="1" spans="1:11">
      <c r="A202" s="16" t="s">
        <v>349</v>
      </c>
      <c r="B202" s="17" t="s">
        <v>350</v>
      </c>
      <c r="C202" s="17" t="s">
        <v>80</v>
      </c>
      <c r="D202" s="18">
        <v>19</v>
      </c>
      <c r="E202" s="19">
        <v>56.2</v>
      </c>
      <c r="F202" s="19">
        <f t="shared" si="33"/>
        <v>22.48</v>
      </c>
      <c r="G202" s="19">
        <v>78.1</v>
      </c>
      <c r="H202" s="17">
        <f t="shared" si="34"/>
        <v>46.86</v>
      </c>
      <c r="I202" s="17"/>
      <c r="J202" s="17">
        <f t="shared" si="35"/>
        <v>69.34</v>
      </c>
      <c r="K202" s="17">
        <v>2</v>
      </c>
    </row>
    <row r="203" customHeight="1" spans="1:11">
      <c r="A203" s="16" t="s">
        <v>351</v>
      </c>
      <c r="B203" s="17" t="s">
        <v>352</v>
      </c>
      <c r="C203" s="17" t="s">
        <v>80</v>
      </c>
      <c r="D203" s="18">
        <v>12</v>
      </c>
      <c r="E203" s="19">
        <v>57.5</v>
      </c>
      <c r="F203" s="19">
        <f t="shared" si="33"/>
        <v>23</v>
      </c>
      <c r="G203" s="19">
        <v>70.3</v>
      </c>
      <c r="H203" s="17">
        <f t="shared" si="34"/>
        <v>42.18</v>
      </c>
      <c r="I203" s="17"/>
      <c r="J203" s="17">
        <f t="shared" si="35"/>
        <v>65.18</v>
      </c>
      <c r="K203" s="17">
        <v>3</v>
      </c>
    </row>
    <row r="204" customHeight="1" spans="1:11">
      <c r="A204" s="16" t="s">
        <v>353</v>
      </c>
      <c r="B204" s="17" t="s">
        <v>354</v>
      </c>
      <c r="C204" s="17" t="s">
        <v>80</v>
      </c>
      <c r="D204" s="18">
        <v>13</v>
      </c>
      <c r="E204" s="19">
        <v>53.9</v>
      </c>
      <c r="F204" s="19">
        <f t="shared" si="33"/>
        <v>21.56</v>
      </c>
      <c r="G204" s="19">
        <v>61.4</v>
      </c>
      <c r="H204" s="17">
        <f t="shared" si="34"/>
        <v>36.84</v>
      </c>
      <c r="I204" s="17"/>
      <c r="J204" s="17">
        <f t="shared" si="35"/>
        <v>58.4</v>
      </c>
      <c r="K204" s="17">
        <v>4</v>
      </c>
    </row>
    <row r="205" customHeight="1" spans="1:11">
      <c r="A205" s="16" t="s">
        <v>355</v>
      </c>
      <c r="B205" s="17" t="s">
        <v>356</v>
      </c>
      <c r="C205" s="17" t="s">
        <v>80</v>
      </c>
      <c r="D205" s="18">
        <v>22</v>
      </c>
      <c r="E205" s="19">
        <v>54.4</v>
      </c>
      <c r="F205" s="19">
        <f t="shared" si="33"/>
        <v>21.76</v>
      </c>
      <c r="G205" s="19">
        <v>60.1</v>
      </c>
      <c r="H205" s="17">
        <f t="shared" si="34"/>
        <v>36.06</v>
      </c>
      <c r="I205" s="17"/>
      <c r="J205" s="17">
        <f t="shared" si="35"/>
        <v>57.82</v>
      </c>
      <c r="K205" s="17">
        <v>5</v>
      </c>
    </row>
    <row r="206" customHeight="1" spans="1:11">
      <c r="A206" s="16" t="s">
        <v>357</v>
      </c>
      <c r="B206" s="17" t="s">
        <v>358</v>
      </c>
      <c r="C206" s="17" t="s">
        <v>80</v>
      </c>
      <c r="D206" s="18">
        <v>18</v>
      </c>
      <c r="E206" s="19">
        <v>43.5</v>
      </c>
      <c r="F206" s="19">
        <f t="shared" si="33"/>
        <v>17.4</v>
      </c>
      <c r="G206" s="19">
        <v>63</v>
      </c>
      <c r="H206" s="17">
        <f t="shared" si="34"/>
        <v>37.8</v>
      </c>
      <c r="I206" s="17"/>
      <c r="J206" s="17">
        <f t="shared" si="35"/>
        <v>55.2</v>
      </c>
      <c r="K206" s="17">
        <v>6</v>
      </c>
    </row>
    <row r="207" customHeight="1" spans="1:11">
      <c r="A207" s="16" t="s">
        <v>359</v>
      </c>
      <c r="B207" s="17" t="s">
        <v>360</v>
      </c>
      <c r="C207" s="17" t="s">
        <v>80</v>
      </c>
      <c r="D207" s="18">
        <v>25</v>
      </c>
      <c r="E207" s="19">
        <v>54.2</v>
      </c>
      <c r="F207" s="19">
        <f t="shared" si="33"/>
        <v>21.68</v>
      </c>
      <c r="G207" s="19">
        <v>53.6</v>
      </c>
      <c r="H207" s="17">
        <f t="shared" si="34"/>
        <v>32.16</v>
      </c>
      <c r="I207" s="17"/>
      <c r="J207" s="17">
        <f t="shared" si="35"/>
        <v>53.84</v>
      </c>
      <c r="K207" s="17">
        <v>7</v>
      </c>
    </row>
    <row r="208" customHeight="1" spans="1:11">
      <c r="A208" s="16" t="s">
        <v>361</v>
      </c>
      <c r="B208" s="17" t="s">
        <v>362</v>
      </c>
      <c r="C208" s="17" t="s">
        <v>80</v>
      </c>
      <c r="D208" s="18">
        <v>23</v>
      </c>
      <c r="E208" s="19">
        <v>52.6</v>
      </c>
      <c r="F208" s="19">
        <f t="shared" si="33"/>
        <v>21.04</v>
      </c>
      <c r="G208" s="19">
        <v>53.9</v>
      </c>
      <c r="H208" s="17">
        <f t="shared" si="34"/>
        <v>32.34</v>
      </c>
      <c r="I208" s="17"/>
      <c r="J208" s="17">
        <f t="shared" si="35"/>
        <v>53.38</v>
      </c>
      <c r="K208" s="17">
        <v>8</v>
      </c>
    </row>
    <row r="209" customHeight="1" spans="1:11">
      <c r="A209" s="16" t="s">
        <v>363</v>
      </c>
      <c r="B209" s="17" t="s">
        <v>364</v>
      </c>
      <c r="C209" s="17" t="s">
        <v>80</v>
      </c>
      <c r="D209" s="18">
        <v>24</v>
      </c>
      <c r="E209" s="19">
        <v>35</v>
      </c>
      <c r="F209" s="19">
        <f t="shared" si="33"/>
        <v>14</v>
      </c>
      <c r="G209" s="19">
        <v>64.9</v>
      </c>
      <c r="H209" s="17">
        <f t="shared" si="34"/>
        <v>38.94</v>
      </c>
      <c r="I209" s="17"/>
      <c r="J209" s="17">
        <f t="shared" si="35"/>
        <v>52.94</v>
      </c>
      <c r="K209" s="17">
        <v>9</v>
      </c>
    </row>
    <row r="210" customHeight="1" spans="1:11">
      <c r="A210" s="16" t="s">
        <v>365</v>
      </c>
      <c r="B210" s="17" t="s">
        <v>366</v>
      </c>
      <c r="C210" s="17" t="s">
        <v>80</v>
      </c>
      <c r="D210" s="18">
        <v>17</v>
      </c>
      <c r="E210" s="19">
        <v>33.9</v>
      </c>
      <c r="F210" s="19">
        <f t="shared" si="33"/>
        <v>13.56</v>
      </c>
      <c r="G210" s="19">
        <v>62.3</v>
      </c>
      <c r="H210" s="17">
        <f t="shared" si="34"/>
        <v>37.38</v>
      </c>
      <c r="I210" s="17"/>
      <c r="J210" s="17">
        <f t="shared" si="35"/>
        <v>50.94</v>
      </c>
      <c r="K210" s="17">
        <v>10</v>
      </c>
    </row>
    <row r="211" customHeight="1" spans="1:11">
      <c r="A211" s="16" t="s">
        <v>367</v>
      </c>
      <c r="B211" s="17" t="s">
        <v>368</v>
      </c>
      <c r="C211" s="17" t="s">
        <v>80</v>
      </c>
      <c r="D211" s="18">
        <v>20</v>
      </c>
      <c r="E211" s="19">
        <v>39.3</v>
      </c>
      <c r="F211" s="19">
        <f t="shared" si="33"/>
        <v>15.72</v>
      </c>
      <c r="G211" s="19">
        <v>48.1</v>
      </c>
      <c r="H211" s="17">
        <f t="shared" si="34"/>
        <v>28.86</v>
      </c>
      <c r="I211" s="17"/>
      <c r="J211" s="17">
        <f t="shared" si="35"/>
        <v>44.58</v>
      </c>
      <c r="K211" s="17">
        <v>11</v>
      </c>
    </row>
    <row r="212" customHeight="1" spans="1:11">
      <c r="A212" s="16" t="s">
        <v>259</v>
      </c>
      <c r="B212" s="17" t="s">
        <v>369</v>
      </c>
      <c r="C212" s="17" t="s">
        <v>80</v>
      </c>
      <c r="D212" s="18">
        <v>16</v>
      </c>
      <c r="E212" s="19">
        <v>45.8</v>
      </c>
      <c r="F212" s="19">
        <f t="shared" si="33"/>
        <v>18.32</v>
      </c>
      <c r="G212" s="19">
        <v>42</v>
      </c>
      <c r="H212" s="17">
        <f t="shared" si="34"/>
        <v>25.2</v>
      </c>
      <c r="I212" s="17"/>
      <c r="J212" s="17">
        <f t="shared" si="35"/>
        <v>43.52</v>
      </c>
      <c r="K212" s="17">
        <v>12</v>
      </c>
    </row>
    <row r="213" customHeight="1" spans="1:12">
      <c r="A213" s="24" t="s">
        <v>370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customHeight="1" spans="1:11">
      <c r="A214" s="8" t="s">
        <v>2</v>
      </c>
      <c r="B214" s="9" t="s">
        <v>3</v>
      </c>
      <c r="C214" s="10" t="s">
        <v>4</v>
      </c>
      <c r="D214" s="11" t="s">
        <v>5</v>
      </c>
      <c r="E214" s="10" t="s">
        <v>6</v>
      </c>
      <c r="F214" s="10"/>
      <c r="G214" s="10" t="s">
        <v>7</v>
      </c>
      <c r="H214" s="10"/>
      <c r="I214" s="10" t="s">
        <v>8</v>
      </c>
      <c r="J214" s="21" t="s">
        <v>9</v>
      </c>
      <c r="K214" s="22" t="s">
        <v>10</v>
      </c>
    </row>
    <row r="215" customHeight="1" spans="1:11">
      <c r="A215" s="12"/>
      <c r="B215" s="13"/>
      <c r="C215" s="10"/>
      <c r="D215" s="14"/>
      <c r="E215" s="15" t="s">
        <v>11</v>
      </c>
      <c r="F215" s="15" t="s">
        <v>12</v>
      </c>
      <c r="G215" s="15" t="s">
        <v>11</v>
      </c>
      <c r="H215" s="15" t="s">
        <v>13</v>
      </c>
      <c r="I215" s="10"/>
      <c r="J215" s="21"/>
      <c r="K215" s="22"/>
    </row>
    <row r="216" customHeight="1" spans="1:11">
      <c r="A216" s="16" t="s">
        <v>371</v>
      </c>
      <c r="B216" s="17" t="s">
        <v>372</v>
      </c>
      <c r="C216" s="17" t="s">
        <v>137</v>
      </c>
      <c r="D216" s="18" t="s">
        <v>17</v>
      </c>
      <c r="E216" s="19">
        <v>60.5</v>
      </c>
      <c r="F216" s="19">
        <f t="shared" ref="F216:F221" si="36">E216*0.4</f>
        <v>24.2</v>
      </c>
      <c r="G216" s="19">
        <v>67.7</v>
      </c>
      <c r="H216" s="17">
        <f t="shared" ref="H216:H221" si="37">G216*0.6</f>
        <v>40.62</v>
      </c>
      <c r="I216" s="17"/>
      <c r="J216" s="17">
        <f t="shared" ref="J216:J221" si="38">F216+H216</f>
        <v>64.82</v>
      </c>
      <c r="K216" s="17">
        <v>1</v>
      </c>
    </row>
    <row r="217" customHeight="1" spans="1:11">
      <c r="A217" s="16" t="s">
        <v>373</v>
      </c>
      <c r="B217" s="17" t="s">
        <v>374</v>
      </c>
      <c r="C217" s="17" t="s">
        <v>137</v>
      </c>
      <c r="D217" s="18" t="s">
        <v>43</v>
      </c>
      <c r="E217" s="19">
        <v>49.6</v>
      </c>
      <c r="F217" s="19">
        <f t="shared" si="36"/>
        <v>19.84</v>
      </c>
      <c r="G217" s="19">
        <v>67.7</v>
      </c>
      <c r="H217" s="17">
        <f t="shared" si="37"/>
        <v>40.62</v>
      </c>
      <c r="I217" s="17"/>
      <c r="J217" s="17">
        <f t="shared" si="38"/>
        <v>60.46</v>
      </c>
      <c r="K217" s="17">
        <v>2</v>
      </c>
    </row>
    <row r="218" customHeight="1" spans="1:11">
      <c r="A218" s="16" t="s">
        <v>375</v>
      </c>
      <c r="B218" s="17" t="s">
        <v>376</v>
      </c>
      <c r="C218" s="17" t="s">
        <v>137</v>
      </c>
      <c r="D218" s="18">
        <v>15</v>
      </c>
      <c r="E218" s="19">
        <v>41.7</v>
      </c>
      <c r="F218" s="19">
        <f t="shared" si="36"/>
        <v>16.68</v>
      </c>
      <c r="G218" s="19">
        <v>71.7</v>
      </c>
      <c r="H218" s="17">
        <f t="shared" si="37"/>
        <v>43.02</v>
      </c>
      <c r="I218" s="17"/>
      <c r="J218" s="17">
        <f t="shared" si="38"/>
        <v>59.7</v>
      </c>
      <c r="K218" s="17">
        <v>3</v>
      </c>
    </row>
    <row r="219" customHeight="1" spans="1:11">
      <c r="A219" s="16" t="s">
        <v>377</v>
      </c>
      <c r="B219" s="17" t="s">
        <v>378</v>
      </c>
      <c r="C219" s="17" t="s">
        <v>137</v>
      </c>
      <c r="D219" s="18" t="s">
        <v>23</v>
      </c>
      <c r="E219" s="19">
        <v>43.6</v>
      </c>
      <c r="F219" s="19">
        <f t="shared" si="36"/>
        <v>17.44</v>
      </c>
      <c r="G219" s="19">
        <v>67.5</v>
      </c>
      <c r="H219" s="17">
        <f t="shared" si="37"/>
        <v>40.5</v>
      </c>
      <c r="I219" s="17"/>
      <c r="J219" s="17">
        <f t="shared" si="38"/>
        <v>57.94</v>
      </c>
      <c r="K219" s="17">
        <v>4</v>
      </c>
    </row>
    <row r="220" customHeight="1" spans="1:11">
      <c r="A220" s="16" t="s">
        <v>379</v>
      </c>
      <c r="B220" s="17" t="s">
        <v>380</v>
      </c>
      <c r="C220" s="17" t="s">
        <v>137</v>
      </c>
      <c r="D220" s="18">
        <v>21</v>
      </c>
      <c r="E220" s="19">
        <v>47.3</v>
      </c>
      <c r="F220" s="19">
        <f t="shared" si="36"/>
        <v>18.92</v>
      </c>
      <c r="G220" s="19">
        <v>63.6</v>
      </c>
      <c r="H220" s="17">
        <f t="shared" si="37"/>
        <v>38.16</v>
      </c>
      <c r="I220" s="17"/>
      <c r="J220" s="17">
        <f t="shared" si="38"/>
        <v>57.08</v>
      </c>
      <c r="K220" s="17">
        <v>5</v>
      </c>
    </row>
    <row r="221" customHeight="1" spans="1:11">
      <c r="A221" s="16" t="s">
        <v>381</v>
      </c>
      <c r="B221" s="17" t="s">
        <v>382</v>
      </c>
      <c r="C221" s="17" t="s">
        <v>137</v>
      </c>
      <c r="D221" s="18" t="s">
        <v>29</v>
      </c>
      <c r="E221" s="19">
        <v>41.2</v>
      </c>
      <c r="F221" s="19">
        <f t="shared" si="36"/>
        <v>16.48</v>
      </c>
      <c r="G221" s="19">
        <v>67.1</v>
      </c>
      <c r="H221" s="17">
        <f t="shared" si="37"/>
        <v>40.26</v>
      </c>
      <c r="I221" s="17"/>
      <c r="J221" s="17">
        <f t="shared" si="38"/>
        <v>56.74</v>
      </c>
      <c r="K221" s="17">
        <v>6</v>
      </c>
    </row>
    <row r="222" customHeight="1" spans="1:12">
      <c r="A222" s="24" t="s">
        <v>383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customHeight="1" spans="1:11">
      <c r="A223" s="8" t="s">
        <v>2</v>
      </c>
      <c r="B223" s="9" t="s">
        <v>3</v>
      </c>
      <c r="C223" s="10" t="s">
        <v>4</v>
      </c>
      <c r="D223" s="11" t="s">
        <v>5</v>
      </c>
      <c r="E223" s="10" t="s">
        <v>6</v>
      </c>
      <c r="F223" s="10"/>
      <c r="G223" s="10" t="s">
        <v>7</v>
      </c>
      <c r="H223" s="10"/>
      <c r="I223" s="10" t="s">
        <v>8</v>
      </c>
      <c r="J223" s="21" t="s">
        <v>9</v>
      </c>
      <c r="K223" s="22" t="s">
        <v>10</v>
      </c>
    </row>
    <row r="224" customHeight="1" spans="1:11">
      <c r="A224" s="12"/>
      <c r="B224" s="13"/>
      <c r="C224" s="10"/>
      <c r="D224" s="14"/>
      <c r="E224" s="15" t="s">
        <v>11</v>
      </c>
      <c r="F224" s="15" t="s">
        <v>12</v>
      </c>
      <c r="G224" s="15" t="s">
        <v>11</v>
      </c>
      <c r="H224" s="15" t="s">
        <v>13</v>
      </c>
      <c r="I224" s="10"/>
      <c r="J224" s="21"/>
      <c r="K224" s="22"/>
    </row>
    <row r="225" customHeight="1" spans="1:11">
      <c r="A225" s="16" t="s">
        <v>384</v>
      </c>
      <c r="B225" s="17" t="s">
        <v>385</v>
      </c>
      <c r="C225" s="17" t="s">
        <v>386</v>
      </c>
      <c r="D225" s="18" t="s">
        <v>52</v>
      </c>
      <c r="E225" s="19">
        <v>51.9</v>
      </c>
      <c r="F225" s="19">
        <f t="shared" ref="F225:F230" si="39">E225*0.4</f>
        <v>20.76</v>
      </c>
      <c r="G225" s="19">
        <v>57.9</v>
      </c>
      <c r="H225" s="17">
        <f t="shared" ref="H225:H230" si="40">G225*0.6</f>
        <v>34.74</v>
      </c>
      <c r="I225" s="17"/>
      <c r="J225" s="17">
        <f t="shared" ref="J225:J230" si="41">F225+H225</f>
        <v>55.5</v>
      </c>
      <c r="K225" s="17">
        <v>1</v>
      </c>
    </row>
    <row r="226" customHeight="1" spans="1:11">
      <c r="A226" s="16" t="s">
        <v>387</v>
      </c>
      <c r="B226" s="17" t="s">
        <v>388</v>
      </c>
      <c r="C226" s="17" t="s">
        <v>386</v>
      </c>
      <c r="D226" s="18">
        <v>10</v>
      </c>
      <c r="E226" s="19">
        <v>60.3</v>
      </c>
      <c r="F226" s="19">
        <f t="shared" si="39"/>
        <v>24.12</v>
      </c>
      <c r="G226" s="19">
        <v>47</v>
      </c>
      <c r="H226" s="17">
        <f t="shared" si="40"/>
        <v>28.2</v>
      </c>
      <c r="I226" s="17"/>
      <c r="J226" s="17">
        <f t="shared" si="41"/>
        <v>52.32</v>
      </c>
      <c r="K226" s="17">
        <v>2</v>
      </c>
    </row>
    <row r="227" customHeight="1" spans="1:11">
      <c r="A227" s="16" t="s">
        <v>389</v>
      </c>
      <c r="B227" s="17" t="s">
        <v>390</v>
      </c>
      <c r="C227" s="17" t="s">
        <v>386</v>
      </c>
      <c r="D227" s="18" t="s">
        <v>55</v>
      </c>
      <c r="E227" s="19">
        <v>45.2</v>
      </c>
      <c r="F227" s="19">
        <f t="shared" si="39"/>
        <v>18.08</v>
      </c>
      <c r="G227" s="19">
        <v>57</v>
      </c>
      <c r="H227" s="17">
        <f t="shared" si="40"/>
        <v>34.2</v>
      </c>
      <c r="I227" s="17"/>
      <c r="J227" s="17">
        <f t="shared" si="41"/>
        <v>52.28</v>
      </c>
      <c r="K227" s="17">
        <v>3</v>
      </c>
    </row>
    <row r="228" customHeight="1" spans="1:11">
      <c r="A228" s="16" t="s">
        <v>391</v>
      </c>
      <c r="B228" s="17" t="s">
        <v>392</v>
      </c>
      <c r="C228" s="17" t="s">
        <v>386</v>
      </c>
      <c r="D228" s="18" t="s">
        <v>26</v>
      </c>
      <c r="E228" s="19">
        <v>49.8</v>
      </c>
      <c r="F228" s="19">
        <f t="shared" si="39"/>
        <v>19.92</v>
      </c>
      <c r="G228" s="19">
        <v>48.2</v>
      </c>
      <c r="H228" s="17">
        <f t="shared" si="40"/>
        <v>28.92</v>
      </c>
      <c r="I228" s="17"/>
      <c r="J228" s="17">
        <f t="shared" si="41"/>
        <v>48.84</v>
      </c>
      <c r="K228" s="17">
        <v>4</v>
      </c>
    </row>
    <row r="229" customHeight="1" spans="1:11">
      <c r="A229" s="16" t="s">
        <v>393</v>
      </c>
      <c r="B229" s="17" t="s">
        <v>394</v>
      </c>
      <c r="C229" s="17" t="s">
        <v>386</v>
      </c>
      <c r="D229" s="18" t="s">
        <v>17</v>
      </c>
      <c r="E229" s="19">
        <v>41.4</v>
      </c>
      <c r="F229" s="19">
        <f t="shared" si="39"/>
        <v>16.56</v>
      </c>
      <c r="G229" s="19">
        <v>47.9</v>
      </c>
      <c r="H229" s="17">
        <f t="shared" si="40"/>
        <v>28.74</v>
      </c>
      <c r="I229" s="17"/>
      <c r="J229" s="17">
        <f t="shared" si="41"/>
        <v>45.3</v>
      </c>
      <c r="K229" s="17">
        <v>5</v>
      </c>
    </row>
    <row r="230" customHeight="1" spans="1:11">
      <c r="A230" s="16" t="s">
        <v>395</v>
      </c>
      <c r="B230" s="17" t="s">
        <v>396</v>
      </c>
      <c r="C230" s="17" t="s">
        <v>386</v>
      </c>
      <c r="D230" s="18" t="s">
        <v>43</v>
      </c>
      <c r="E230" s="19">
        <v>45.6</v>
      </c>
      <c r="F230" s="19">
        <f t="shared" si="39"/>
        <v>18.24</v>
      </c>
      <c r="G230" s="19">
        <v>44.7</v>
      </c>
      <c r="H230" s="17">
        <f t="shared" si="40"/>
        <v>26.82</v>
      </c>
      <c r="I230" s="17"/>
      <c r="J230" s="17">
        <f t="shared" si="41"/>
        <v>45.06</v>
      </c>
      <c r="K230" s="17">
        <v>6</v>
      </c>
    </row>
    <row r="231" customHeight="1" spans="1:12">
      <c r="A231" s="24" t="s">
        <v>397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customHeight="1" spans="1:11">
      <c r="A232" s="8" t="s">
        <v>2</v>
      </c>
      <c r="B232" s="9" t="s">
        <v>3</v>
      </c>
      <c r="C232" s="10" t="s">
        <v>4</v>
      </c>
      <c r="D232" s="11" t="s">
        <v>5</v>
      </c>
      <c r="E232" s="10" t="s">
        <v>6</v>
      </c>
      <c r="F232" s="10"/>
      <c r="G232" s="10" t="s">
        <v>7</v>
      </c>
      <c r="H232" s="10"/>
      <c r="I232" s="10" t="s">
        <v>8</v>
      </c>
      <c r="J232" s="21" t="s">
        <v>9</v>
      </c>
      <c r="K232" s="22" t="s">
        <v>10</v>
      </c>
    </row>
    <row r="233" customHeight="1" spans="1:11">
      <c r="A233" s="12"/>
      <c r="B233" s="13"/>
      <c r="C233" s="10"/>
      <c r="D233" s="14"/>
      <c r="E233" s="15" t="s">
        <v>11</v>
      </c>
      <c r="F233" s="15" t="s">
        <v>12</v>
      </c>
      <c r="G233" s="15" t="s">
        <v>11</v>
      </c>
      <c r="H233" s="15" t="s">
        <v>13</v>
      </c>
      <c r="I233" s="10"/>
      <c r="J233" s="21"/>
      <c r="K233" s="22"/>
    </row>
    <row r="234" customHeight="1" spans="1:11">
      <c r="A234" s="16" t="s">
        <v>398</v>
      </c>
      <c r="B234" s="17" t="s">
        <v>399</v>
      </c>
      <c r="C234" s="17" t="s">
        <v>400</v>
      </c>
      <c r="D234" s="18" t="s">
        <v>26</v>
      </c>
      <c r="E234" s="19">
        <v>72.3</v>
      </c>
      <c r="F234" s="19">
        <f t="shared" ref="F234:F296" si="42">E234*0.4</f>
        <v>28.92</v>
      </c>
      <c r="G234" s="19">
        <v>74</v>
      </c>
      <c r="H234" s="17">
        <f t="shared" ref="H234:H296" si="43">G234*0.6</f>
        <v>44.4</v>
      </c>
      <c r="I234" s="17"/>
      <c r="J234" s="17">
        <f t="shared" ref="J234:J296" si="44">F234+H234</f>
        <v>73.32</v>
      </c>
      <c r="K234" s="17">
        <v>1</v>
      </c>
    </row>
    <row r="235" customHeight="1" spans="1:11">
      <c r="A235" s="16" t="s">
        <v>401</v>
      </c>
      <c r="B235" s="17" t="s">
        <v>402</v>
      </c>
      <c r="C235" s="17" t="s">
        <v>400</v>
      </c>
      <c r="D235" s="18">
        <v>27</v>
      </c>
      <c r="E235" s="19">
        <v>68.4</v>
      </c>
      <c r="F235" s="19">
        <f t="shared" si="42"/>
        <v>27.36</v>
      </c>
      <c r="G235" s="19">
        <v>75.2</v>
      </c>
      <c r="H235" s="17">
        <f t="shared" si="43"/>
        <v>45.12</v>
      </c>
      <c r="I235" s="17"/>
      <c r="J235" s="17">
        <f t="shared" si="44"/>
        <v>72.48</v>
      </c>
      <c r="K235" s="17">
        <v>2</v>
      </c>
    </row>
    <row r="236" customHeight="1" spans="1:11">
      <c r="A236" s="16" t="s">
        <v>403</v>
      </c>
      <c r="B236" s="17" t="s">
        <v>404</v>
      </c>
      <c r="C236" s="17" t="s">
        <v>405</v>
      </c>
      <c r="D236" s="18" t="s">
        <v>55</v>
      </c>
      <c r="E236" s="19">
        <v>55</v>
      </c>
      <c r="F236" s="19">
        <f t="shared" si="42"/>
        <v>22</v>
      </c>
      <c r="G236" s="19">
        <v>74.5</v>
      </c>
      <c r="H236" s="17">
        <f t="shared" si="43"/>
        <v>44.7</v>
      </c>
      <c r="I236" s="17"/>
      <c r="J236" s="17">
        <f t="shared" si="44"/>
        <v>66.7</v>
      </c>
      <c r="K236" s="17">
        <v>3</v>
      </c>
    </row>
    <row r="237" customHeight="1" spans="1:11">
      <c r="A237" s="16" t="s">
        <v>406</v>
      </c>
      <c r="B237" s="17" t="s">
        <v>407</v>
      </c>
      <c r="C237" s="17" t="s">
        <v>408</v>
      </c>
      <c r="D237" s="18">
        <v>13</v>
      </c>
      <c r="E237" s="19">
        <v>67.6</v>
      </c>
      <c r="F237" s="19">
        <f t="shared" si="42"/>
        <v>27.04</v>
      </c>
      <c r="G237" s="19">
        <v>65.7</v>
      </c>
      <c r="H237" s="17">
        <f t="shared" si="43"/>
        <v>39.42</v>
      </c>
      <c r="I237" s="17"/>
      <c r="J237" s="17">
        <f t="shared" si="44"/>
        <v>66.46</v>
      </c>
      <c r="K237" s="17">
        <v>4</v>
      </c>
    </row>
    <row r="238" customHeight="1" spans="1:11">
      <c r="A238" s="16" t="s">
        <v>409</v>
      </c>
      <c r="B238" s="17" t="s">
        <v>410</v>
      </c>
      <c r="C238" s="17" t="s">
        <v>411</v>
      </c>
      <c r="D238" s="18" t="s">
        <v>43</v>
      </c>
      <c r="E238" s="19">
        <v>65.1</v>
      </c>
      <c r="F238" s="19">
        <f t="shared" si="42"/>
        <v>26.04</v>
      </c>
      <c r="G238" s="19">
        <v>65.2</v>
      </c>
      <c r="H238" s="17">
        <f t="shared" si="43"/>
        <v>39.12</v>
      </c>
      <c r="I238" s="17"/>
      <c r="J238" s="17">
        <f t="shared" si="44"/>
        <v>65.16</v>
      </c>
      <c r="K238" s="17">
        <v>5</v>
      </c>
    </row>
    <row r="239" customHeight="1" spans="1:11">
      <c r="A239" s="16" t="s">
        <v>412</v>
      </c>
      <c r="B239" s="17" t="s">
        <v>413</v>
      </c>
      <c r="C239" s="17" t="s">
        <v>400</v>
      </c>
      <c r="D239" s="18">
        <v>22</v>
      </c>
      <c r="E239" s="19">
        <v>63.5</v>
      </c>
      <c r="F239" s="19">
        <f t="shared" si="42"/>
        <v>25.4</v>
      </c>
      <c r="G239" s="19">
        <v>66</v>
      </c>
      <c r="H239" s="17">
        <f t="shared" si="43"/>
        <v>39.6</v>
      </c>
      <c r="I239" s="17"/>
      <c r="J239" s="17">
        <f t="shared" si="44"/>
        <v>65</v>
      </c>
      <c r="K239" s="17">
        <v>6</v>
      </c>
    </row>
    <row r="240" customHeight="1" spans="1:11">
      <c r="A240" s="16" t="s">
        <v>414</v>
      </c>
      <c r="B240" s="17" t="s">
        <v>415</v>
      </c>
      <c r="C240" s="17" t="s">
        <v>416</v>
      </c>
      <c r="D240" s="18" t="s">
        <v>17</v>
      </c>
      <c r="E240" s="19">
        <v>56</v>
      </c>
      <c r="F240" s="19">
        <f t="shared" si="42"/>
        <v>22.4</v>
      </c>
      <c r="G240" s="19">
        <v>66.3</v>
      </c>
      <c r="H240" s="17">
        <f t="shared" si="43"/>
        <v>39.78</v>
      </c>
      <c r="I240" s="17"/>
      <c r="J240" s="17">
        <f t="shared" si="44"/>
        <v>62.18</v>
      </c>
      <c r="K240" s="17">
        <v>7</v>
      </c>
    </row>
    <row r="241" customHeight="1" spans="1:11">
      <c r="A241" s="16" t="s">
        <v>417</v>
      </c>
      <c r="B241" s="17" t="s">
        <v>418</v>
      </c>
      <c r="C241" s="17" t="s">
        <v>419</v>
      </c>
      <c r="D241" s="18">
        <v>25</v>
      </c>
      <c r="E241" s="19">
        <v>59.2</v>
      </c>
      <c r="F241" s="19">
        <f t="shared" si="42"/>
        <v>23.68</v>
      </c>
      <c r="G241" s="19">
        <v>63.7</v>
      </c>
      <c r="H241" s="17">
        <f t="shared" si="43"/>
        <v>38.22</v>
      </c>
      <c r="I241" s="17"/>
      <c r="J241" s="17">
        <f t="shared" si="44"/>
        <v>61.9</v>
      </c>
      <c r="K241" s="17">
        <v>8</v>
      </c>
    </row>
    <row r="242" customHeight="1" spans="1:11">
      <c r="A242" s="16" t="s">
        <v>420</v>
      </c>
      <c r="B242" s="17" t="s">
        <v>421</v>
      </c>
      <c r="C242" s="17" t="s">
        <v>416</v>
      </c>
      <c r="D242" s="18">
        <v>26</v>
      </c>
      <c r="E242" s="19">
        <v>60.8</v>
      </c>
      <c r="F242" s="19">
        <f t="shared" si="42"/>
        <v>24.32</v>
      </c>
      <c r="G242" s="19">
        <v>61.7</v>
      </c>
      <c r="H242" s="17">
        <f t="shared" si="43"/>
        <v>37.02</v>
      </c>
      <c r="I242" s="17"/>
      <c r="J242" s="17">
        <f t="shared" si="44"/>
        <v>61.34</v>
      </c>
      <c r="K242" s="17">
        <v>9</v>
      </c>
    </row>
    <row r="243" customHeight="1" spans="1:11">
      <c r="A243" s="16" t="s">
        <v>422</v>
      </c>
      <c r="B243" s="17" t="s">
        <v>423</v>
      </c>
      <c r="C243" s="17" t="s">
        <v>411</v>
      </c>
      <c r="D243" s="18">
        <v>10</v>
      </c>
      <c r="E243" s="19">
        <v>41.5</v>
      </c>
      <c r="F243" s="19">
        <f t="shared" si="42"/>
        <v>16.6</v>
      </c>
      <c r="G243" s="19">
        <v>74.4</v>
      </c>
      <c r="H243" s="17">
        <f t="shared" si="43"/>
        <v>44.64</v>
      </c>
      <c r="I243" s="17"/>
      <c r="J243" s="17">
        <f t="shared" si="44"/>
        <v>61.24</v>
      </c>
      <c r="K243" s="17">
        <v>10</v>
      </c>
    </row>
    <row r="244" customHeight="1" spans="1:11">
      <c r="A244" s="16" t="s">
        <v>424</v>
      </c>
      <c r="B244" s="17" t="s">
        <v>425</v>
      </c>
      <c r="C244" s="17" t="s">
        <v>426</v>
      </c>
      <c r="D244" s="18" t="s">
        <v>52</v>
      </c>
      <c r="E244" s="19">
        <v>49.2</v>
      </c>
      <c r="F244" s="19">
        <f t="shared" si="42"/>
        <v>19.68</v>
      </c>
      <c r="G244" s="19">
        <v>68</v>
      </c>
      <c r="H244" s="17">
        <f t="shared" si="43"/>
        <v>40.8</v>
      </c>
      <c r="I244" s="17"/>
      <c r="J244" s="17">
        <f t="shared" si="44"/>
        <v>60.48</v>
      </c>
      <c r="K244" s="17">
        <v>11</v>
      </c>
    </row>
    <row r="245" customHeight="1" spans="1:11">
      <c r="A245" s="16" t="s">
        <v>427</v>
      </c>
      <c r="B245" s="17" t="s">
        <v>428</v>
      </c>
      <c r="C245" s="17" t="s">
        <v>405</v>
      </c>
      <c r="D245" s="18">
        <v>19</v>
      </c>
      <c r="E245" s="19">
        <v>51.5</v>
      </c>
      <c r="F245" s="19">
        <f t="shared" si="42"/>
        <v>20.6</v>
      </c>
      <c r="G245" s="19">
        <v>66.1</v>
      </c>
      <c r="H245" s="17">
        <f t="shared" si="43"/>
        <v>39.66</v>
      </c>
      <c r="I245" s="17"/>
      <c r="J245" s="17">
        <f t="shared" si="44"/>
        <v>60.26</v>
      </c>
      <c r="K245" s="17">
        <v>12</v>
      </c>
    </row>
    <row r="246" customHeight="1" spans="1:11">
      <c r="A246" s="16" t="s">
        <v>429</v>
      </c>
      <c r="B246" s="17" t="s">
        <v>430</v>
      </c>
      <c r="C246" s="17" t="s">
        <v>416</v>
      </c>
      <c r="D246" s="18">
        <v>23</v>
      </c>
      <c r="E246" s="19">
        <v>60.9</v>
      </c>
      <c r="F246" s="19">
        <f t="shared" si="42"/>
        <v>24.36</v>
      </c>
      <c r="G246" s="19">
        <v>59.6</v>
      </c>
      <c r="H246" s="17">
        <f t="shared" si="43"/>
        <v>35.76</v>
      </c>
      <c r="I246" s="17"/>
      <c r="J246" s="17">
        <f t="shared" si="44"/>
        <v>60.12</v>
      </c>
      <c r="K246" s="17">
        <v>13</v>
      </c>
    </row>
    <row r="247" customHeight="1" spans="1:11">
      <c r="A247" s="16" t="s">
        <v>431</v>
      </c>
      <c r="B247" s="17" t="s">
        <v>432</v>
      </c>
      <c r="C247" s="17" t="s">
        <v>408</v>
      </c>
      <c r="D247" s="18" t="s">
        <v>55</v>
      </c>
      <c r="E247" s="19">
        <v>53</v>
      </c>
      <c r="F247" s="19">
        <f t="shared" si="42"/>
        <v>21.2</v>
      </c>
      <c r="G247" s="19">
        <v>64.5</v>
      </c>
      <c r="H247" s="17">
        <f t="shared" si="43"/>
        <v>38.7</v>
      </c>
      <c r="I247" s="17"/>
      <c r="J247" s="17">
        <f t="shared" si="44"/>
        <v>59.9</v>
      </c>
      <c r="K247" s="17">
        <v>14</v>
      </c>
    </row>
    <row r="248" customHeight="1" spans="1:11">
      <c r="A248" s="16" t="s">
        <v>433</v>
      </c>
      <c r="B248" s="17" t="s">
        <v>434</v>
      </c>
      <c r="C248" s="17" t="s">
        <v>149</v>
      </c>
      <c r="D248" s="18">
        <v>18</v>
      </c>
      <c r="E248" s="19">
        <v>65.6</v>
      </c>
      <c r="F248" s="19">
        <f t="shared" si="42"/>
        <v>26.24</v>
      </c>
      <c r="G248" s="19">
        <v>54.4</v>
      </c>
      <c r="H248" s="17">
        <f t="shared" si="43"/>
        <v>32.64</v>
      </c>
      <c r="I248" s="17"/>
      <c r="J248" s="17">
        <f t="shared" si="44"/>
        <v>58.88</v>
      </c>
      <c r="K248" s="17">
        <v>15</v>
      </c>
    </row>
    <row r="249" customHeight="1" spans="1:11">
      <c r="A249" s="16" t="s">
        <v>435</v>
      </c>
      <c r="B249" s="17" t="s">
        <v>436</v>
      </c>
      <c r="C249" s="17" t="s">
        <v>400</v>
      </c>
      <c r="D249" s="18" t="s">
        <v>52</v>
      </c>
      <c r="E249" s="19">
        <v>60.8</v>
      </c>
      <c r="F249" s="19">
        <f t="shared" si="42"/>
        <v>24.32</v>
      </c>
      <c r="G249" s="19">
        <v>57.4</v>
      </c>
      <c r="H249" s="17">
        <f t="shared" si="43"/>
        <v>34.44</v>
      </c>
      <c r="I249" s="17"/>
      <c r="J249" s="17">
        <f t="shared" si="44"/>
        <v>58.76</v>
      </c>
      <c r="K249" s="17">
        <v>16</v>
      </c>
    </row>
    <row r="250" customHeight="1" spans="1:11">
      <c r="A250" s="16" t="s">
        <v>437</v>
      </c>
      <c r="B250" s="17" t="s">
        <v>438</v>
      </c>
      <c r="C250" s="17" t="s">
        <v>405</v>
      </c>
      <c r="D250" s="18">
        <v>15</v>
      </c>
      <c r="E250" s="19">
        <v>43.2</v>
      </c>
      <c r="F250" s="19">
        <f t="shared" si="42"/>
        <v>17.28</v>
      </c>
      <c r="G250" s="19">
        <v>68.7</v>
      </c>
      <c r="H250" s="17">
        <f t="shared" si="43"/>
        <v>41.22</v>
      </c>
      <c r="I250" s="17"/>
      <c r="J250" s="17">
        <f t="shared" si="44"/>
        <v>58.5</v>
      </c>
      <c r="K250" s="17">
        <v>17</v>
      </c>
    </row>
    <row r="251" customHeight="1" spans="1:11">
      <c r="A251" s="16" t="s">
        <v>439</v>
      </c>
      <c r="B251" s="17" t="s">
        <v>440</v>
      </c>
      <c r="C251" s="17" t="s">
        <v>426</v>
      </c>
      <c r="D251" s="18">
        <v>28</v>
      </c>
      <c r="E251" s="19">
        <v>60.8</v>
      </c>
      <c r="F251" s="19">
        <f t="shared" si="42"/>
        <v>24.32</v>
      </c>
      <c r="G251" s="19">
        <v>56</v>
      </c>
      <c r="H251" s="17">
        <f t="shared" si="43"/>
        <v>33.6</v>
      </c>
      <c r="I251" s="17"/>
      <c r="J251" s="17">
        <f t="shared" si="44"/>
        <v>57.92</v>
      </c>
      <c r="K251" s="17">
        <v>18</v>
      </c>
    </row>
    <row r="252" customHeight="1" spans="1:11">
      <c r="A252" s="16" t="s">
        <v>441</v>
      </c>
      <c r="B252" s="17" t="s">
        <v>442</v>
      </c>
      <c r="C252" s="17" t="s">
        <v>419</v>
      </c>
      <c r="D252" s="18">
        <v>10</v>
      </c>
      <c r="E252" s="19">
        <v>52.1</v>
      </c>
      <c r="F252" s="19">
        <f t="shared" si="42"/>
        <v>20.84</v>
      </c>
      <c r="G252" s="19">
        <v>61.7</v>
      </c>
      <c r="H252" s="17">
        <f t="shared" si="43"/>
        <v>37.02</v>
      </c>
      <c r="I252" s="17"/>
      <c r="J252" s="17">
        <f t="shared" si="44"/>
        <v>57.86</v>
      </c>
      <c r="K252" s="17">
        <v>19</v>
      </c>
    </row>
    <row r="253" customHeight="1" spans="1:11">
      <c r="A253" s="16" t="s">
        <v>443</v>
      </c>
      <c r="B253" s="17" t="s">
        <v>444</v>
      </c>
      <c r="C253" s="17" t="s">
        <v>416</v>
      </c>
      <c r="D253" s="18">
        <v>27</v>
      </c>
      <c r="E253" s="19">
        <v>59.2</v>
      </c>
      <c r="F253" s="19">
        <f t="shared" si="42"/>
        <v>23.68</v>
      </c>
      <c r="G253" s="19">
        <v>56.8</v>
      </c>
      <c r="H253" s="17">
        <f t="shared" si="43"/>
        <v>34.08</v>
      </c>
      <c r="I253" s="17"/>
      <c r="J253" s="17">
        <f t="shared" si="44"/>
        <v>57.76</v>
      </c>
      <c r="K253" s="17">
        <v>20</v>
      </c>
    </row>
    <row r="254" customHeight="1" spans="1:11">
      <c r="A254" s="16" t="s">
        <v>445</v>
      </c>
      <c r="B254" s="17" t="s">
        <v>446</v>
      </c>
      <c r="C254" s="17" t="s">
        <v>405</v>
      </c>
      <c r="D254" s="18">
        <v>25</v>
      </c>
      <c r="E254" s="19">
        <v>61.9</v>
      </c>
      <c r="F254" s="19">
        <f t="shared" si="42"/>
        <v>24.76</v>
      </c>
      <c r="G254" s="19">
        <v>54.8</v>
      </c>
      <c r="H254" s="17">
        <f t="shared" si="43"/>
        <v>32.88</v>
      </c>
      <c r="I254" s="17"/>
      <c r="J254" s="17">
        <f t="shared" si="44"/>
        <v>57.64</v>
      </c>
      <c r="K254" s="17">
        <v>21</v>
      </c>
    </row>
    <row r="255" customHeight="1" spans="1:11">
      <c r="A255" s="16" t="s">
        <v>447</v>
      </c>
      <c r="B255" s="17" t="s">
        <v>448</v>
      </c>
      <c r="C255" s="17" t="s">
        <v>408</v>
      </c>
      <c r="D255" s="18">
        <v>17</v>
      </c>
      <c r="E255" s="19">
        <v>58.8</v>
      </c>
      <c r="F255" s="19">
        <f t="shared" si="42"/>
        <v>23.52</v>
      </c>
      <c r="G255" s="19">
        <v>56.8</v>
      </c>
      <c r="H255" s="17">
        <f t="shared" si="43"/>
        <v>34.08</v>
      </c>
      <c r="I255" s="17"/>
      <c r="J255" s="17">
        <f t="shared" si="44"/>
        <v>57.6</v>
      </c>
      <c r="K255" s="17">
        <v>22</v>
      </c>
    </row>
    <row r="256" customHeight="1" spans="1:11">
      <c r="A256" s="16" t="s">
        <v>449</v>
      </c>
      <c r="B256" s="17" t="s">
        <v>450</v>
      </c>
      <c r="C256" s="17" t="s">
        <v>408</v>
      </c>
      <c r="D256" s="18">
        <v>30</v>
      </c>
      <c r="E256" s="19">
        <v>57.1</v>
      </c>
      <c r="F256" s="19">
        <f t="shared" si="42"/>
        <v>22.84</v>
      </c>
      <c r="G256" s="19">
        <v>57.7</v>
      </c>
      <c r="H256" s="17">
        <f t="shared" si="43"/>
        <v>34.62</v>
      </c>
      <c r="I256" s="17"/>
      <c r="J256" s="17">
        <f t="shared" si="44"/>
        <v>57.46</v>
      </c>
      <c r="K256" s="17">
        <v>23</v>
      </c>
    </row>
    <row r="257" customHeight="1" spans="1:11">
      <c r="A257" s="16" t="s">
        <v>451</v>
      </c>
      <c r="B257" s="17" t="s">
        <v>452</v>
      </c>
      <c r="C257" s="17" t="s">
        <v>419</v>
      </c>
      <c r="D257" s="18">
        <v>26</v>
      </c>
      <c r="E257" s="19">
        <v>60.7</v>
      </c>
      <c r="F257" s="19">
        <f t="shared" si="42"/>
        <v>24.28</v>
      </c>
      <c r="G257" s="19">
        <v>55.1</v>
      </c>
      <c r="H257" s="17">
        <f t="shared" si="43"/>
        <v>33.06</v>
      </c>
      <c r="I257" s="17"/>
      <c r="J257" s="17">
        <f t="shared" si="44"/>
        <v>57.34</v>
      </c>
      <c r="K257" s="17">
        <v>24</v>
      </c>
    </row>
    <row r="258" customHeight="1" spans="1:11">
      <c r="A258" s="16" t="s">
        <v>453</v>
      </c>
      <c r="B258" s="17" t="s">
        <v>454</v>
      </c>
      <c r="C258" s="17" t="s">
        <v>419</v>
      </c>
      <c r="D258" s="18">
        <v>24</v>
      </c>
      <c r="E258" s="19">
        <v>54.9</v>
      </c>
      <c r="F258" s="19">
        <f t="shared" si="42"/>
        <v>21.96</v>
      </c>
      <c r="G258" s="19">
        <v>57.9</v>
      </c>
      <c r="H258" s="17">
        <f t="shared" si="43"/>
        <v>34.74</v>
      </c>
      <c r="I258" s="17"/>
      <c r="J258" s="17">
        <f t="shared" si="44"/>
        <v>56.7</v>
      </c>
      <c r="K258" s="17">
        <v>25</v>
      </c>
    </row>
    <row r="259" customHeight="1" spans="1:11">
      <c r="A259" s="16" t="s">
        <v>455</v>
      </c>
      <c r="B259" s="17" t="s">
        <v>456</v>
      </c>
      <c r="C259" s="17" t="s">
        <v>408</v>
      </c>
      <c r="D259" s="18" t="s">
        <v>17</v>
      </c>
      <c r="E259" s="19">
        <v>41.8</v>
      </c>
      <c r="F259" s="19">
        <f t="shared" si="42"/>
        <v>16.72</v>
      </c>
      <c r="G259" s="19">
        <v>66.6</v>
      </c>
      <c r="H259" s="17">
        <f t="shared" si="43"/>
        <v>39.96</v>
      </c>
      <c r="I259" s="17"/>
      <c r="J259" s="17">
        <f t="shared" si="44"/>
        <v>56.68</v>
      </c>
      <c r="K259" s="17">
        <v>26</v>
      </c>
    </row>
    <row r="260" customHeight="1" spans="1:11">
      <c r="A260" s="16" t="s">
        <v>457</v>
      </c>
      <c r="B260" s="17" t="s">
        <v>458</v>
      </c>
      <c r="C260" s="17" t="s">
        <v>405</v>
      </c>
      <c r="D260" s="18">
        <v>12</v>
      </c>
      <c r="E260" s="19">
        <v>57.7</v>
      </c>
      <c r="F260" s="19">
        <f t="shared" si="42"/>
        <v>23.08</v>
      </c>
      <c r="G260" s="19">
        <v>55.4</v>
      </c>
      <c r="H260" s="17">
        <f t="shared" si="43"/>
        <v>33.24</v>
      </c>
      <c r="I260" s="17"/>
      <c r="J260" s="17">
        <f t="shared" si="44"/>
        <v>56.32</v>
      </c>
      <c r="K260" s="17">
        <v>27</v>
      </c>
    </row>
    <row r="261" customHeight="1" spans="1:11">
      <c r="A261" s="16" t="s">
        <v>459</v>
      </c>
      <c r="B261" s="17" t="s">
        <v>460</v>
      </c>
      <c r="C261" s="17" t="s">
        <v>419</v>
      </c>
      <c r="D261" s="18">
        <v>11</v>
      </c>
      <c r="E261" s="19">
        <v>55.8</v>
      </c>
      <c r="F261" s="19">
        <f t="shared" si="42"/>
        <v>22.32</v>
      </c>
      <c r="G261" s="19">
        <v>56.2</v>
      </c>
      <c r="H261" s="17">
        <f t="shared" si="43"/>
        <v>33.72</v>
      </c>
      <c r="I261" s="17"/>
      <c r="J261" s="17">
        <f t="shared" si="44"/>
        <v>56.04</v>
      </c>
      <c r="K261" s="17">
        <v>28</v>
      </c>
    </row>
    <row r="262" customHeight="1" spans="1:11">
      <c r="A262" s="16" t="s">
        <v>461</v>
      </c>
      <c r="B262" s="17" t="s">
        <v>462</v>
      </c>
      <c r="C262" s="17" t="s">
        <v>400</v>
      </c>
      <c r="D262" s="18">
        <v>28</v>
      </c>
      <c r="E262" s="19">
        <v>53</v>
      </c>
      <c r="F262" s="19">
        <f t="shared" si="42"/>
        <v>21.2</v>
      </c>
      <c r="G262" s="19">
        <v>58</v>
      </c>
      <c r="H262" s="17">
        <f t="shared" si="43"/>
        <v>34.8</v>
      </c>
      <c r="I262" s="17"/>
      <c r="J262" s="17">
        <f t="shared" si="44"/>
        <v>56</v>
      </c>
      <c r="K262" s="17">
        <v>29</v>
      </c>
    </row>
    <row r="263" customHeight="1" spans="1:11">
      <c r="A263" s="16" t="s">
        <v>463</v>
      </c>
      <c r="B263" s="17" t="s">
        <v>464</v>
      </c>
      <c r="C263" s="17" t="s">
        <v>426</v>
      </c>
      <c r="D263" s="18">
        <v>10</v>
      </c>
      <c r="E263" s="19">
        <v>59.1</v>
      </c>
      <c r="F263" s="19">
        <f t="shared" si="42"/>
        <v>23.64</v>
      </c>
      <c r="G263" s="19">
        <v>53.9</v>
      </c>
      <c r="H263" s="17">
        <f t="shared" si="43"/>
        <v>32.34</v>
      </c>
      <c r="I263" s="17"/>
      <c r="J263" s="17">
        <f t="shared" si="44"/>
        <v>55.98</v>
      </c>
      <c r="K263" s="17">
        <v>30</v>
      </c>
    </row>
    <row r="264" customHeight="1" spans="1:11">
      <c r="A264" s="16" t="s">
        <v>465</v>
      </c>
      <c r="B264" s="17" t="s">
        <v>466</v>
      </c>
      <c r="C264" s="17" t="s">
        <v>426</v>
      </c>
      <c r="D264" s="18">
        <v>18</v>
      </c>
      <c r="E264" s="19">
        <v>56.1</v>
      </c>
      <c r="F264" s="19">
        <f t="shared" si="42"/>
        <v>22.44</v>
      </c>
      <c r="G264" s="19">
        <v>54.9</v>
      </c>
      <c r="H264" s="17">
        <f t="shared" si="43"/>
        <v>32.94</v>
      </c>
      <c r="I264" s="17"/>
      <c r="J264" s="17">
        <f t="shared" si="44"/>
        <v>55.38</v>
      </c>
      <c r="K264" s="17">
        <v>31</v>
      </c>
    </row>
    <row r="265" customHeight="1" spans="1:11">
      <c r="A265" s="16" t="s">
        <v>467</v>
      </c>
      <c r="B265" s="17" t="s">
        <v>468</v>
      </c>
      <c r="C265" s="17" t="s">
        <v>400</v>
      </c>
      <c r="D265" s="18">
        <v>26</v>
      </c>
      <c r="E265" s="19">
        <v>60.1</v>
      </c>
      <c r="F265" s="19">
        <f t="shared" si="42"/>
        <v>24.04</v>
      </c>
      <c r="G265" s="19">
        <v>51.9</v>
      </c>
      <c r="H265" s="17">
        <f t="shared" si="43"/>
        <v>31.14</v>
      </c>
      <c r="I265" s="17"/>
      <c r="J265" s="17">
        <f t="shared" si="44"/>
        <v>55.18</v>
      </c>
      <c r="K265" s="17">
        <v>32</v>
      </c>
    </row>
    <row r="266" customHeight="1" spans="1:11">
      <c r="A266" s="16" t="s">
        <v>469</v>
      </c>
      <c r="B266" s="17" t="s">
        <v>470</v>
      </c>
      <c r="C266" s="17" t="s">
        <v>416</v>
      </c>
      <c r="D266" s="18">
        <v>10</v>
      </c>
      <c r="E266" s="19">
        <v>58.1</v>
      </c>
      <c r="F266" s="19">
        <f t="shared" si="42"/>
        <v>23.24</v>
      </c>
      <c r="G266" s="19">
        <v>52.8</v>
      </c>
      <c r="H266" s="17">
        <f t="shared" si="43"/>
        <v>31.68</v>
      </c>
      <c r="I266" s="17"/>
      <c r="J266" s="17">
        <f t="shared" si="44"/>
        <v>54.92</v>
      </c>
      <c r="K266" s="17">
        <v>33</v>
      </c>
    </row>
    <row r="267" customHeight="1" spans="1:11">
      <c r="A267" s="16" t="s">
        <v>471</v>
      </c>
      <c r="B267" s="17" t="s">
        <v>472</v>
      </c>
      <c r="C267" s="17" t="s">
        <v>149</v>
      </c>
      <c r="D267" s="18">
        <v>17</v>
      </c>
      <c r="E267" s="19">
        <v>63.3</v>
      </c>
      <c r="F267" s="19">
        <f t="shared" si="42"/>
        <v>25.32</v>
      </c>
      <c r="G267" s="19">
        <v>49.1</v>
      </c>
      <c r="H267" s="17">
        <f t="shared" si="43"/>
        <v>29.46</v>
      </c>
      <c r="I267" s="17"/>
      <c r="J267" s="17">
        <f t="shared" si="44"/>
        <v>54.78</v>
      </c>
      <c r="K267" s="17">
        <v>34</v>
      </c>
    </row>
    <row r="268" customHeight="1" spans="1:11">
      <c r="A268" s="16" t="s">
        <v>473</v>
      </c>
      <c r="B268" s="17" t="s">
        <v>474</v>
      </c>
      <c r="C268" s="17" t="s">
        <v>400</v>
      </c>
      <c r="D268" s="18">
        <v>29</v>
      </c>
      <c r="E268" s="19">
        <v>53.8</v>
      </c>
      <c r="F268" s="19">
        <f t="shared" si="42"/>
        <v>21.52</v>
      </c>
      <c r="G268" s="19">
        <v>55.2</v>
      </c>
      <c r="H268" s="17">
        <f t="shared" si="43"/>
        <v>33.12</v>
      </c>
      <c r="I268" s="17"/>
      <c r="J268" s="17">
        <f t="shared" si="44"/>
        <v>54.64</v>
      </c>
      <c r="K268" s="17">
        <v>35</v>
      </c>
    </row>
    <row r="269" customHeight="1" spans="1:11">
      <c r="A269" s="16" t="s">
        <v>475</v>
      </c>
      <c r="B269" s="17" t="s">
        <v>476</v>
      </c>
      <c r="C269" s="17" t="s">
        <v>400</v>
      </c>
      <c r="D269" s="18">
        <v>13</v>
      </c>
      <c r="E269" s="19">
        <v>53.1</v>
      </c>
      <c r="F269" s="19">
        <f t="shared" si="42"/>
        <v>21.24</v>
      </c>
      <c r="G269" s="19">
        <v>55.5</v>
      </c>
      <c r="H269" s="17">
        <f t="shared" si="43"/>
        <v>33.3</v>
      </c>
      <c r="I269" s="17"/>
      <c r="J269" s="17">
        <f t="shared" si="44"/>
        <v>54.54</v>
      </c>
      <c r="K269" s="17">
        <v>36</v>
      </c>
    </row>
    <row r="270" customHeight="1" spans="1:11">
      <c r="A270" s="16" t="s">
        <v>477</v>
      </c>
      <c r="B270" s="17" t="s">
        <v>478</v>
      </c>
      <c r="C270" s="17" t="s">
        <v>405</v>
      </c>
      <c r="D270" s="18" t="s">
        <v>32</v>
      </c>
      <c r="E270" s="19">
        <v>60.3</v>
      </c>
      <c r="F270" s="19">
        <f t="shared" si="42"/>
        <v>24.12</v>
      </c>
      <c r="G270" s="19">
        <v>50.3</v>
      </c>
      <c r="H270" s="17">
        <f t="shared" si="43"/>
        <v>30.18</v>
      </c>
      <c r="I270" s="17"/>
      <c r="J270" s="17">
        <f t="shared" si="44"/>
        <v>54.3</v>
      </c>
      <c r="K270" s="17">
        <v>37</v>
      </c>
    </row>
    <row r="271" customHeight="1" spans="1:11">
      <c r="A271" s="16" t="s">
        <v>479</v>
      </c>
      <c r="B271" s="17" t="s">
        <v>480</v>
      </c>
      <c r="C271" s="17" t="s">
        <v>416</v>
      </c>
      <c r="D271" s="18">
        <v>15</v>
      </c>
      <c r="E271" s="19">
        <v>48.3</v>
      </c>
      <c r="F271" s="19">
        <f t="shared" si="42"/>
        <v>19.32</v>
      </c>
      <c r="G271" s="19">
        <v>58.2</v>
      </c>
      <c r="H271" s="17">
        <f t="shared" si="43"/>
        <v>34.92</v>
      </c>
      <c r="I271" s="17"/>
      <c r="J271" s="17">
        <f t="shared" si="44"/>
        <v>54.24</v>
      </c>
      <c r="K271" s="17">
        <v>38</v>
      </c>
    </row>
    <row r="272" customHeight="1" spans="1:11">
      <c r="A272" s="16" t="s">
        <v>481</v>
      </c>
      <c r="B272" s="17" t="s">
        <v>482</v>
      </c>
      <c r="C272" s="17" t="s">
        <v>400</v>
      </c>
      <c r="D272" s="18">
        <v>12</v>
      </c>
      <c r="E272" s="19">
        <v>54.5</v>
      </c>
      <c r="F272" s="19">
        <f t="shared" si="42"/>
        <v>21.8</v>
      </c>
      <c r="G272" s="19">
        <v>53.9</v>
      </c>
      <c r="H272" s="17">
        <f t="shared" si="43"/>
        <v>32.34</v>
      </c>
      <c r="I272" s="17"/>
      <c r="J272" s="17">
        <f t="shared" si="44"/>
        <v>54.14</v>
      </c>
      <c r="K272" s="17">
        <v>39</v>
      </c>
    </row>
    <row r="273" customHeight="1" spans="1:11">
      <c r="A273" s="16" t="s">
        <v>483</v>
      </c>
      <c r="B273" s="17" t="s">
        <v>484</v>
      </c>
      <c r="C273" s="17" t="s">
        <v>419</v>
      </c>
      <c r="D273" s="18">
        <v>20</v>
      </c>
      <c r="E273" s="19">
        <v>51.9</v>
      </c>
      <c r="F273" s="19">
        <f t="shared" si="42"/>
        <v>20.76</v>
      </c>
      <c r="G273" s="19">
        <v>55.6</v>
      </c>
      <c r="H273" s="17">
        <f t="shared" si="43"/>
        <v>33.36</v>
      </c>
      <c r="I273" s="17"/>
      <c r="J273" s="17">
        <f t="shared" si="44"/>
        <v>54.12</v>
      </c>
      <c r="K273" s="17">
        <v>40</v>
      </c>
    </row>
    <row r="274" customHeight="1" spans="1:11">
      <c r="A274" s="16" t="s">
        <v>485</v>
      </c>
      <c r="B274" s="17" t="s">
        <v>486</v>
      </c>
      <c r="C274" s="17" t="s">
        <v>419</v>
      </c>
      <c r="D274" s="18">
        <v>29</v>
      </c>
      <c r="E274" s="19">
        <v>56.1</v>
      </c>
      <c r="F274" s="19">
        <f t="shared" si="42"/>
        <v>22.44</v>
      </c>
      <c r="G274" s="19">
        <v>52.3</v>
      </c>
      <c r="H274" s="17">
        <f t="shared" si="43"/>
        <v>31.38</v>
      </c>
      <c r="I274" s="17"/>
      <c r="J274" s="17">
        <f t="shared" si="44"/>
        <v>53.82</v>
      </c>
      <c r="K274" s="17">
        <v>41</v>
      </c>
    </row>
    <row r="275" customHeight="1" spans="1:11">
      <c r="A275" s="16" t="s">
        <v>487</v>
      </c>
      <c r="B275" s="17" t="s">
        <v>488</v>
      </c>
      <c r="C275" s="17" t="s">
        <v>408</v>
      </c>
      <c r="D275" s="18">
        <v>24</v>
      </c>
      <c r="E275" s="19">
        <v>58</v>
      </c>
      <c r="F275" s="19">
        <f t="shared" si="42"/>
        <v>23.2</v>
      </c>
      <c r="G275" s="19">
        <v>51</v>
      </c>
      <c r="H275" s="17">
        <f t="shared" si="43"/>
        <v>30.6</v>
      </c>
      <c r="I275" s="17"/>
      <c r="J275" s="17">
        <f t="shared" si="44"/>
        <v>53.8</v>
      </c>
      <c r="K275" s="17">
        <v>42</v>
      </c>
    </row>
    <row r="276" customHeight="1" spans="1:11">
      <c r="A276" s="16" t="s">
        <v>489</v>
      </c>
      <c r="B276" s="17" t="s">
        <v>490</v>
      </c>
      <c r="C276" s="17" t="s">
        <v>419</v>
      </c>
      <c r="D276" s="18">
        <v>21</v>
      </c>
      <c r="E276" s="19">
        <v>59.2</v>
      </c>
      <c r="F276" s="19">
        <f t="shared" si="42"/>
        <v>23.68</v>
      </c>
      <c r="G276" s="19">
        <v>50.1</v>
      </c>
      <c r="H276" s="17">
        <f t="shared" si="43"/>
        <v>30.06</v>
      </c>
      <c r="I276" s="17"/>
      <c r="J276" s="17">
        <f t="shared" si="44"/>
        <v>53.74</v>
      </c>
      <c r="K276" s="17">
        <v>43</v>
      </c>
    </row>
    <row r="277" customHeight="1" spans="1:11">
      <c r="A277" s="16" t="s">
        <v>491</v>
      </c>
      <c r="B277" s="17" t="s">
        <v>492</v>
      </c>
      <c r="C277" s="17" t="s">
        <v>426</v>
      </c>
      <c r="D277" s="18">
        <v>20</v>
      </c>
      <c r="E277" s="19">
        <v>54.7</v>
      </c>
      <c r="F277" s="19">
        <f t="shared" si="42"/>
        <v>21.88</v>
      </c>
      <c r="G277" s="19">
        <v>53</v>
      </c>
      <c r="H277" s="17">
        <f t="shared" si="43"/>
        <v>31.8</v>
      </c>
      <c r="I277" s="17"/>
      <c r="J277" s="17">
        <f t="shared" si="44"/>
        <v>53.68</v>
      </c>
      <c r="K277" s="17">
        <v>44</v>
      </c>
    </row>
    <row r="278" customHeight="1" spans="1:11">
      <c r="A278" s="16" t="s">
        <v>493</v>
      </c>
      <c r="B278" s="17" t="s">
        <v>494</v>
      </c>
      <c r="C278" s="17" t="s">
        <v>400</v>
      </c>
      <c r="D278" s="18">
        <v>17</v>
      </c>
      <c r="E278" s="19">
        <v>46.3</v>
      </c>
      <c r="F278" s="19">
        <f t="shared" si="42"/>
        <v>18.52</v>
      </c>
      <c r="G278" s="19">
        <v>58.5</v>
      </c>
      <c r="H278" s="17">
        <f t="shared" si="43"/>
        <v>35.1</v>
      </c>
      <c r="I278" s="17"/>
      <c r="J278" s="17">
        <f t="shared" si="44"/>
        <v>53.62</v>
      </c>
      <c r="K278" s="17">
        <v>45</v>
      </c>
    </row>
    <row r="279" customHeight="1" spans="1:11">
      <c r="A279" s="16" t="s">
        <v>495</v>
      </c>
      <c r="B279" s="17" t="s">
        <v>496</v>
      </c>
      <c r="C279" s="17" t="s">
        <v>419</v>
      </c>
      <c r="D279" s="18" t="s">
        <v>52</v>
      </c>
      <c r="E279" s="19">
        <v>56.1</v>
      </c>
      <c r="F279" s="19">
        <f t="shared" si="42"/>
        <v>22.44</v>
      </c>
      <c r="G279" s="19">
        <v>51.9</v>
      </c>
      <c r="H279" s="17">
        <f t="shared" si="43"/>
        <v>31.14</v>
      </c>
      <c r="I279" s="17"/>
      <c r="J279" s="17">
        <f t="shared" si="44"/>
        <v>53.58</v>
      </c>
      <c r="K279" s="17">
        <v>46</v>
      </c>
    </row>
    <row r="280" customHeight="1" spans="1:11">
      <c r="A280" s="16" t="s">
        <v>497</v>
      </c>
      <c r="B280" s="17" t="s">
        <v>498</v>
      </c>
      <c r="C280" s="17" t="s">
        <v>419</v>
      </c>
      <c r="D280" s="18">
        <v>23</v>
      </c>
      <c r="E280" s="19">
        <v>45.9</v>
      </c>
      <c r="F280" s="19">
        <f t="shared" si="42"/>
        <v>18.36</v>
      </c>
      <c r="G280" s="19">
        <v>58.1</v>
      </c>
      <c r="H280" s="17">
        <f t="shared" si="43"/>
        <v>34.86</v>
      </c>
      <c r="I280" s="17"/>
      <c r="J280" s="17">
        <f t="shared" si="44"/>
        <v>53.22</v>
      </c>
      <c r="K280" s="17">
        <v>47</v>
      </c>
    </row>
    <row r="281" customHeight="1" spans="1:11">
      <c r="A281" s="16" t="s">
        <v>499</v>
      </c>
      <c r="B281" s="17" t="s">
        <v>500</v>
      </c>
      <c r="C281" s="17" t="s">
        <v>416</v>
      </c>
      <c r="D281" s="18">
        <v>24</v>
      </c>
      <c r="E281" s="19">
        <v>44.1</v>
      </c>
      <c r="F281" s="19">
        <f t="shared" si="42"/>
        <v>17.64</v>
      </c>
      <c r="G281" s="19">
        <v>59.2</v>
      </c>
      <c r="H281" s="17">
        <f t="shared" si="43"/>
        <v>35.52</v>
      </c>
      <c r="I281" s="17"/>
      <c r="J281" s="17">
        <f t="shared" si="44"/>
        <v>53.16</v>
      </c>
      <c r="K281" s="17">
        <v>48</v>
      </c>
    </row>
    <row r="282" customHeight="1" spans="1:11">
      <c r="A282" s="16" t="s">
        <v>501</v>
      </c>
      <c r="B282" s="17" t="s">
        <v>502</v>
      </c>
      <c r="C282" s="17" t="s">
        <v>408</v>
      </c>
      <c r="D282" s="18">
        <v>29</v>
      </c>
      <c r="E282" s="19">
        <v>50.8</v>
      </c>
      <c r="F282" s="19">
        <f t="shared" si="42"/>
        <v>20.32</v>
      </c>
      <c r="G282" s="19">
        <v>54.7</v>
      </c>
      <c r="H282" s="17">
        <f t="shared" si="43"/>
        <v>32.82</v>
      </c>
      <c r="I282" s="17"/>
      <c r="J282" s="17">
        <f t="shared" si="44"/>
        <v>53.14</v>
      </c>
      <c r="K282" s="17">
        <v>49</v>
      </c>
    </row>
    <row r="283" customHeight="1" spans="1:11">
      <c r="A283" s="16" t="s">
        <v>259</v>
      </c>
      <c r="B283" s="17" t="s">
        <v>503</v>
      </c>
      <c r="C283" s="17" t="s">
        <v>419</v>
      </c>
      <c r="D283" s="18">
        <v>17</v>
      </c>
      <c r="E283" s="19">
        <v>57.7</v>
      </c>
      <c r="F283" s="19">
        <f t="shared" si="42"/>
        <v>23.08</v>
      </c>
      <c r="G283" s="19">
        <v>50.1</v>
      </c>
      <c r="H283" s="17">
        <f t="shared" si="43"/>
        <v>30.06</v>
      </c>
      <c r="I283" s="17"/>
      <c r="J283" s="17">
        <f t="shared" si="44"/>
        <v>53.14</v>
      </c>
      <c r="K283" s="17">
        <v>49</v>
      </c>
    </row>
    <row r="284" customHeight="1" spans="1:11">
      <c r="A284" s="16" t="s">
        <v>504</v>
      </c>
      <c r="B284" s="17" t="s">
        <v>505</v>
      </c>
      <c r="C284" s="17" t="s">
        <v>405</v>
      </c>
      <c r="D284" s="18" t="s">
        <v>26</v>
      </c>
      <c r="E284" s="19">
        <v>48.7</v>
      </c>
      <c r="F284" s="19">
        <f t="shared" si="42"/>
        <v>19.48</v>
      </c>
      <c r="G284" s="19">
        <v>55.8</v>
      </c>
      <c r="H284" s="17">
        <f t="shared" si="43"/>
        <v>33.48</v>
      </c>
      <c r="I284" s="17"/>
      <c r="J284" s="17">
        <f t="shared" si="44"/>
        <v>52.96</v>
      </c>
      <c r="K284" s="17">
        <v>51</v>
      </c>
    </row>
    <row r="285" customHeight="1" spans="1:11">
      <c r="A285" s="16" t="s">
        <v>506</v>
      </c>
      <c r="B285" s="17" t="s">
        <v>507</v>
      </c>
      <c r="C285" s="17" t="s">
        <v>405</v>
      </c>
      <c r="D285" s="18">
        <v>11</v>
      </c>
      <c r="E285" s="19">
        <v>41.5</v>
      </c>
      <c r="F285" s="19">
        <f t="shared" si="42"/>
        <v>16.6</v>
      </c>
      <c r="G285" s="19">
        <v>60.6</v>
      </c>
      <c r="H285" s="17">
        <f t="shared" si="43"/>
        <v>36.36</v>
      </c>
      <c r="I285" s="17"/>
      <c r="J285" s="17">
        <f t="shared" si="44"/>
        <v>52.96</v>
      </c>
      <c r="K285" s="17">
        <v>51</v>
      </c>
    </row>
    <row r="286" customHeight="1" spans="1:11">
      <c r="A286" s="16" t="s">
        <v>508</v>
      </c>
      <c r="B286" s="17" t="s">
        <v>509</v>
      </c>
      <c r="C286" s="17" t="s">
        <v>408</v>
      </c>
      <c r="D286" s="18">
        <v>28</v>
      </c>
      <c r="E286" s="19">
        <v>59.8</v>
      </c>
      <c r="F286" s="19">
        <f t="shared" si="42"/>
        <v>23.92</v>
      </c>
      <c r="G286" s="19">
        <v>48.2</v>
      </c>
      <c r="H286" s="17">
        <f t="shared" si="43"/>
        <v>28.92</v>
      </c>
      <c r="I286" s="17"/>
      <c r="J286" s="17">
        <f t="shared" si="44"/>
        <v>52.84</v>
      </c>
      <c r="K286" s="17">
        <v>53</v>
      </c>
    </row>
    <row r="287" customHeight="1" spans="1:11">
      <c r="A287" s="16" t="s">
        <v>510</v>
      </c>
      <c r="B287" s="17" t="s">
        <v>511</v>
      </c>
      <c r="C287" s="17" t="s">
        <v>426</v>
      </c>
      <c r="D287" s="18">
        <v>26</v>
      </c>
      <c r="E287" s="19">
        <v>56</v>
      </c>
      <c r="F287" s="19">
        <f t="shared" si="42"/>
        <v>22.4</v>
      </c>
      <c r="G287" s="19">
        <v>50.5</v>
      </c>
      <c r="H287" s="17">
        <f t="shared" si="43"/>
        <v>30.3</v>
      </c>
      <c r="I287" s="17"/>
      <c r="J287" s="17">
        <f t="shared" si="44"/>
        <v>52.7</v>
      </c>
      <c r="K287" s="17">
        <v>54</v>
      </c>
    </row>
    <row r="288" customHeight="1" spans="1:11">
      <c r="A288" s="16" t="s">
        <v>512</v>
      </c>
      <c r="B288" s="17" t="s">
        <v>513</v>
      </c>
      <c r="C288" s="17" t="s">
        <v>416</v>
      </c>
      <c r="D288" s="18">
        <v>21</v>
      </c>
      <c r="E288" s="19">
        <v>54.5</v>
      </c>
      <c r="F288" s="19">
        <f t="shared" si="42"/>
        <v>21.8</v>
      </c>
      <c r="G288" s="19">
        <v>51.3</v>
      </c>
      <c r="H288" s="17">
        <f t="shared" si="43"/>
        <v>30.78</v>
      </c>
      <c r="I288" s="17"/>
      <c r="J288" s="17">
        <f t="shared" si="44"/>
        <v>52.58</v>
      </c>
      <c r="K288" s="17">
        <v>55</v>
      </c>
    </row>
    <row r="289" customHeight="1" spans="1:11">
      <c r="A289" s="16" t="s">
        <v>514</v>
      </c>
      <c r="B289" s="17" t="s">
        <v>515</v>
      </c>
      <c r="C289" s="17" t="s">
        <v>419</v>
      </c>
      <c r="D289" s="18">
        <v>30</v>
      </c>
      <c r="E289" s="19">
        <v>50.6</v>
      </c>
      <c r="F289" s="19">
        <f t="shared" si="42"/>
        <v>20.24</v>
      </c>
      <c r="G289" s="19">
        <v>53.7</v>
      </c>
      <c r="H289" s="17">
        <f t="shared" si="43"/>
        <v>32.22</v>
      </c>
      <c r="I289" s="17"/>
      <c r="J289" s="17">
        <f t="shared" si="44"/>
        <v>52.46</v>
      </c>
      <c r="K289" s="17">
        <v>56</v>
      </c>
    </row>
    <row r="290" customHeight="1" spans="1:11">
      <c r="A290" s="16" t="s">
        <v>516</v>
      </c>
      <c r="B290" s="17" t="s">
        <v>517</v>
      </c>
      <c r="C290" s="17" t="s">
        <v>426</v>
      </c>
      <c r="D290" s="18" t="s">
        <v>55</v>
      </c>
      <c r="E290" s="19">
        <v>54.3</v>
      </c>
      <c r="F290" s="19">
        <f t="shared" si="42"/>
        <v>21.72</v>
      </c>
      <c r="G290" s="19">
        <v>51.2</v>
      </c>
      <c r="H290" s="17">
        <f t="shared" si="43"/>
        <v>30.72</v>
      </c>
      <c r="I290" s="17"/>
      <c r="J290" s="17">
        <f t="shared" si="44"/>
        <v>52.44</v>
      </c>
      <c r="K290" s="17">
        <v>57</v>
      </c>
    </row>
    <row r="291" customHeight="1" spans="1:11">
      <c r="A291" s="16" t="s">
        <v>518</v>
      </c>
      <c r="B291" s="17" t="s">
        <v>519</v>
      </c>
      <c r="C291" s="17" t="s">
        <v>411</v>
      </c>
      <c r="D291" s="18">
        <v>11</v>
      </c>
      <c r="E291" s="19">
        <v>52.5</v>
      </c>
      <c r="F291" s="19">
        <f t="shared" si="42"/>
        <v>21</v>
      </c>
      <c r="G291" s="19">
        <v>51.6</v>
      </c>
      <c r="H291" s="17">
        <f t="shared" si="43"/>
        <v>30.96</v>
      </c>
      <c r="I291" s="17"/>
      <c r="J291" s="17">
        <f t="shared" si="44"/>
        <v>51.96</v>
      </c>
      <c r="K291" s="17">
        <v>58</v>
      </c>
    </row>
    <row r="292" customHeight="1" spans="1:11">
      <c r="A292" s="16" t="s">
        <v>520</v>
      </c>
      <c r="B292" s="17" t="s">
        <v>521</v>
      </c>
      <c r="C292" s="17" t="s">
        <v>426</v>
      </c>
      <c r="D292" s="18">
        <v>15</v>
      </c>
      <c r="E292" s="19">
        <v>51.4</v>
      </c>
      <c r="F292" s="19">
        <f t="shared" si="42"/>
        <v>20.56</v>
      </c>
      <c r="G292" s="19">
        <v>52.1</v>
      </c>
      <c r="H292" s="17">
        <f t="shared" si="43"/>
        <v>31.26</v>
      </c>
      <c r="I292" s="17"/>
      <c r="J292" s="17">
        <f t="shared" si="44"/>
        <v>51.82</v>
      </c>
      <c r="K292" s="17">
        <v>59</v>
      </c>
    </row>
    <row r="293" customHeight="1" spans="1:11">
      <c r="A293" s="16" t="s">
        <v>522</v>
      </c>
      <c r="B293" s="17" t="s">
        <v>523</v>
      </c>
      <c r="C293" s="17" t="s">
        <v>416</v>
      </c>
      <c r="D293" s="18" t="s">
        <v>55</v>
      </c>
      <c r="E293" s="19">
        <v>56.9</v>
      </c>
      <c r="F293" s="19">
        <f t="shared" si="42"/>
        <v>22.76</v>
      </c>
      <c r="G293" s="19">
        <v>48.1</v>
      </c>
      <c r="H293" s="17">
        <f t="shared" si="43"/>
        <v>28.86</v>
      </c>
      <c r="I293" s="17"/>
      <c r="J293" s="17">
        <f t="shared" si="44"/>
        <v>51.62</v>
      </c>
      <c r="K293" s="17">
        <v>60</v>
      </c>
    </row>
    <row r="294" customHeight="1" spans="1:11">
      <c r="A294" s="16" t="s">
        <v>524</v>
      </c>
      <c r="B294" s="17" t="s">
        <v>525</v>
      </c>
      <c r="C294" s="17" t="s">
        <v>419</v>
      </c>
      <c r="D294" s="18" t="s">
        <v>29</v>
      </c>
      <c r="E294" s="19">
        <v>51.3</v>
      </c>
      <c r="F294" s="19">
        <f t="shared" si="42"/>
        <v>20.52</v>
      </c>
      <c r="G294" s="19">
        <v>51.7</v>
      </c>
      <c r="H294" s="17">
        <f t="shared" si="43"/>
        <v>31.02</v>
      </c>
      <c r="I294" s="17"/>
      <c r="J294" s="17">
        <f t="shared" si="44"/>
        <v>51.54</v>
      </c>
      <c r="K294" s="17">
        <v>61</v>
      </c>
    </row>
    <row r="295" customHeight="1" spans="1:11">
      <c r="A295" s="16" t="s">
        <v>526</v>
      </c>
      <c r="B295" s="17" t="s">
        <v>527</v>
      </c>
      <c r="C295" s="17" t="s">
        <v>405</v>
      </c>
      <c r="D295" s="18">
        <v>23</v>
      </c>
      <c r="E295" s="19">
        <v>52.1</v>
      </c>
      <c r="F295" s="19">
        <f t="shared" si="42"/>
        <v>20.84</v>
      </c>
      <c r="G295" s="19">
        <v>50.9</v>
      </c>
      <c r="H295" s="17">
        <f t="shared" si="43"/>
        <v>30.54</v>
      </c>
      <c r="I295" s="17"/>
      <c r="J295" s="17">
        <f t="shared" si="44"/>
        <v>51.38</v>
      </c>
      <c r="K295" s="17">
        <v>62</v>
      </c>
    </row>
    <row r="296" customHeight="1" spans="1:11">
      <c r="A296" s="16" t="s">
        <v>528</v>
      </c>
      <c r="B296" s="17" t="s">
        <v>529</v>
      </c>
      <c r="C296" s="17" t="s">
        <v>419</v>
      </c>
      <c r="D296" s="18" t="s">
        <v>55</v>
      </c>
      <c r="E296" s="19">
        <v>49.1</v>
      </c>
      <c r="F296" s="19">
        <f t="shared" si="42"/>
        <v>19.64</v>
      </c>
      <c r="G296" s="19">
        <v>52.9</v>
      </c>
      <c r="H296" s="17">
        <f t="shared" si="43"/>
        <v>31.74</v>
      </c>
      <c r="I296" s="17"/>
      <c r="J296" s="17">
        <f t="shared" si="44"/>
        <v>51.38</v>
      </c>
      <c r="K296" s="17">
        <v>62</v>
      </c>
    </row>
    <row r="297" customHeight="1" spans="1:12">
      <c r="A297" s="24" t="s">
        <v>530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customHeight="1" spans="1:11">
      <c r="A298" s="8" t="s">
        <v>2</v>
      </c>
      <c r="B298" s="9" t="s">
        <v>3</v>
      </c>
      <c r="C298" s="10" t="s">
        <v>4</v>
      </c>
      <c r="D298" s="11" t="s">
        <v>5</v>
      </c>
      <c r="E298" s="10" t="s">
        <v>6</v>
      </c>
      <c r="F298" s="10"/>
      <c r="G298" s="10" t="s">
        <v>7</v>
      </c>
      <c r="H298" s="10"/>
      <c r="I298" s="10" t="s">
        <v>8</v>
      </c>
      <c r="J298" s="21" t="s">
        <v>9</v>
      </c>
      <c r="K298" s="22" t="s">
        <v>10</v>
      </c>
    </row>
    <row r="299" customHeight="1" spans="1:11">
      <c r="A299" s="12"/>
      <c r="B299" s="13"/>
      <c r="C299" s="10"/>
      <c r="D299" s="14"/>
      <c r="E299" s="15" t="s">
        <v>11</v>
      </c>
      <c r="F299" s="15" t="s">
        <v>12</v>
      </c>
      <c r="G299" s="15" t="s">
        <v>11</v>
      </c>
      <c r="H299" s="15" t="s">
        <v>13</v>
      </c>
      <c r="I299" s="10"/>
      <c r="J299" s="21"/>
      <c r="K299" s="22"/>
    </row>
    <row r="300" customHeight="1" spans="1:11">
      <c r="A300" s="16" t="s">
        <v>531</v>
      </c>
      <c r="B300" s="17" t="s">
        <v>532</v>
      </c>
      <c r="C300" s="17" t="s">
        <v>180</v>
      </c>
      <c r="D300" s="18">
        <v>13</v>
      </c>
      <c r="E300" s="19">
        <v>39.8</v>
      </c>
      <c r="F300" s="19">
        <f t="shared" ref="F300:F306" si="45">E300*0.4</f>
        <v>15.92</v>
      </c>
      <c r="G300" s="19">
        <v>45</v>
      </c>
      <c r="H300" s="17">
        <f t="shared" ref="H300:H306" si="46">G300*0.6</f>
        <v>27</v>
      </c>
      <c r="I300" s="17"/>
      <c r="J300" s="17">
        <f t="shared" ref="J300:J306" si="47">F300+H300</f>
        <v>42.92</v>
      </c>
      <c r="K300" s="17">
        <v>1</v>
      </c>
    </row>
    <row r="301" customHeight="1" spans="1:12">
      <c r="A301" s="24" t="s">
        <v>533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customHeight="1" spans="1:11">
      <c r="A302" s="8" t="s">
        <v>2</v>
      </c>
      <c r="B302" s="9" t="s">
        <v>3</v>
      </c>
      <c r="C302" s="10" t="s">
        <v>4</v>
      </c>
      <c r="D302" s="11" t="s">
        <v>5</v>
      </c>
      <c r="E302" s="10" t="s">
        <v>6</v>
      </c>
      <c r="F302" s="10"/>
      <c r="G302" s="10" t="s">
        <v>7</v>
      </c>
      <c r="H302" s="10"/>
      <c r="I302" s="10" t="s">
        <v>8</v>
      </c>
      <c r="J302" s="21" t="s">
        <v>9</v>
      </c>
      <c r="K302" s="22" t="s">
        <v>10</v>
      </c>
    </row>
    <row r="303" customHeight="1" spans="1:11">
      <c r="A303" s="12"/>
      <c r="B303" s="13"/>
      <c r="C303" s="10"/>
      <c r="D303" s="14"/>
      <c r="E303" s="15" t="s">
        <v>11</v>
      </c>
      <c r="F303" s="15" t="s">
        <v>12</v>
      </c>
      <c r="G303" s="15" t="s">
        <v>11</v>
      </c>
      <c r="H303" s="15" t="s">
        <v>13</v>
      </c>
      <c r="I303" s="10"/>
      <c r="J303" s="21"/>
      <c r="K303" s="22"/>
    </row>
    <row r="304" customHeight="1" spans="1:11">
      <c r="A304" s="16" t="s">
        <v>534</v>
      </c>
      <c r="B304" s="17" t="s">
        <v>535</v>
      </c>
      <c r="C304" s="16" t="s">
        <v>42</v>
      </c>
      <c r="D304" s="16" t="s">
        <v>284</v>
      </c>
      <c r="E304" s="19">
        <v>47.2</v>
      </c>
      <c r="F304" s="19">
        <f t="shared" si="45"/>
        <v>18.88</v>
      </c>
      <c r="G304" s="19">
        <v>81.6</v>
      </c>
      <c r="H304" s="26">
        <f t="shared" si="46"/>
        <v>48.96</v>
      </c>
      <c r="I304" s="26"/>
      <c r="J304" s="26">
        <f t="shared" si="47"/>
        <v>67.84</v>
      </c>
      <c r="K304" s="26">
        <v>1</v>
      </c>
    </row>
    <row r="305" customHeight="1" spans="1:11">
      <c r="A305" s="16" t="s">
        <v>536</v>
      </c>
      <c r="B305" s="17" t="s">
        <v>537</v>
      </c>
      <c r="C305" s="16" t="s">
        <v>42</v>
      </c>
      <c r="D305" s="16" t="s">
        <v>177</v>
      </c>
      <c r="E305" s="19">
        <v>48.8</v>
      </c>
      <c r="F305" s="19">
        <f t="shared" si="45"/>
        <v>19.52</v>
      </c>
      <c r="G305" s="19">
        <v>79.3</v>
      </c>
      <c r="H305" s="26">
        <f t="shared" si="46"/>
        <v>47.58</v>
      </c>
      <c r="I305" s="26"/>
      <c r="J305" s="26">
        <f t="shared" si="47"/>
        <v>67.1</v>
      </c>
      <c r="K305" s="26">
        <v>2</v>
      </c>
    </row>
    <row r="306" customHeight="1" spans="1:11">
      <c r="A306" s="16" t="s">
        <v>538</v>
      </c>
      <c r="B306" s="17" t="s">
        <v>539</v>
      </c>
      <c r="C306" s="16" t="s">
        <v>42</v>
      </c>
      <c r="D306" s="16" t="s">
        <v>183</v>
      </c>
      <c r="E306" s="19">
        <v>44.9</v>
      </c>
      <c r="F306" s="19">
        <f t="shared" si="45"/>
        <v>17.96</v>
      </c>
      <c r="G306" s="19">
        <v>78</v>
      </c>
      <c r="H306" s="26">
        <f t="shared" si="46"/>
        <v>46.8</v>
      </c>
      <c r="I306" s="26"/>
      <c r="J306" s="26">
        <f t="shared" si="47"/>
        <v>64.76</v>
      </c>
      <c r="K306" s="26">
        <v>3</v>
      </c>
    </row>
    <row r="307" customHeight="1" spans="1:12">
      <c r="A307" s="24" t="s">
        <v>540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customHeight="1" spans="1:11">
      <c r="A308" s="8" t="s">
        <v>2</v>
      </c>
      <c r="B308" s="9" t="s">
        <v>3</v>
      </c>
      <c r="C308" s="10" t="s">
        <v>4</v>
      </c>
      <c r="D308" s="11" t="s">
        <v>5</v>
      </c>
      <c r="E308" s="10" t="s">
        <v>6</v>
      </c>
      <c r="F308" s="10"/>
      <c r="G308" s="10" t="s">
        <v>7</v>
      </c>
      <c r="H308" s="10"/>
      <c r="I308" s="10" t="s">
        <v>8</v>
      </c>
      <c r="J308" s="21" t="s">
        <v>9</v>
      </c>
      <c r="K308" s="22" t="s">
        <v>10</v>
      </c>
    </row>
    <row r="309" customHeight="1" spans="1:11">
      <c r="A309" s="12"/>
      <c r="B309" s="13"/>
      <c r="C309" s="10"/>
      <c r="D309" s="14"/>
      <c r="E309" s="15" t="s">
        <v>11</v>
      </c>
      <c r="F309" s="15" t="s">
        <v>12</v>
      </c>
      <c r="G309" s="15" t="s">
        <v>11</v>
      </c>
      <c r="H309" s="15" t="s">
        <v>13</v>
      </c>
      <c r="I309" s="10"/>
      <c r="J309" s="21"/>
      <c r="K309" s="22"/>
    </row>
    <row r="310" customHeight="1" spans="1:11">
      <c r="A310" s="16" t="s">
        <v>541</v>
      </c>
      <c r="B310" s="17" t="s">
        <v>542</v>
      </c>
      <c r="C310" s="17" t="s">
        <v>137</v>
      </c>
      <c r="D310" s="18">
        <v>27</v>
      </c>
      <c r="E310" s="19">
        <v>37.2</v>
      </c>
      <c r="F310" s="19">
        <f>E310*0.4</f>
        <v>14.88</v>
      </c>
      <c r="G310" s="19">
        <v>66.2</v>
      </c>
      <c r="H310" s="17">
        <f>G310*0.6</f>
        <v>39.72</v>
      </c>
      <c r="I310" s="17"/>
      <c r="J310" s="17">
        <f>F310+H310</f>
        <v>54.6</v>
      </c>
      <c r="K310" s="17">
        <v>1</v>
      </c>
    </row>
    <row r="311" customHeight="1" spans="1:12">
      <c r="A311" s="24" t="s">
        <v>543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customHeight="1" spans="1:11">
      <c r="A312" s="8" t="s">
        <v>2</v>
      </c>
      <c r="B312" s="9" t="s">
        <v>3</v>
      </c>
      <c r="C312" s="10" t="s">
        <v>4</v>
      </c>
      <c r="D312" s="11" t="s">
        <v>5</v>
      </c>
      <c r="E312" s="10" t="s">
        <v>6</v>
      </c>
      <c r="F312" s="10"/>
      <c r="G312" s="10" t="s">
        <v>7</v>
      </c>
      <c r="H312" s="10"/>
      <c r="I312" s="10" t="s">
        <v>8</v>
      </c>
      <c r="J312" s="21" t="s">
        <v>9</v>
      </c>
      <c r="K312" s="22" t="s">
        <v>10</v>
      </c>
    </row>
    <row r="313" customHeight="1" spans="1:11">
      <c r="A313" s="12"/>
      <c r="B313" s="13"/>
      <c r="C313" s="10"/>
      <c r="D313" s="14"/>
      <c r="E313" s="15" t="s">
        <v>11</v>
      </c>
      <c r="F313" s="15" t="s">
        <v>12</v>
      </c>
      <c r="G313" s="15" t="s">
        <v>11</v>
      </c>
      <c r="H313" s="15" t="s">
        <v>13</v>
      </c>
      <c r="I313" s="10"/>
      <c r="J313" s="21"/>
      <c r="K313" s="22"/>
    </row>
    <row r="314" customHeight="1" spans="1:11">
      <c r="A314" s="16" t="s">
        <v>544</v>
      </c>
      <c r="B314" s="17" t="s">
        <v>545</v>
      </c>
      <c r="C314" s="17" t="s">
        <v>59</v>
      </c>
      <c r="D314" s="18">
        <v>24</v>
      </c>
      <c r="E314" s="19">
        <v>50</v>
      </c>
      <c r="F314" s="19">
        <f>E314*0.4</f>
        <v>20</v>
      </c>
      <c r="G314" s="19">
        <v>48.2</v>
      </c>
      <c r="H314" s="27">
        <f>G314*0.6</f>
        <v>28.92</v>
      </c>
      <c r="I314" s="17"/>
      <c r="J314" s="17">
        <f>F314+H314</f>
        <v>48.92</v>
      </c>
      <c r="K314" s="17">
        <v>1</v>
      </c>
    </row>
    <row r="315" customHeight="1" spans="1:12">
      <c r="A315" s="24" t="s">
        <v>546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customHeight="1" spans="1:11">
      <c r="A316" s="8" t="s">
        <v>2</v>
      </c>
      <c r="B316" s="9" t="s">
        <v>3</v>
      </c>
      <c r="C316" s="10" t="s">
        <v>4</v>
      </c>
      <c r="D316" s="11" t="s">
        <v>5</v>
      </c>
      <c r="E316" s="10" t="s">
        <v>6</v>
      </c>
      <c r="F316" s="10"/>
      <c r="G316" s="10" t="s">
        <v>7</v>
      </c>
      <c r="H316" s="10"/>
      <c r="I316" s="10" t="s">
        <v>8</v>
      </c>
      <c r="J316" s="21" t="s">
        <v>9</v>
      </c>
      <c r="K316" s="22" t="s">
        <v>10</v>
      </c>
    </row>
    <row r="317" customHeight="1" spans="1:11">
      <c r="A317" s="12"/>
      <c r="B317" s="13"/>
      <c r="C317" s="10"/>
      <c r="D317" s="14"/>
      <c r="E317" s="15" t="s">
        <v>11</v>
      </c>
      <c r="F317" s="15" t="s">
        <v>12</v>
      </c>
      <c r="G317" s="15" t="s">
        <v>11</v>
      </c>
      <c r="H317" s="15" t="s">
        <v>13</v>
      </c>
      <c r="I317" s="10"/>
      <c r="J317" s="21"/>
      <c r="K317" s="22"/>
    </row>
    <row r="318" customHeight="1" spans="1:11">
      <c r="A318" s="16" t="s">
        <v>547</v>
      </c>
      <c r="B318" s="17" t="s">
        <v>548</v>
      </c>
      <c r="C318" s="17" t="s">
        <v>180</v>
      </c>
      <c r="D318" s="18">
        <v>18</v>
      </c>
      <c r="E318" s="19">
        <v>65.3</v>
      </c>
      <c r="F318" s="19">
        <f t="shared" ref="F315:F332" si="48">E318*0.4</f>
        <v>26.12</v>
      </c>
      <c r="G318" s="19">
        <v>60</v>
      </c>
      <c r="H318" s="17">
        <f t="shared" ref="H315:H332" si="49">G318*0.6</f>
        <v>36</v>
      </c>
      <c r="I318" s="17"/>
      <c r="J318" s="17">
        <f t="shared" ref="J315:J332" si="50">F318+H318</f>
        <v>62.12</v>
      </c>
      <c r="K318" s="17">
        <v>1</v>
      </c>
    </row>
    <row r="319" customHeight="1" spans="1:11">
      <c r="A319" s="16" t="s">
        <v>549</v>
      </c>
      <c r="B319" s="17" t="s">
        <v>550</v>
      </c>
      <c r="C319" s="17" t="s">
        <v>180</v>
      </c>
      <c r="D319" s="18">
        <v>20</v>
      </c>
      <c r="E319" s="19">
        <v>55.1</v>
      </c>
      <c r="F319" s="19">
        <f t="shared" si="48"/>
        <v>22.04</v>
      </c>
      <c r="G319" s="19">
        <v>66.6</v>
      </c>
      <c r="H319" s="17">
        <f t="shared" si="49"/>
        <v>39.96</v>
      </c>
      <c r="I319" s="17"/>
      <c r="J319" s="17">
        <f t="shared" si="50"/>
        <v>62</v>
      </c>
      <c r="K319" s="17">
        <v>2</v>
      </c>
    </row>
    <row r="320" customHeight="1" spans="1:11">
      <c r="A320" s="16" t="s">
        <v>551</v>
      </c>
      <c r="B320" s="17" t="s">
        <v>552</v>
      </c>
      <c r="C320" s="17" t="s">
        <v>180</v>
      </c>
      <c r="D320" s="18">
        <v>19</v>
      </c>
      <c r="E320" s="19">
        <v>60.6</v>
      </c>
      <c r="F320" s="19">
        <f t="shared" si="48"/>
        <v>24.24</v>
      </c>
      <c r="G320" s="19">
        <v>59.6</v>
      </c>
      <c r="H320" s="17">
        <f t="shared" si="49"/>
        <v>35.76</v>
      </c>
      <c r="I320" s="17"/>
      <c r="J320" s="17">
        <f t="shared" si="50"/>
        <v>60</v>
      </c>
      <c r="K320" s="17">
        <v>3</v>
      </c>
    </row>
    <row r="321" customHeight="1" spans="1:11">
      <c r="A321" s="16" t="s">
        <v>553</v>
      </c>
      <c r="B321" s="17" t="s">
        <v>554</v>
      </c>
      <c r="C321" s="17" t="s">
        <v>386</v>
      </c>
      <c r="D321" s="18">
        <v>17</v>
      </c>
      <c r="E321" s="19">
        <v>39.7</v>
      </c>
      <c r="F321" s="19">
        <f t="shared" si="48"/>
        <v>15.88</v>
      </c>
      <c r="G321" s="19">
        <v>69.6</v>
      </c>
      <c r="H321" s="17">
        <f t="shared" si="49"/>
        <v>41.76</v>
      </c>
      <c r="I321" s="17"/>
      <c r="J321" s="17">
        <f t="shared" si="50"/>
        <v>57.64</v>
      </c>
      <c r="K321" s="17">
        <v>4</v>
      </c>
    </row>
    <row r="322" customHeight="1" spans="1:11">
      <c r="A322" s="16" t="s">
        <v>555</v>
      </c>
      <c r="B322" s="17" t="s">
        <v>556</v>
      </c>
      <c r="C322" s="17" t="s">
        <v>386</v>
      </c>
      <c r="D322" s="18">
        <v>24</v>
      </c>
      <c r="E322" s="19">
        <v>47.3</v>
      </c>
      <c r="F322" s="19">
        <f t="shared" si="48"/>
        <v>18.92</v>
      </c>
      <c r="G322" s="19">
        <v>63.8</v>
      </c>
      <c r="H322" s="17">
        <f t="shared" si="49"/>
        <v>38.28</v>
      </c>
      <c r="I322" s="17"/>
      <c r="J322" s="17">
        <f t="shared" si="50"/>
        <v>57.2</v>
      </c>
      <c r="K322" s="17">
        <v>5</v>
      </c>
    </row>
    <row r="323" customHeight="1" spans="1:11">
      <c r="A323" s="16" t="s">
        <v>557</v>
      </c>
      <c r="B323" s="17" t="s">
        <v>558</v>
      </c>
      <c r="C323" s="17" t="s">
        <v>386</v>
      </c>
      <c r="D323" s="18">
        <v>20</v>
      </c>
      <c r="E323" s="19">
        <v>43.3</v>
      </c>
      <c r="F323" s="19">
        <f t="shared" si="48"/>
        <v>17.32</v>
      </c>
      <c r="G323" s="19">
        <v>62.8</v>
      </c>
      <c r="H323" s="17">
        <f t="shared" si="49"/>
        <v>37.68</v>
      </c>
      <c r="I323" s="17"/>
      <c r="J323" s="17">
        <f t="shared" si="50"/>
        <v>55</v>
      </c>
      <c r="K323" s="17">
        <v>6</v>
      </c>
    </row>
    <row r="324" customHeight="1" spans="1:11">
      <c r="A324" s="16" t="s">
        <v>559</v>
      </c>
      <c r="B324" s="17" t="s">
        <v>560</v>
      </c>
      <c r="C324" s="17" t="s">
        <v>180</v>
      </c>
      <c r="D324" s="18">
        <v>25</v>
      </c>
      <c r="E324" s="19">
        <v>47.2</v>
      </c>
      <c r="F324" s="19">
        <f t="shared" si="48"/>
        <v>18.88</v>
      </c>
      <c r="G324" s="19">
        <v>60</v>
      </c>
      <c r="H324" s="17">
        <f t="shared" si="49"/>
        <v>36</v>
      </c>
      <c r="I324" s="17"/>
      <c r="J324" s="17">
        <f t="shared" si="50"/>
        <v>54.88</v>
      </c>
      <c r="K324" s="17">
        <v>7</v>
      </c>
    </row>
    <row r="325" customHeight="1" spans="1:11">
      <c r="A325" s="16" t="s">
        <v>561</v>
      </c>
      <c r="B325" s="17" t="s">
        <v>562</v>
      </c>
      <c r="C325" s="17" t="s">
        <v>180</v>
      </c>
      <c r="D325" s="18">
        <v>17</v>
      </c>
      <c r="E325" s="19">
        <v>50.7</v>
      </c>
      <c r="F325" s="19">
        <f t="shared" si="48"/>
        <v>20.28</v>
      </c>
      <c r="G325" s="19">
        <v>57.2</v>
      </c>
      <c r="H325" s="17">
        <f t="shared" si="49"/>
        <v>34.32</v>
      </c>
      <c r="I325" s="17"/>
      <c r="J325" s="17">
        <f t="shared" si="50"/>
        <v>54.6</v>
      </c>
      <c r="K325" s="17">
        <v>8</v>
      </c>
    </row>
    <row r="326" customHeight="1" spans="1:11">
      <c r="A326" s="16" t="s">
        <v>563</v>
      </c>
      <c r="B326" s="17" t="s">
        <v>564</v>
      </c>
      <c r="C326" s="17" t="s">
        <v>180</v>
      </c>
      <c r="D326" s="18">
        <v>21</v>
      </c>
      <c r="E326" s="19">
        <v>49.7</v>
      </c>
      <c r="F326" s="19">
        <f t="shared" si="48"/>
        <v>19.88</v>
      </c>
      <c r="G326" s="19">
        <v>56.8</v>
      </c>
      <c r="H326" s="17">
        <f t="shared" si="49"/>
        <v>34.08</v>
      </c>
      <c r="I326" s="17"/>
      <c r="J326" s="17">
        <f t="shared" si="50"/>
        <v>53.96</v>
      </c>
      <c r="K326" s="17">
        <v>9</v>
      </c>
    </row>
    <row r="327" customHeight="1" spans="1:11">
      <c r="A327" s="16" t="s">
        <v>565</v>
      </c>
      <c r="B327" s="17" t="s">
        <v>566</v>
      </c>
      <c r="C327" s="17" t="s">
        <v>180</v>
      </c>
      <c r="D327" s="18">
        <v>22</v>
      </c>
      <c r="E327" s="19">
        <v>54.3</v>
      </c>
      <c r="F327" s="19">
        <f t="shared" si="48"/>
        <v>21.72</v>
      </c>
      <c r="G327" s="19">
        <v>53.6</v>
      </c>
      <c r="H327" s="17">
        <f t="shared" si="49"/>
        <v>32.16</v>
      </c>
      <c r="I327" s="17"/>
      <c r="J327" s="17">
        <f t="shared" si="50"/>
        <v>53.88</v>
      </c>
      <c r="K327" s="17">
        <v>10</v>
      </c>
    </row>
    <row r="328" customHeight="1" spans="1:11">
      <c r="A328" s="16" t="s">
        <v>567</v>
      </c>
      <c r="B328" s="17" t="s">
        <v>568</v>
      </c>
      <c r="C328" s="17" t="s">
        <v>180</v>
      </c>
      <c r="D328" s="18">
        <v>15</v>
      </c>
      <c r="E328" s="19">
        <v>53.5</v>
      </c>
      <c r="F328" s="19">
        <f t="shared" si="48"/>
        <v>21.4</v>
      </c>
      <c r="G328" s="19">
        <v>51.8</v>
      </c>
      <c r="H328" s="17">
        <f t="shared" si="49"/>
        <v>31.08</v>
      </c>
      <c r="I328" s="17"/>
      <c r="J328" s="17">
        <f t="shared" si="50"/>
        <v>52.48</v>
      </c>
      <c r="K328" s="17">
        <v>11</v>
      </c>
    </row>
    <row r="329" customHeight="1" spans="1:11">
      <c r="A329" s="16" t="s">
        <v>569</v>
      </c>
      <c r="B329" s="17" t="s">
        <v>570</v>
      </c>
      <c r="C329" s="17" t="s">
        <v>180</v>
      </c>
      <c r="D329" s="18">
        <v>26</v>
      </c>
      <c r="E329" s="19">
        <v>60.9</v>
      </c>
      <c r="F329" s="19">
        <f t="shared" si="48"/>
        <v>24.36</v>
      </c>
      <c r="G329" s="19">
        <v>46.8</v>
      </c>
      <c r="H329" s="17">
        <f t="shared" si="49"/>
        <v>28.08</v>
      </c>
      <c r="I329" s="17"/>
      <c r="J329" s="17">
        <f t="shared" si="50"/>
        <v>52.44</v>
      </c>
      <c r="K329" s="17">
        <v>12</v>
      </c>
    </row>
    <row r="330" customHeight="1" spans="1:11">
      <c r="A330" s="16" t="s">
        <v>571</v>
      </c>
      <c r="B330" s="17" t="s">
        <v>572</v>
      </c>
      <c r="C330" s="17" t="s">
        <v>180</v>
      </c>
      <c r="D330" s="18">
        <v>27</v>
      </c>
      <c r="E330" s="19">
        <v>41.1</v>
      </c>
      <c r="F330" s="19">
        <f t="shared" si="48"/>
        <v>16.44</v>
      </c>
      <c r="G330" s="19">
        <v>59.6</v>
      </c>
      <c r="H330" s="17">
        <f t="shared" si="49"/>
        <v>35.76</v>
      </c>
      <c r="I330" s="17"/>
      <c r="J330" s="17">
        <f t="shared" si="50"/>
        <v>52.2</v>
      </c>
      <c r="K330" s="17">
        <v>13</v>
      </c>
    </row>
    <row r="331" customHeight="1" spans="1:11">
      <c r="A331" s="16" t="s">
        <v>573</v>
      </c>
      <c r="B331" s="17" t="s">
        <v>574</v>
      </c>
      <c r="C331" s="17" t="s">
        <v>386</v>
      </c>
      <c r="D331" s="18">
        <v>22</v>
      </c>
      <c r="E331" s="19">
        <v>36.3</v>
      </c>
      <c r="F331" s="19">
        <f t="shared" si="48"/>
        <v>14.52</v>
      </c>
      <c r="G331" s="19">
        <v>62.6</v>
      </c>
      <c r="H331" s="17">
        <f t="shared" si="49"/>
        <v>37.56</v>
      </c>
      <c r="I331" s="17"/>
      <c r="J331" s="17">
        <f t="shared" si="50"/>
        <v>52.08</v>
      </c>
      <c r="K331" s="17">
        <v>14</v>
      </c>
    </row>
    <row r="332" customHeight="1" spans="1:11">
      <c r="A332" s="16" t="s">
        <v>575</v>
      </c>
      <c r="B332" s="17" t="s">
        <v>576</v>
      </c>
      <c r="C332" s="17" t="s">
        <v>386</v>
      </c>
      <c r="D332" s="18">
        <v>19</v>
      </c>
      <c r="E332" s="19">
        <v>55.1</v>
      </c>
      <c r="F332" s="19">
        <f t="shared" si="48"/>
        <v>22.04</v>
      </c>
      <c r="G332" s="19">
        <v>50</v>
      </c>
      <c r="H332" s="17">
        <f t="shared" si="49"/>
        <v>30</v>
      </c>
      <c r="I332" s="17"/>
      <c r="J332" s="17">
        <f t="shared" si="50"/>
        <v>52.04</v>
      </c>
      <c r="K332" s="17">
        <v>15</v>
      </c>
    </row>
    <row r="333" customHeight="1" spans="1:12">
      <c r="A333" s="24" t="s">
        <v>577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customHeight="1" spans="1:11">
      <c r="A334" s="8" t="s">
        <v>2</v>
      </c>
      <c r="B334" s="9" t="s">
        <v>3</v>
      </c>
      <c r="C334" s="10" t="s">
        <v>4</v>
      </c>
      <c r="D334" s="11" t="s">
        <v>5</v>
      </c>
      <c r="E334" s="10" t="s">
        <v>6</v>
      </c>
      <c r="F334" s="10"/>
      <c r="G334" s="10" t="s">
        <v>7</v>
      </c>
      <c r="H334" s="10"/>
      <c r="I334" s="10" t="s">
        <v>8</v>
      </c>
      <c r="J334" s="21" t="s">
        <v>9</v>
      </c>
      <c r="K334" s="22" t="s">
        <v>10</v>
      </c>
    </row>
    <row r="335" customHeight="1" spans="1:11">
      <c r="A335" s="12"/>
      <c r="B335" s="13"/>
      <c r="C335" s="10"/>
      <c r="D335" s="14"/>
      <c r="E335" s="15" t="s">
        <v>11</v>
      </c>
      <c r="F335" s="15" t="s">
        <v>12</v>
      </c>
      <c r="G335" s="15" t="s">
        <v>11</v>
      </c>
      <c r="H335" s="15" t="s">
        <v>13</v>
      </c>
      <c r="I335" s="10"/>
      <c r="J335" s="21"/>
      <c r="K335" s="22"/>
    </row>
    <row r="336" customHeight="1" spans="1:11">
      <c r="A336" s="28" t="s">
        <v>578</v>
      </c>
      <c r="B336" s="28" t="s">
        <v>579</v>
      </c>
      <c r="C336" s="16" t="s">
        <v>213</v>
      </c>
      <c r="D336" s="18" t="s">
        <v>172</v>
      </c>
      <c r="E336" s="19">
        <v>53.6</v>
      </c>
      <c r="F336" s="19">
        <f t="shared" ref="F336:F339" si="51">E336*0.4</f>
        <v>21.44</v>
      </c>
      <c r="G336" s="19">
        <v>48</v>
      </c>
      <c r="H336" s="17">
        <f t="shared" ref="H336:H339" si="52">G336*0.6</f>
        <v>28.8</v>
      </c>
      <c r="I336" s="17"/>
      <c r="J336" s="17">
        <f t="shared" ref="J336:J339" si="53">F336+H336</f>
        <v>50.24</v>
      </c>
      <c r="K336" s="17">
        <v>1</v>
      </c>
    </row>
    <row r="337" customHeight="1" spans="1:11">
      <c r="A337" s="28" t="s">
        <v>580</v>
      </c>
      <c r="B337" s="28" t="s">
        <v>581</v>
      </c>
      <c r="C337" s="16" t="s">
        <v>213</v>
      </c>
      <c r="D337" s="18" t="s">
        <v>183</v>
      </c>
      <c r="E337" s="19">
        <v>35.2</v>
      </c>
      <c r="F337" s="19">
        <f t="shared" si="51"/>
        <v>14.08</v>
      </c>
      <c r="G337" s="19">
        <v>50</v>
      </c>
      <c r="H337" s="17">
        <f t="shared" si="52"/>
        <v>30</v>
      </c>
      <c r="I337" s="17"/>
      <c r="J337" s="17">
        <f t="shared" si="53"/>
        <v>44.08</v>
      </c>
      <c r="K337" s="17">
        <v>2</v>
      </c>
    </row>
    <row r="338" customHeight="1" spans="1:11">
      <c r="A338" s="28" t="s">
        <v>582</v>
      </c>
      <c r="B338" s="28" t="s">
        <v>583</v>
      </c>
      <c r="C338" s="16" t="s">
        <v>213</v>
      </c>
      <c r="D338" s="16" t="s">
        <v>201</v>
      </c>
      <c r="E338" s="19">
        <v>41.2</v>
      </c>
      <c r="F338" s="19">
        <f t="shared" si="51"/>
        <v>16.48</v>
      </c>
      <c r="G338" s="19">
        <v>45</v>
      </c>
      <c r="H338" s="17">
        <f t="shared" si="52"/>
        <v>27</v>
      </c>
      <c r="I338" s="17"/>
      <c r="J338" s="17">
        <f t="shared" si="53"/>
        <v>43.48</v>
      </c>
      <c r="K338" s="17">
        <v>3</v>
      </c>
    </row>
    <row r="339" customHeight="1" spans="1:11">
      <c r="A339" s="28" t="s">
        <v>584</v>
      </c>
      <c r="B339" s="28" t="s">
        <v>585</v>
      </c>
      <c r="C339" s="16" t="s">
        <v>213</v>
      </c>
      <c r="D339" s="18" t="s">
        <v>586</v>
      </c>
      <c r="E339" s="19">
        <v>41.5</v>
      </c>
      <c r="F339" s="19">
        <f t="shared" si="51"/>
        <v>16.6</v>
      </c>
      <c r="G339" s="19">
        <v>42</v>
      </c>
      <c r="H339" s="17">
        <f t="shared" si="52"/>
        <v>25.2</v>
      </c>
      <c r="I339" s="17"/>
      <c r="J339" s="17">
        <f t="shared" si="53"/>
        <v>41.8</v>
      </c>
      <c r="K339" s="17">
        <v>4</v>
      </c>
    </row>
    <row r="340" customHeight="1" spans="1:12">
      <c r="A340" s="24" t="s">
        <v>587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customHeight="1" spans="1:11">
      <c r="A341" s="8" t="s">
        <v>2</v>
      </c>
      <c r="B341" s="9" t="s">
        <v>3</v>
      </c>
      <c r="C341" s="10" t="s">
        <v>4</v>
      </c>
      <c r="D341" s="11" t="s">
        <v>5</v>
      </c>
      <c r="E341" s="10" t="s">
        <v>6</v>
      </c>
      <c r="F341" s="10"/>
      <c r="G341" s="10" t="s">
        <v>7</v>
      </c>
      <c r="H341" s="10"/>
      <c r="I341" s="10" t="s">
        <v>8</v>
      </c>
      <c r="J341" s="21" t="s">
        <v>9</v>
      </c>
      <c r="K341" s="22" t="s">
        <v>10</v>
      </c>
    </row>
    <row r="342" customHeight="1" spans="1:11">
      <c r="A342" s="12"/>
      <c r="B342" s="13"/>
      <c r="C342" s="10"/>
      <c r="D342" s="14"/>
      <c r="E342" s="15" t="s">
        <v>11</v>
      </c>
      <c r="F342" s="15" t="s">
        <v>12</v>
      </c>
      <c r="G342" s="15" t="s">
        <v>11</v>
      </c>
      <c r="H342" s="15" t="s">
        <v>13</v>
      </c>
      <c r="I342" s="10"/>
      <c r="J342" s="21"/>
      <c r="K342" s="22"/>
    </row>
    <row r="343" customHeight="1" spans="1:11">
      <c r="A343" s="16" t="s">
        <v>588</v>
      </c>
      <c r="B343" s="17" t="s">
        <v>589</v>
      </c>
      <c r="C343" s="17" t="s">
        <v>266</v>
      </c>
      <c r="D343" s="18">
        <v>14</v>
      </c>
      <c r="E343" s="19">
        <v>69.9</v>
      </c>
      <c r="F343" s="19">
        <f t="shared" ref="F343:F354" si="54">E343*0.4</f>
        <v>27.96</v>
      </c>
      <c r="G343" s="19">
        <v>81.6</v>
      </c>
      <c r="H343" s="17">
        <f t="shared" ref="H343:H354" si="55">G343*0.6</f>
        <v>48.96</v>
      </c>
      <c r="I343" s="17"/>
      <c r="J343" s="17">
        <f t="shared" ref="J343:J354" si="56">F343+H343</f>
        <v>76.92</v>
      </c>
      <c r="K343" s="17">
        <v>1</v>
      </c>
    </row>
    <row r="344" customHeight="1" spans="1:11">
      <c r="A344" s="16" t="s">
        <v>590</v>
      </c>
      <c r="B344" s="17" t="s">
        <v>591</v>
      </c>
      <c r="C344" s="17" t="s">
        <v>266</v>
      </c>
      <c r="D344" s="18">
        <v>31</v>
      </c>
      <c r="E344" s="19">
        <v>61.7</v>
      </c>
      <c r="F344" s="19">
        <f t="shared" si="54"/>
        <v>24.68</v>
      </c>
      <c r="G344" s="19">
        <v>86.6</v>
      </c>
      <c r="H344" s="17">
        <f t="shared" si="55"/>
        <v>51.96</v>
      </c>
      <c r="I344" s="17"/>
      <c r="J344" s="17">
        <f t="shared" si="56"/>
        <v>76.64</v>
      </c>
      <c r="K344" s="17">
        <v>2</v>
      </c>
    </row>
    <row r="345" customHeight="1" spans="1:11">
      <c r="A345" s="16" t="s">
        <v>592</v>
      </c>
      <c r="B345" s="17" t="s">
        <v>593</v>
      </c>
      <c r="C345" s="17" t="s">
        <v>266</v>
      </c>
      <c r="D345" s="18">
        <v>12</v>
      </c>
      <c r="E345" s="19">
        <v>62.9</v>
      </c>
      <c r="F345" s="19">
        <f t="shared" si="54"/>
        <v>25.16</v>
      </c>
      <c r="G345" s="19">
        <v>84.7</v>
      </c>
      <c r="H345" s="17">
        <f t="shared" si="55"/>
        <v>50.82</v>
      </c>
      <c r="I345" s="17"/>
      <c r="J345" s="17">
        <f t="shared" si="56"/>
        <v>75.98</v>
      </c>
      <c r="K345" s="17">
        <v>3</v>
      </c>
    </row>
    <row r="346" customHeight="1" spans="1:11">
      <c r="A346" s="16" t="s">
        <v>594</v>
      </c>
      <c r="B346" s="17" t="s">
        <v>595</v>
      </c>
      <c r="C346" s="17" t="s">
        <v>266</v>
      </c>
      <c r="D346" s="18">
        <v>11</v>
      </c>
      <c r="E346" s="19">
        <v>59.8</v>
      </c>
      <c r="F346" s="19">
        <f t="shared" si="54"/>
        <v>23.92</v>
      </c>
      <c r="G346" s="19">
        <v>85.3</v>
      </c>
      <c r="H346" s="17">
        <f t="shared" si="55"/>
        <v>51.18</v>
      </c>
      <c r="I346" s="17"/>
      <c r="J346" s="17">
        <f t="shared" si="56"/>
        <v>75.1</v>
      </c>
      <c r="K346" s="17">
        <v>4</v>
      </c>
    </row>
    <row r="347" customHeight="1" spans="1:11">
      <c r="A347" s="16" t="s">
        <v>596</v>
      </c>
      <c r="B347" s="17" t="s">
        <v>597</v>
      </c>
      <c r="C347" s="17" t="s">
        <v>266</v>
      </c>
      <c r="D347" s="18">
        <v>13</v>
      </c>
      <c r="E347" s="19">
        <v>60.1</v>
      </c>
      <c r="F347" s="19">
        <f t="shared" si="54"/>
        <v>24.04</v>
      </c>
      <c r="G347" s="19">
        <v>84.3</v>
      </c>
      <c r="H347" s="17">
        <f t="shared" si="55"/>
        <v>50.58</v>
      </c>
      <c r="I347" s="17"/>
      <c r="J347" s="17">
        <f t="shared" si="56"/>
        <v>74.62</v>
      </c>
      <c r="K347" s="17">
        <v>5</v>
      </c>
    </row>
    <row r="348" customHeight="1" spans="1:11">
      <c r="A348" s="16" t="s">
        <v>598</v>
      </c>
      <c r="B348" s="17" t="s">
        <v>599</v>
      </c>
      <c r="C348" s="17" t="s">
        <v>266</v>
      </c>
      <c r="D348" s="18">
        <v>10</v>
      </c>
      <c r="E348" s="19">
        <v>52.1</v>
      </c>
      <c r="F348" s="19">
        <f t="shared" si="54"/>
        <v>20.84</v>
      </c>
      <c r="G348" s="19">
        <v>88.3</v>
      </c>
      <c r="H348" s="17">
        <f t="shared" si="55"/>
        <v>52.98</v>
      </c>
      <c r="I348" s="17"/>
      <c r="J348" s="17">
        <f t="shared" si="56"/>
        <v>73.82</v>
      </c>
      <c r="K348" s="17">
        <v>6</v>
      </c>
    </row>
    <row r="349" customHeight="1" spans="1:11">
      <c r="A349" s="16" t="s">
        <v>600</v>
      </c>
      <c r="B349" s="17" t="s">
        <v>601</v>
      </c>
      <c r="C349" s="17" t="s">
        <v>266</v>
      </c>
      <c r="D349" s="18" t="s">
        <v>32</v>
      </c>
      <c r="E349" s="19">
        <v>53</v>
      </c>
      <c r="F349" s="19">
        <f t="shared" si="54"/>
        <v>21.2</v>
      </c>
      <c r="G349" s="19">
        <v>82.6</v>
      </c>
      <c r="H349" s="17">
        <f t="shared" si="55"/>
        <v>49.56</v>
      </c>
      <c r="I349" s="17"/>
      <c r="J349" s="17">
        <f t="shared" si="56"/>
        <v>70.76</v>
      </c>
      <c r="K349" s="17">
        <v>7</v>
      </c>
    </row>
    <row r="350" customHeight="1" spans="1:11">
      <c r="A350" s="16" t="s">
        <v>602</v>
      </c>
      <c r="B350" s="17" t="s">
        <v>603</v>
      </c>
      <c r="C350" s="17" t="s">
        <v>266</v>
      </c>
      <c r="D350" s="18">
        <v>27</v>
      </c>
      <c r="E350" s="19">
        <v>61.3</v>
      </c>
      <c r="F350" s="19">
        <f t="shared" si="54"/>
        <v>24.52</v>
      </c>
      <c r="G350" s="19">
        <v>74.7</v>
      </c>
      <c r="H350" s="17">
        <f t="shared" si="55"/>
        <v>44.82</v>
      </c>
      <c r="I350" s="17"/>
      <c r="J350" s="17">
        <f t="shared" si="56"/>
        <v>69.34</v>
      </c>
      <c r="K350" s="17">
        <v>8</v>
      </c>
    </row>
    <row r="351" customHeight="1" spans="1:11">
      <c r="A351" s="16" t="s">
        <v>604</v>
      </c>
      <c r="B351" s="17" t="s">
        <v>605</v>
      </c>
      <c r="C351" s="17" t="s">
        <v>266</v>
      </c>
      <c r="D351" s="18" t="s">
        <v>23</v>
      </c>
      <c r="E351" s="19">
        <v>31.9</v>
      </c>
      <c r="F351" s="19">
        <f t="shared" si="54"/>
        <v>12.76</v>
      </c>
      <c r="G351" s="19">
        <v>91.6</v>
      </c>
      <c r="H351" s="17">
        <f t="shared" si="55"/>
        <v>54.96</v>
      </c>
      <c r="I351" s="17"/>
      <c r="J351" s="17">
        <f t="shared" si="56"/>
        <v>67.72</v>
      </c>
      <c r="K351" s="17">
        <v>9</v>
      </c>
    </row>
    <row r="352" customHeight="1" spans="1:11">
      <c r="A352" s="16" t="s">
        <v>606</v>
      </c>
      <c r="B352" s="17" t="s">
        <v>607</v>
      </c>
      <c r="C352" s="17" t="s">
        <v>266</v>
      </c>
      <c r="D352" s="18">
        <v>20</v>
      </c>
      <c r="E352" s="19">
        <v>36.7</v>
      </c>
      <c r="F352" s="19">
        <f t="shared" si="54"/>
        <v>14.68</v>
      </c>
      <c r="G352" s="19">
        <v>87.9</v>
      </c>
      <c r="H352" s="17">
        <f t="shared" si="55"/>
        <v>52.74</v>
      </c>
      <c r="I352" s="17"/>
      <c r="J352" s="17">
        <f t="shared" si="56"/>
        <v>67.42</v>
      </c>
      <c r="K352" s="17">
        <v>10</v>
      </c>
    </row>
    <row r="353" customHeight="1" spans="1:11">
      <c r="A353" s="16" t="s">
        <v>608</v>
      </c>
      <c r="B353" s="17" t="s">
        <v>609</v>
      </c>
      <c r="C353" s="17" t="s">
        <v>266</v>
      </c>
      <c r="D353" s="18" t="s">
        <v>29</v>
      </c>
      <c r="E353" s="19">
        <v>38.1</v>
      </c>
      <c r="F353" s="19">
        <f t="shared" si="54"/>
        <v>15.24</v>
      </c>
      <c r="G353" s="19">
        <v>86.7</v>
      </c>
      <c r="H353" s="17">
        <f t="shared" si="55"/>
        <v>52.02</v>
      </c>
      <c r="I353" s="17"/>
      <c r="J353" s="17">
        <f t="shared" si="56"/>
        <v>67.26</v>
      </c>
      <c r="K353" s="17">
        <v>11</v>
      </c>
    </row>
    <row r="354" customHeight="1" spans="1:11">
      <c r="A354" s="16" t="s">
        <v>610</v>
      </c>
      <c r="B354" s="17" t="s">
        <v>611</v>
      </c>
      <c r="C354" s="17" t="s">
        <v>266</v>
      </c>
      <c r="D354" s="18">
        <v>26</v>
      </c>
      <c r="E354" s="19">
        <v>46.2</v>
      </c>
      <c r="F354" s="19">
        <f t="shared" si="54"/>
        <v>18.48</v>
      </c>
      <c r="G354" s="19">
        <v>81</v>
      </c>
      <c r="H354" s="17">
        <f t="shared" si="55"/>
        <v>48.6</v>
      </c>
      <c r="I354" s="17"/>
      <c r="J354" s="17">
        <f t="shared" si="56"/>
        <v>67.08</v>
      </c>
      <c r="K354" s="17">
        <v>12</v>
      </c>
    </row>
    <row r="355" customHeight="1" spans="1:12">
      <c r="A355" s="24" t="s">
        <v>612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customHeight="1" spans="1:11">
      <c r="A356" s="8" t="s">
        <v>2</v>
      </c>
      <c r="B356" s="9" t="s">
        <v>3</v>
      </c>
      <c r="C356" s="10" t="s">
        <v>4</v>
      </c>
      <c r="D356" s="11" t="s">
        <v>5</v>
      </c>
      <c r="E356" s="10" t="s">
        <v>6</v>
      </c>
      <c r="F356" s="10"/>
      <c r="G356" s="10" t="s">
        <v>7</v>
      </c>
      <c r="H356" s="10"/>
      <c r="I356" s="10" t="s">
        <v>8</v>
      </c>
      <c r="J356" s="21" t="s">
        <v>9</v>
      </c>
      <c r="K356" s="22" t="s">
        <v>10</v>
      </c>
    </row>
    <row r="357" customHeight="1" spans="1:11">
      <c r="A357" s="12"/>
      <c r="B357" s="13"/>
      <c r="C357" s="10"/>
      <c r="D357" s="14"/>
      <c r="E357" s="15" t="s">
        <v>11</v>
      </c>
      <c r="F357" s="15" t="s">
        <v>12</v>
      </c>
      <c r="G357" s="15" t="s">
        <v>11</v>
      </c>
      <c r="H357" s="15" t="s">
        <v>13</v>
      </c>
      <c r="I357" s="10"/>
      <c r="J357" s="21"/>
      <c r="K357" s="22"/>
    </row>
    <row r="358" customHeight="1" spans="1:11">
      <c r="A358" s="16" t="s">
        <v>613</v>
      </c>
      <c r="B358" s="17" t="s">
        <v>614</v>
      </c>
      <c r="C358" s="17" t="s">
        <v>137</v>
      </c>
      <c r="D358" s="18">
        <v>29</v>
      </c>
      <c r="E358" s="19">
        <v>58.8</v>
      </c>
      <c r="F358" s="19">
        <f t="shared" ref="F358:F365" si="57">E358*0.4</f>
        <v>23.52</v>
      </c>
      <c r="G358" s="19">
        <v>52.6</v>
      </c>
      <c r="H358" s="17">
        <f t="shared" ref="H358:H365" si="58">G358*0.6</f>
        <v>31.56</v>
      </c>
      <c r="I358" s="17"/>
      <c r="J358" s="17">
        <f t="shared" ref="J358:J365" si="59">F358+H358</f>
        <v>55.08</v>
      </c>
      <c r="K358" s="17">
        <v>1</v>
      </c>
    </row>
    <row r="359" customHeight="1" spans="1:11">
      <c r="A359" s="16" t="s">
        <v>615</v>
      </c>
      <c r="B359" s="17" t="s">
        <v>616</v>
      </c>
      <c r="C359" s="17" t="s">
        <v>137</v>
      </c>
      <c r="D359" s="18">
        <v>28</v>
      </c>
      <c r="E359" s="19">
        <v>42.5</v>
      </c>
      <c r="F359" s="19">
        <f t="shared" si="57"/>
        <v>17</v>
      </c>
      <c r="G359" s="19">
        <v>57.2</v>
      </c>
      <c r="H359" s="17">
        <f t="shared" si="58"/>
        <v>34.32</v>
      </c>
      <c r="I359" s="17"/>
      <c r="J359" s="17">
        <f t="shared" si="59"/>
        <v>51.32</v>
      </c>
      <c r="K359" s="17">
        <v>2</v>
      </c>
    </row>
    <row r="360" customHeight="1" spans="1:12">
      <c r="A360" s="24" t="s">
        <v>617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customHeight="1" spans="1:11">
      <c r="A361" s="8" t="s">
        <v>2</v>
      </c>
      <c r="B361" s="9" t="s">
        <v>3</v>
      </c>
      <c r="C361" s="10" t="s">
        <v>4</v>
      </c>
      <c r="D361" s="11" t="s">
        <v>5</v>
      </c>
      <c r="E361" s="10" t="s">
        <v>6</v>
      </c>
      <c r="F361" s="10"/>
      <c r="G361" s="10" t="s">
        <v>7</v>
      </c>
      <c r="H361" s="10"/>
      <c r="I361" s="10" t="s">
        <v>8</v>
      </c>
      <c r="J361" s="21" t="s">
        <v>9</v>
      </c>
      <c r="K361" s="22" t="s">
        <v>10</v>
      </c>
    </row>
    <row r="362" customHeight="1" spans="1:11">
      <c r="A362" s="12"/>
      <c r="B362" s="13"/>
      <c r="C362" s="10"/>
      <c r="D362" s="14"/>
      <c r="E362" s="15" t="s">
        <v>11</v>
      </c>
      <c r="F362" s="15" t="s">
        <v>12</v>
      </c>
      <c r="G362" s="15" t="s">
        <v>11</v>
      </c>
      <c r="H362" s="15" t="s">
        <v>13</v>
      </c>
      <c r="I362" s="10"/>
      <c r="J362" s="21"/>
      <c r="K362" s="22"/>
    </row>
    <row r="363" customHeight="1" spans="1:11">
      <c r="A363" s="16" t="s">
        <v>512</v>
      </c>
      <c r="B363" s="17" t="s">
        <v>618</v>
      </c>
      <c r="C363" s="17" t="s">
        <v>141</v>
      </c>
      <c r="D363" s="18">
        <v>12</v>
      </c>
      <c r="E363" s="19">
        <v>58.1</v>
      </c>
      <c r="F363" s="19">
        <f t="shared" si="57"/>
        <v>23.24</v>
      </c>
      <c r="G363" s="19">
        <v>55.5</v>
      </c>
      <c r="H363" s="17">
        <f t="shared" si="58"/>
        <v>33.3</v>
      </c>
      <c r="I363" s="17"/>
      <c r="J363" s="17">
        <f t="shared" si="59"/>
        <v>56.54</v>
      </c>
      <c r="K363" s="17">
        <v>1</v>
      </c>
    </row>
    <row r="364" customHeight="1" spans="1:11">
      <c r="A364" s="16" t="s">
        <v>619</v>
      </c>
      <c r="B364" s="17" t="s">
        <v>620</v>
      </c>
      <c r="C364" s="17" t="s">
        <v>141</v>
      </c>
      <c r="D364" s="18">
        <v>18</v>
      </c>
      <c r="E364" s="19">
        <v>49.6</v>
      </c>
      <c r="F364" s="19">
        <f t="shared" si="57"/>
        <v>19.84</v>
      </c>
      <c r="G364" s="19">
        <v>55</v>
      </c>
      <c r="H364" s="17">
        <f t="shared" si="58"/>
        <v>33</v>
      </c>
      <c r="I364" s="17"/>
      <c r="J364" s="17">
        <f t="shared" si="59"/>
        <v>52.84</v>
      </c>
      <c r="K364" s="17">
        <v>2</v>
      </c>
    </row>
    <row r="365" customHeight="1" spans="1:11">
      <c r="A365" s="16" t="s">
        <v>621</v>
      </c>
      <c r="B365" s="17" t="s">
        <v>622</v>
      </c>
      <c r="C365" s="17" t="s">
        <v>141</v>
      </c>
      <c r="D365" s="18">
        <v>14</v>
      </c>
      <c r="E365" s="19">
        <v>51.4</v>
      </c>
      <c r="F365" s="19">
        <f t="shared" si="57"/>
        <v>20.56</v>
      </c>
      <c r="G365" s="19">
        <v>48</v>
      </c>
      <c r="H365" s="17">
        <f t="shared" si="58"/>
        <v>28.8</v>
      </c>
      <c r="I365" s="17"/>
      <c r="J365" s="17">
        <f t="shared" si="59"/>
        <v>49.36</v>
      </c>
      <c r="K365" s="17">
        <v>3</v>
      </c>
    </row>
    <row r="366" customHeight="1" spans="1:12">
      <c r="A366" s="24" t="s">
        <v>623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customHeight="1" spans="1:11">
      <c r="A367" s="8" t="s">
        <v>2</v>
      </c>
      <c r="B367" s="9" t="s">
        <v>3</v>
      </c>
      <c r="C367" s="10" t="s">
        <v>4</v>
      </c>
      <c r="D367" s="11" t="s">
        <v>5</v>
      </c>
      <c r="E367" s="10" t="s">
        <v>6</v>
      </c>
      <c r="F367" s="10"/>
      <c r="G367" s="10" t="s">
        <v>7</v>
      </c>
      <c r="H367" s="10"/>
      <c r="I367" s="10" t="s">
        <v>8</v>
      </c>
      <c r="J367" s="21" t="s">
        <v>9</v>
      </c>
      <c r="K367" s="22" t="s">
        <v>10</v>
      </c>
    </row>
    <row r="368" customHeight="1" spans="1:11">
      <c r="A368" s="12"/>
      <c r="B368" s="13"/>
      <c r="C368" s="10"/>
      <c r="D368" s="14"/>
      <c r="E368" s="15" t="s">
        <v>11</v>
      </c>
      <c r="F368" s="15" t="s">
        <v>12</v>
      </c>
      <c r="G368" s="15" t="s">
        <v>11</v>
      </c>
      <c r="H368" s="15" t="s">
        <v>13</v>
      </c>
      <c r="I368" s="10"/>
      <c r="J368" s="21"/>
      <c r="K368" s="22"/>
    </row>
    <row r="369" customHeight="1" spans="1:11">
      <c r="A369" s="16" t="s">
        <v>624</v>
      </c>
      <c r="B369" s="17" t="s">
        <v>625</v>
      </c>
      <c r="C369" s="17" t="s">
        <v>59</v>
      </c>
      <c r="D369" s="18">
        <v>25</v>
      </c>
      <c r="E369" s="19">
        <v>55.9</v>
      </c>
      <c r="F369" s="19">
        <f t="shared" ref="F369:F371" si="60">E369*0.4</f>
        <v>22.36</v>
      </c>
      <c r="G369" s="19">
        <v>56.8</v>
      </c>
      <c r="H369" s="17">
        <f t="shared" ref="H369:H371" si="61">G369*0.6</f>
        <v>34.08</v>
      </c>
      <c r="I369" s="17"/>
      <c r="J369" s="17">
        <f t="shared" ref="J369:J371" si="62">F369+H369</f>
        <v>56.44</v>
      </c>
      <c r="K369" s="17">
        <v>1</v>
      </c>
    </row>
    <row r="370" customHeight="1" spans="1:11">
      <c r="A370" s="16" t="s">
        <v>626</v>
      </c>
      <c r="B370" s="17" t="s">
        <v>627</v>
      </c>
      <c r="C370" s="17" t="s">
        <v>59</v>
      </c>
      <c r="D370" s="18">
        <v>27</v>
      </c>
      <c r="E370" s="19">
        <v>48.4</v>
      </c>
      <c r="F370" s="19">
        <f t="shared" si="60"/>
        <v>19.36</v>
      </c>
      <c r="G370" s="19">
        <v>51.8</v>
      </c>
      <c r="H370" s="17">
        <f t="shared" si="61"/>
        <v>31.08</v>
      </c>
      <c r="I370" s="17"/>
      <c r="J370" s="17">
        <f t="shared" si="62"/>
        <v>50.44</v>
      </c>
      <c r="K370" s="17">
        <v>2</v>
      </c>
    </row>
    <row r="371" customHeight="1" spans="1:11">
      <c r="A371" s="16" t="s">
        <v>628</v>
      </c>
      <c r="B371" s="17" t="s">
        <v>629</v>
      </c>
      <c r="C371" s="17" t="s">
        <v>59</v>
      </c>
      <c r="D371" s="18">
        <v>26</v>
      </c>
      <c r="E371" s="19">
        <v>34.4</v>
      </c>
      <c r="F371" s="19">
        <f t="shared" si="60"/>
        <v>13.76</v>
      </c>
      <c r="G371" s="19">
        <v>48.6</v>
      </c>
      <c r="H371" s="17">
        <f t="shared" si="61"/>
        <v>29.16</v>
      </c>
      <c r="I371" s="17"/>
      <c r="J371" s="17">
        <f t="shared" si="62"/>
        <v>42.92</v>
      </c>
      <c r="K371" s="17">
        <v>3</v>
      </c>
    </row>
    <row r="372" customHeight="1" spans="1:12">
      <c r="A372" s="24" t="s">
        <v>630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customHeight="1" spans="1:11">
      <c r="A373" s="22" t="s">
        <v>2</v>
      </c>
      <c r="B373" s="22" t="s">
        <v>3</v>
      </c>
      <c r="C373" s="10" t="s">
        <v>4</v>
      </c>
      <c r="D373" s="10" t="s">
        <v>5</v>
      </c>
      <c r="E373" s="10" t="s">
        <v>6</v>
      </c>
      <c r="F373" s="10"/>
      <c r="G373" s="10" t="s">
        <v>7</v>
      </c>
      <c r="H373" s="10"/>
      <c r="I373" s="10" t="s">
        <v>8</v>
      </c>
      <c r="J373" s="21" t="s">
        <v>9</v>
      </c>
      <c r="K373" s="22" t="s">
        <v>10</v>
      </c>
    </row>
    <row r="374" customHeight="1" spans="1:11">
      <c r="A374" s="22"/>
      <c r="B374" s="22"/>
      <c r="C374" s="10"/>
      <c r="D374" s="10"/>
      <c r="E374" s="15" t="s">
        <v>11</v>
      </c>
      <c r="F374" s="15" t="s">
        <v>12</v>
      </c>
      <c r="G374" s="15" t="s">
        <v>11</v>
      </c>
      <c r="H374" s="15" t="s">
        <v>13</v>
      </c>
      <c r="I374" s="10"/>
      <c r="J374" s="21"/>
      <c r="K374" s="22"/>
    </row>
    <row r="375" customHeight="1" spans="1:11">
      <c r="A375" s="16" t="s">
        <v>631</v>
      </c>
      <c r="B375" s="17" t="s">
        <v>632</v>
      </c>
      <c r="C375" s="17" t="s">
        <v>36</v>
      </c>
      <c r="D375" s="18">
        <v>18</v>
      </c>
      <c r="E375" s="19">
        <v>57.9</v>
      </c>
      <c r="F375" s="19">
        <f t="shared" ref="F375:F382" si="63">E375*0.4</f>
        <v>23.16</v>
      </c>
      <c r="G375" s="19">
        <v>65</v>
      </c>
      <c r="H375" s="17">
        <f t="shared" ref="H375:H382" si="64">G375*0.6</f>
        <v>39</v>
      </c>
      <c r="I375" s="27"/>
      <c r="J375" s="17">
        <f t="shared" ref="J375:J382" si="65">F375+H375</f>
        <v>62.16</v>
      </c>
      <c r="K375" s="17">
        <v>1</v>
      </c>
    </row>
    <row r="376" customHeight="1" spans="1:11">
      <c r="A376" s="16" t="s">
        <v>633</v>
      </c>
      <c r="B376" s="17" t="s">
        <v>634</v>
      </c>
      <c r="C376" s="17" t="s">
        <v>36</v>
      </c>
      <c r="D376" s="18">
        <v>19</v>
      </c>
      <c r="E376" s="19">
        <v>50</v>
      </c>
      <c r="F376" s="19">
        <f t="shared" si="63"/>
        <v>20</v>
      </c>
      <c r="G376" s="19">
        <v>65.5</v>
      </c>
      <c r="H376" s="17">
        <f t="shared" si="64"/>
        <v>39.3</v>
      </c>
      <c r="I376" s="27"/>
      <c r="J376" s="17">
        <f t="shared" si="65"/>
        <v>59.3</v>
      </c>
      <c r="K376" s="17">
        <v>2</v>
      </c>
    </row>
    <row r="377" customHeight="1" spans="1:12">
      <c r="A377" s="24" t="s">
        <v>635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customHeight="1" spans="1:11">
      <c r="A378" s="8" t="s">
        <v>2</v>
      </c>
      <c r="B378" s="9" t="s">
        <v>3</v>
      </c>
      <c r="C378" s="10" t="s">
        <v>4</v>
      </c>
      <c r="D378" s="11" t="s">
        <v>5</v>
      </c>
      <c r="E378" s="10" t="s">
        <v>6</v>
      </c>
      <c r="F378" s="10"/>
      <c r="G378" s="10" t="s">
        <v>7</v>
      </c>
      <c r="H378" s="10"/>
      <c r="I378" s="10" t="s">
        <v>8</v>
      </c>
      <c r="J378" s="21" t="s">
        <v>9</v>
      </c>
      <c r="K378" s="22" t="s">
        <v>10</v>
      </c>
    </row>
    <row r="379" customHeight="1" spans="1:11">
      <c r="A379" s="12"/>
      <c r="B379" s="13"/>
      <c r="C379" s="10"/>
      <c r="D379" s="14"/>
      <c r="E379" s="15" t="s">
        <v>11</v>
      </c>
      <c r="F379" s="15" t="s">
        <v>12</v>
      </c>
      <c r="G379" s="15" t="s">
        <v>11</v>
      </c>
      <c r="H379" s="15" t="s">
        <v>13</v>
      </c>
      <c r="I379" s="10"/>
      <c r="J379" s="21"/>
      <c r="K379" s="22"/>
    </row>
    <row r="380" customHeight="1" spans="1:11">
      <c r="A380" s="16" t="s">
        <v>636</v>
      </c>
      <c r="B380" s="17" t="s">
        <v>637</v>
      </c>
      <c r="C380" s="17" t="s">
        <v>80</v>
      </c>
      <c r="D380" s="18">
        <v>28</v>
      </c>
      <c r="E380" s="19">
        <v>44.6</v>
      </c>
      <c r="F380" s="19">
        <f t="shared" si="63"/>
        <v>17.84</v>
      </c>
      <c r="G380" s="19">
        <v>70.7</v>
      </c>
      <c r="H380" s="17">
        <f t="shared" si="64"/>
        <v>42.42</v>
      </c>
      <c r="I380" s="17"/>
      <c r="J380" s="17">
        <f t="shared" si="65"/>
        <v>60.26</v>
      </c>
      <c r="K380" s="17">
        <v>1</v>
      </c>
    </row>
    <row r="381" customHeight="1" spans="1:11">
      <c r="A381" s="16" t="s">
        <v>100</v>
      </c>
      <c r="B381" s="17" t="s">
        <v>638</v>
      </c>
      <c r="C381" s="17" t="s">
        <v>80</v>
      </c>
      <c r="D381" s="18">
        <v>27</v>
      </c>
      <c r="E381" s="19">
        <v>51.8</v>
      </c>
      <c r="F381" s="19">
        <f t="shared" si="63"/>
        <v>20.72</v>
      </c>
      <c r="G381" s="19">
        <v>58.8</v>
      </c>
      <c r="H381" s="17">
        <f t="shared" si="64"/>
        <v>35.28</v>
      </c>
      <c r="I381" s="17"/>
      <c r="J381" s="17">
        <f t="shared" si="65"/>
        <v>56</v>
      </c>
      <c r="K381" s="17">
        <v>2</v>
      </c>
    </row>
    <row r="382" customHeight="1" spans="1:11">
      <c r="A382" s="16" t="s">
        <v>639</v>
      </c>
      <c r="B382" s="17" t="s">
        <v>640</v>
      </c>
      <c r="C382" s="17" t="s">
        <v>80</v>
      </c>
      <c r="D382" s="18">
        <v>29</v>
      </c>
      <c r="E382" s="19">
        <v>38.6</v>
      </c>
      <c r="F382" s="19">
        <f t="shared" si="63"/>
        <v>15.44</v>
      </c>
      <c r="G382" s="19">
        <v>64</v>
      </c>
      <c r="H382" s="17">
        <f t="shared" si="64"/>
        <v>38.4</v>
      </c>
      <c r="I382" s="17"/>
      <c r="J382" s="17">
        <f t="shared" si="65"/>
        <v>53.84</v>
      </c>
      <c r="K382" s="17">
        <v>3</v>
      </c>
    </row>
    <row r="383" customHeight="1" spans="1:12">
      <c r="A383" s="24" t="s">
        <v>641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customHeight="1" spans="1:11">
      <c r="A384" s="22" t="s">
        <v>2</v>
      </c>
      <c r="B384" s="22" t="s">
        <v>3</v>
      </c>
      <c r="C384" s="10" t="s">
        <v>4</v>
      </c>
      <c r="D384" s="10" t="s">
        <v>5</v>
      </c>
      <c r="E384" s="10" t="s">
        <v>6</v>
      </c>
      <c r="F384" s="10"/>
      <c r="G384" s="10" t="s">
        <v>7</v>
      </c>
      <c r="H384" s="10"/>
      <c r="I384" s="10" t="s">
        <v>8</v>
      </c>
      <c r="J384" s="21" t="s">
        <v>9</v>
      </c>
      <c r="K384" s="22" t="s">
        <v>10</v>
      </c>
    </row>
    <row r="385" customHeight="1" spans="1:11">
      <c r="A385" s="22"/>
      <c r="B385" s="22"/>
      <c r="C385" s="10"/>
      <c r="D385" s="10"/>
      <c r="E385" s="15" t="s">
        <v>11</v>
      </c>
      <c r="F385" s="15" t="s">
        <v>12</v>
      </c>
      <c r="G385" s="15" t="s">
        <v>11</v>
      </c>
      <c r="H385" s="15" t="s">
        <v>13</v>
      </c>
      <c r="I385" s="10"/>
      <c r="J385" s="21"/>
      <c r="K385" s="22"/>
    </row>
    <row r="386" customHeight="1" spans="1:11">
      <c r="A386" s="16" t="s">
        <v>642</v>
      </c>
      <c r="B386" s="17" t="s">
        <v>643</v>
      </c>
      <c r="C386" s="17" t="s">
        <v>149</v>
      </c>
      <c r="D386" s="18" t="s">
        <v>23</v>
      </c>
      <c r="E386" s="19">
        <v>57</v>
      </c>
      <c r="F386" s="19">
        <f t="shared" ref="F386:F388" si="66">E386*0.4</f>
        <v>22.8</v>
      </c>
      <c r="G386" s="19">
        <v>70</v>
      </c>
      <c r="H386" s="17">
        <f t="shared" ref="H386:H388" si="67">G386*0.6</f>
        <v>42</v>
      </c>
      <c r="I386" s="17"/>
      <c r="J386" s="17">
        <f t="shared" ref="J386:J388" si="68">F386+H386</f>
        <v>64.8</v>
      </c>
      <c r="K386" s="17">
        <v>1</v>
      </c>
    </row>
    <row r="387" customHeight="1" spans="1:11">
      <c r="A387" s="16" t="s">
        <v>644</v>
      </c>
      <c r="B387" s="17" t="s">
        <v>645</v>
      </c>
      <c r="C387" s="17" t="s">
        <v>149</v>
      </c>
      <c r="D387" s="18">
        <v>10</v>
      </c>
      <c r="E387" s="19">
        <v>63.9</v>
      </c>
      <c r="F387" s="19">
        <f t="shared" si="66"/>
        <v>25.56</v>
      </c>
      <c r="G387" s="19">
        <v>64.4</v>
      </c>
      <c r="H387" s="17">
        <f t="shared" si="67"/>
        <v>38.64</v>
      </c>
      <c r="I387" s="17"/>
      <c r="J387" s="17">
        <f t="shared" si="68"/>
        <v>64.2</v>
      </c>
      <c r="K387" s="17">
        <v>2</v>
      </c>
    </row>
    <row r="388" customHeight="1" spans="1:11">
      <c r="A388" s="16" t="s">
        <v>646</v>
      </c>
      <c r="B388" s="17" t="s">
        <v>647</v>
      </c>
      <c r="C388" s="17" t="s">
        <v>149</v>
      </c>
      <c r="D388" s="18" t="s">
        <v>29</v>
      </c>
      <c r="E388" s="19">
        <v>61.4</v>
      </c>
      <c r="F388" s="19">
        <f t="shared" si="66"/>
        <v>24.56</v>
      </c>
      <c r="G388" s="19">
        <v>59.3</v>
      </c>
      <c r="H388" s="17">
        <f t="shared" si="67"/>
        <v>35.58</v>
      </c>
      <c r="I388" s="17"/>
      <c r="J388" s="17">
        <f t="shared" si="68"/>
        <v>60.14</v>
      </c>
      <c r="K388" s="17">
        <v>3</v>
      </c>
    </row>
  </sheetData>
  <mergeCells count="371">
    <mergeCell ref="A1:K1"/>
    <mergeCell ref="A2:K2"/>
    <mergeCell ref="E3:F3"/>
    <mergeCell ref="G3:H3"/>
    <mergeCell ref="A11:K11"/>
    <mergeCell ref="E12:F12"/>
    <mergeCell ref="G12:H12"/>
    <mergeCell ref="A16:K16"/>
    <mergeCell ref="E17:F17"/>
    <mergeCell ref="G17:H17"/>
    <mergeCell ref="A25:K25"/>
    <mergeCell ref="E26:F26"/>
    <mergeCell ref="G26:H26"/>
    <mergeCell ref="A34:K34"/>
    <mergeCell ref="E35:F35"/>
    <mergeCell ref="G35:H35"/>
    <mergeCell ref="A40:K40"/>
    <mergeCell ref="E41:F41"/>
    <mergeCell ref="G41:H41"/>
    <mergeCell ref="A50:K50"/>
    <mergeCell ref="E51:F51"/>
    <mergeCell ref="G51:H51"/>
    <mergeCell ref="A58:K58"/>
    <mergeCell ref="E59:F59"/>
    <mergeCell ref="G59:H59"/>
    <mergeCell ref="A65:K65"/>
    <mergeCell ref="E66:F66"/>
    <mergeCell ref="G66:H66"/>
    <mergeCell ref="A74:K74"/>
    <mergeCell ref="E75:F75"/>
    <mergeCell ref="G75:H75"/>
    <mergeCell ref="A78:K78"/>
    <mergeCell ref="E79:F79"/>
    <mergeCell ref="G79:H79"/>
    <mergeCell ref="A84:K84"/>
    <mergeCell ref="E85:F85"/>
    <mergeCell ref="G85:H85"/>
    <mergeCell ref="A90:K90"/>
    <mergeCell ref="E91:F91"/>
    <mergeCell ref="G91:H91"/>
    <mergeCell ref="A95:K95"/>
    <mergeCell ref="E96:F96"/>
    <mergeCell ref="G96:H96"/>
    <mergeCell ref="A101:L101"/>
    <mergeCell ref="E102:F102"/>
    <mergeCell ref="G102:H102"/>
    <mergeCell ref="A122:L122"/>
    <mergeCell ref="E123:F123"/>
    <mergeCell ref="G123:H123"/>
    <mergeCell ref="A143:L143"/>
    <mergeCell ref="E144:F144"/>
    <mergeCell ref="G144:H144"/>
    <mergeCell ref="A161:L161"/>
    <mergeCell ref="E162:F162"/>
    <mergeCell ref="G162:H162"/>
    <mergeCell ref="A168:L168"/>
    <mergeCell ref="E169:F169"/>
    <mergeCell ref="G169:H169"/>
    <mergeCell ref="A183:L183"/>
    <mergeCell ref="E184:F184"/>
    <mergeCell ref="G184:H184"/>
    <mergeCell ref="A198:L198"/>
    <mergeCell ref="E199:F199"/>
    <mergeCell ref="G199:H199"/>
    <mergeCell ref="A213:L213"/>
    <mergeCell ref="E214:F214"/>
    <mergeCell ref="G214:H214"/>
    <mergeCell ref="A222:L222"/>
    <mergeCell ref="E223:F223"/>
    <mergeCell ref="G223:H223"/>
    <mergeCell ref="A231:L231"/>
    <mergeCell ref="E232:F232"/>
    <mergeCell ref="G232:H232"/>
    <mergeCell ref="A297:L297"/>
    <mergeCell ref="E298:F298"/>
    <mergeCell ref="G298:H298"/>
    <mergeCell ref="A301:L301"/>
    <mergeCell ref="E302:F302"/>
    <mergeCell ref="G302:H302"/>
    <mergeCell ref="A307:L307"/>
    <mergeCell ref="E308:F308"/>
    <mergeCell ref="G308:H308"/>
    <mergeCell ref="A311:L311"/>
    <mergeCell ref="E312:F312"/>
    <mergeCell ref="G312:H312"/>
    <mergeCell ref="A315:L315"/>
    <mergeCell ref="E316:F316"/>
    <mergeCell ref="G316:H316"/>
    <mergeCell ref="A333:L333"/>
    <mergeCell ref="E334:F334"/>
    <mergeCell ref="G334:H334"/>
    <mergeCell ref="A340:L340"/>
    <mergeCell ref="E341:F341"/>
    <mergeCell ref="G341:H341"/>
    <mergeCell ref="A355:L355"/>
    <mergeCell ref="E356:F356"/>
    <mergeCell ref="G356:H356"/>
    <mergeCell ref="A360:L360"/>
    <mergeCell ref="E361:F361"/>
    <mergeCell ref="G361:H361"/>
    <mergeCell ref="A366:L366"/>
    <mergeCell ref="E367:F367"/>
    <mergeCell ref="G367:H367"/>
    <mergeCell ref="A372:L372"/>
    <mergeCell ref="E373:F373"/>
    <mergeCell ref="G373:H373"/>
    <mergeCell ref="A377:L377"/>
    <mergeCell ref="E378:F378"/>
    <mergeCell ref="G378:H378"/>
    <mergeCell ref="A383:L383"/>
    <mergeCell ref="E384:F384"/>
    <mergeCell ref="G384:H384"/>
    <mergeCell ref="A3:A4"/>
    <mergeCell ref="A12:A13"/>
    <mergeCell ref="A17:A18"/>
    <mergeCell ref="A26:A27"/>
    <mergeCell ref="A35:A36"/>
    <mergeCell ref="A41:A42"/>
    <mergeCell ref="A51:A52"/>
    <mergeCell ref="A59:A60"/>
    <mergeCell ref="A66:A67"/>
    <mergeCell ref="A75:A76"/>
    <mergeCell ref="A79:A80"/>
    <mergeCell ref="A85:A86"/>
    <mergeCell ref="A91:A92"/>
    <mergeCell ref="A96:A97"/>
    <mergeCell ref="A102:A103"/>
    <mergeCell ref="A123:A124"/>
    <mergeCell ref="A144:A145"/>
    <mergeCell ref="A162:A163"/>
    <mergeCell ref="A169:A170"/>
    <mergeCell ref="A184:A185"/>
    <mergeCell ref="A199:A200"/>
    <mergeCell ref="A214:A215"/>
    <mergeCell ref="A223:A224"/>
    <mergeCell ref="A232:A233"/>
    <mergeCell ref="A298:A299"/>
    <mergeCell ref="A302:A303"/>
    <mergeCell ref="A308:A309"/>
    <mergeCell ref="A312:A313"/>
    <mergeCell ref="A316:A317"/>
    <mergeCell ref="A334:A335"/>
    <mergeCell ref="A341:A342"/>
    <mergeCell ref="A356:A357"/>
    <mergeCell ref="A361:A362"/>
    <mergeCell ref="A367:A368"/>
    <mergeCell ref="A373:A374"/>
    <mergeCell ref="A378:A379"/>
    <mergeCell ref="A384:A385"/>
    <mergeCell ref="B3:B4"/>
    <mergeCell ref="B12:B13"/>
    <mergeCell ref="B17:B18"/>
    <mergeCell ref="B26:B27"/>
    <mergeCell ref="B35:B36"/>
    <mergeCell ref="B41:B42"/>
    <mergeCell ref="B51:B52"/>
    <mergeCell ref="B59:B60"/>
    <mergeCell ref="B66:B67"/>
    <mergeCell ref="B75:B76"/>
    <mergeCell ref="B79:B80"/>
    <mergeCell ref="B85:B86"/>
    <mergeCell ref="B91:B92"/>
    <mergeCell ref="B96:B97"/>
    <mergeCell ref="B102:B103"/>
    <mergeCell ref="B123:B124"/>
    <mergeCell ref="B144:B145"/>
    <mergeCell ref="B162:B163"/>
    <mergeCell ref="B169:B170"/>
    <mergeCell ref="B184:B185"/>
    <mergeCell ref="B199:B200"/>
    <mergeCell ref="B214:B215"/>
    <mergeCell ref="B223:B224"/>
    <mergeCell ref="B232:B233"/>
    <mergeCell ref="B298:B299"/>
    <mergeCell ref="B302:B303"/>
    <mergeCell ref="B308:B309"/>
    <mergeCell ref="B312:B313"/>
    <mergeCell ref="B316:B317"/>
    <mergeCell ref="B334:B335"/>
    <mergeCell ref="B341:B342"/>
    <mergeCell ref="B356:B357"/>
    <mergeCell ref="B361:B362"/>
    <mergeCell ref="B367:B368"/>
    <mergeCell ref="B373:B374"/>
    <mergeCell ref="B378:B379"/>
    <mergeCell ref="B384:B385"/>
    <mergeCell ref="C3:C4"/>
    <mergeCell ref="C12:C13"/>
    <mergeCell ref="C17:C18"/>
    <mergeCell ref="C26:C27"/>
    <mergeCell ref="C35:C36"/>
    <mergeCell ref="C41:C42"/>
    <mergeCell ref="C51:C52"/>
    <mergeCell ref="C59:C60"/>
    <mergeCell ref="C66:C67"/>
    <mergeCell ref="C75:C76"/>
    <mergeCell ref="C79:C80"/>
    <mergeCell ref="C85:C86"/>
    <mergeCell ref="C91:C92"/>
    <mergeCell ref="C96:C97"/>
    <mergeCell ref="C102:C103"/>
    <mergeCell ref="C123:C124"/>
    <mergeCell ref="C144:C145"/>
    <mergeCell ref="C162:C163"/>
    <mergeCell ref="C169:C170"/>
    <mergeCell ref="C184:C185"/>
    <mergeCell ref="C199:C200"/>
    <mergeCell ref="C214:C215"/>
    <mergeCell ref="C223:C224"/>
    <mergeCell ref="C232:C233"/>
    <mergeCell ref="C298:C299"/>
    <mergeCell ref="C302:C303"/>
    <mergeCell ref="C308:C309"/>
    <mergeCell ref="C312:C313"/>
    <mergeCell ref="C316:C317"/>
    <mergeCell ref="C334:C335"/>
    <mergeCell ref="C341:C342"/>
    <mergeCell ref="C356:C357"/>
    <mergeCell ref="C361:C362"/>
    <mergeCell ref="C367:C368"/>
    <mergeCell ref="C373:C374"/>
    <mergeCell ref="C378:C379"/>
    <mergeCell ref="C384:C385"/>
    <mergeCell ref="D3:D4"/>
    <mergeCell ref="D12:D13"/>
    <mergeCell ref="D17:D18"/>
    <mergeCell ref="D26:D27"/>
    <mergeCell ref="D35:D36"/>
    <mergeCell ref="D41:D42"/>
    <mergeCell ref="D51:D52"/>
    <mergeCell ref="D59:D60"/>
    <mergeCell ref="D66:D67"/>
    <mergeCell ref="D75:D76"/>
    <mergeCell ref="D79:D80"/>
    <mergeCell ref="D85:D86"/>
    <mergeCell ref="D91:D92"/>
    <mergeCell ref="D96:D97"/>
    <mergeCell ref="D102:D103"/>
    <mergeCell ref="D123:D124"/>
    <mergeCell ref="D144:D145"/>
    <mergeCell ref="D162:D163"/>
    <mergeCell ref="D169:D170"/>
    <mergeCell ref="D184:D185"/>
    <mergeCell ref="D199:D200"/>
    <mergeCell ref="D214:D215"/>
    <mergeCell ref="D223:D224"/>
    <mergeCell ref="D232:D233"/>
    <mergeCell ref="D298:D299"/>
    <mergeCell ref="D302:D303"/>
    <mergeCell ref="D308:D309"/>
    <mergeCell ref="D312:D313"/>
    <mergeCell ref="D316:D317"/>
    <mergeCell ref="D334:D335"/>
    <mergeCell ref="D341:D342"/>
    <mergeCell ref="D356:D357"/>
    <mergeCell ref="D361:D362"/>
    <mergeCell ref="D367:D368"/>
    <mergeCell ref="D373:D374"/>
    <mergeCell ref="D378:D379"/>
    <mergeCell ref="D384:D385"/>
    <mergeCell ref="I3:I4"/>
    <mergeCell ref="I12:I13"/>
    <mergeCell ref="I17:I18"/>
    <mergeCell ref="I26:I27"/>
    <mergeCell ref="I35:I36"/>
    <mergeCell ref="I41:I42"/>
    <mergeCell ref="I51:I52"/>
    <mergeCell ref="I59:I60"/>
    <mergeCell ref="I66:I67"/>
    <mergeCell ref="I75:I76"/>
    <mergeCell ref="I79:I80"/>
    <mergeCell ref="I85:I86"/>
    <mergeCell ref="I91:I92"/>
    <mergeCell ref="I96:I97"/>
    <mergeCell ref="I102:I103"/>
    <mergeCell ref="I123:I124"/>
    <mergeCell ref="I144:I145"/>
    <mergeCell ref="I162:I163"/>
    <mergeCell ref="I169:I170"/>
    <mergeCell ref="I184:I185"/>
    <mergeCell ref="I199:I200"/>
    <mergeCell ref="I214:I215"/>
    <mergeCell ref="I223:I224"/>
    <mergeCell ref="I232:I233"/>
    <mergeCell ref="I298:I299"/>
    <mergeCell ref="I302:I303"/>
    <mergeCell ref="I308:I309"/>
    <mergeCell ref="I312:I313"/>
    <mergeCell ref="I316:I317"/>
    <mergeCell ref="I334:I335"/>
    <mergeCell ref="I341:I342"/>
    <mergeCell ref="I356:I357"/>
    <mergeCell ref="I361:I362"/>
    <mergeCell ref="I367:I368"/>
    <mergeCell ref="I373:I374"/>
    <mergeCell ref="I378:I379"/>
    <mergeCell ref="I384:I385"/>
    <mergeCell ref="J3:J4"/>
    <mergeCell ref="J12:J13"/>
    <mergeCell ref="J17:J18"/>
    <mergeCell ref="J26:J27"/>
    <mergeCell ref="J35:J36"/>
    <mergeCell ref="J41:J42"/>
    <mergeCell ref="J51:J52"/>
    <mergeCell ref="J59:J60"/>
    <mergeCell ref="J66:J67"/>
    <mergeCell ref="J75:J76"/>
    <mergeCell ref="J79:J80"/>
    <mergeCell ref="J85:J86"/>
    <mergeCell ref="J91:J92"/>
    <mergeCell ref="J96:J97"/>
    <mergeCell ref="J102:J103"/>
    <mergeCell ref="J123:J124"/>
    <mergeCell ref="J144:J145"/>
    <mergeCell ref="J162:J163"/>
    <mergeCell ref="J169:J170"/>
    <mergeCell ref="J184:J185"/>
    <mergeCell ref="J199:J200"/>
    <mergeCell ref="J214:J215"/>
    <mergeCell ref="J223:J224"/>
    <mergeCell ref="J232:J233"/>
    <mergeCell ref="J298:J299"/>
    <mergeCell ref="J302:J303"/>
    <mergeCell ref="J308:J309"/>
    <mergeCell ref="J312:J313"/>
    <mergeCell ref="J316:J317"/>
    <mergeCell ref="J334:J335"/>
    <mergeCell ref="J341:J342"/>
    <mergeCell ref="J356:J357"/>
    <mergeCell ref="J361:J362"/>
    <mergeCell ref="J367:J368"/>
    <mergeCell ref="J373:J374"/>
    <mergeCell ref="J378:J379"/>
    <mergeCell ref="J384:J385"/>
    <mergeCell ref="K3:K4"/>
    <mergeCell ref="K12:K13"/>
    <mergeCell ref="K17:K18"/>
    <mergeCell ref="K26:K27"/>
    <mergeCell ref="K35:K36"/>
    <mergeCell ref="K41:K42"/>
    <mergeCell ref="K51:K52"/>
    <mergeCell ref="K59:K60"/>
    <mergeCell ref="K66:K67"/>
    <mergeCell ref="K75:K76"/>
    <mergeCell ref="K79:K80"/>
    <mergeCell ref="K85:K86"/>
    <mergeCell ref="K91:K92"/>
    <mergeCell ref="K96:K97"/>
    <mergeCell ref="K102:K103"/>
    <mergeCell ref="K123:K124"/>
    <mergeCell ref="K144:K145"/>
    <mergeCell ref="K162:K163"/>
    <mergeCell ref="K169:K170"/>
    <mergeCell ref="K184:K185"/>
    <mergeCell ref="K199:K200"/>
    <mergeCell ref="K214:K215"/>
    <mergeCell ref="K223:K224"/>
    <mergeCell ref="K232:K233"/>
    <mergeCell ref="K298:K299"/>
    <mergeCell ref="K302:K303"/>
    <mergeCell ref="K308:K309"/>
    <mergeCell ref="K312:K313"/>
    <mergeCell ref="K316:K317"/>
    <mergeCell ref="K334:K335"/>
    <mergeCell ref="K341:K342"/>
    <mergeCell ref="K356:K357"/>
    <mergeCell ref="K361:K362"/>
    <mergeCell ref="K367:K368"/>
    <mergeCell ref="K373:K374"/>
    <mergeCell ref="K378:K379"/>
    <mergeCell ref="K384:K385"/>
  </mergeCells>
  <pageMargins left="0.156944444444444" right="0.196527777777778" top="0.472222222222222" bottom="0.590277777777778" header="0.5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cyf</dc:creator>
  <cp:lastModifiedBy>cyf</cp:lastModifiedBy>
  <dcterms:created xsi:type="dcterms:W3CDTF">2020-08-16T01:12:00Z</dcterms:created>
  <cp:lastPrinted>2020-08-17T00:38:00Z</cp:lastPrinted>
  <dcterms:modified xsi:type="dcterms:W3CDTF">2020-09-02T07:22:02Z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