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总成绩排序表" sheetId="1" r:id="rId1"/>
  </sheets>
  <definedNames>
    <definedName name="_xlnm._FilterDatabase" localSheetId="0" hidden="1">总成绩排序表!$A$2:$R$444</definedName>
    <definedName name="_xlnm.Print_Titles" localSheetId="0">总成绩排序表!$2:$2</definedName>
  </definedNames>
  <calcPr calcId="144525"/>
</workbook>
</file>

<file path=xl/sharedStrings.xml><?xml version="1.0" encoding="utf-8"?>
<sst xmlns="http://schemas.openxmlformats.org/spreadsheetml/2006/main" count="6019" uniqueCount="2348">
  <si>
    <t>固始县2020年招才引智公开招聘教师进入面试人员总成绩排序登记表</t>
  </si>
  <si>
    <t>报名序号</t>
  </si>
  <si>
    <t>姓名</t>
  </si>
  <si>
    <t>性别</t>
  </si>
  <si>
    <t>民族</t>
  </si>
  <si>
    <t>出生  日期</t>
  </si>
  <si>
    <t>学历</t>
  </si>
  <si>
    <t>毕业院校</t>
  </si>
  <si>
    <t>毕业  时间</t>
  </si>
  <si>
    <t>所学专业</t>
  </si>
  <si>
    <t>报考单位</t>
  </si>
  <si>
    <t>报考    岗位</t>
  </si>
  <si>
    <t>岗位    代码</t>
  </si>
  <si>
    <t>准考证号</t>
  </si>
  <si>
    <t>笔试原始成绩</t>
  </si>
  <si>
    <t>笔试最终成绩</t>
  </si>
  <si>
    <t>面试原始成绩</t>
  </si>
  <si>
    <t>面试最终成绩</t>
  </si>
  <si>
    <t>总成绩</t>
  </si>
  <si>
    <t>2105211746</t>
  </si>
  <si>
    <t>夏冉冉</t>
  </si>
  <si>
    <t>女</t>
  </si>
  <si>
    <t>汉族</t>
  </si>
  <si>
    <t>1997-01-20</t>
  </si>
  <si>
    <t>普通本科</t>
  </si>
  <si>
    <t>郑州大学</t>
  </si>
  <si>
    <t>2019-06-30</t>
  </si>
  <si>
    <t>汉语国际教育</t>
  </si>
  <si>
    <t>固始县高级中学</t>
  </si>
  <si>
    <t>高中语文教师</t>
  </si>
  <si>
    <t>010101</t>
  </si>
  <si>
    <t>20100200119</t>
  </si>
  <si>
    <t>免笔试</t>
  </si>
  <si>
    <t>2105212620</t>
  </si>
  <si>
    <t>赵运生</t>
  </si>
  <si>
    <t>男</t>
  </si>
  <si>
    <t>1991-03-29</t>
  </si>
  <si>
    <t>师范院校普通本科</t>
  </si>
  <si>
    <t>河南师范大学</t>
  </si>
  <si>
    <t>2017-07-01</t>
  </si>
  <si>
    <t>汉语言文学（师范）</t>
  </si>
  <si>
    <t>20100200106</t>
  </si>
  <si>
    <t>2105210677</t>
  </si>
  <si>
    <t>石佳佳</t>
  </si>
  <si>
    <t>1995-03-08</t>
  </si>
  <si>
    <t>20100200125</t>
  </si>
  <si>
    <t>2105212489</t>
  </si>
  <si>
    <t>向兰平</t>
  </si>
  <si>
    <t>1993-07-26</t>
  </si>
  <si>
    <t>硕士研究生</t>
  </si>
  <si>
    <t>河南大学</t>
  </si>
  <si>
    <t>2020-07-01</t>
  </si>
  <si>
    <t>汉语言文字学</t>
  </si>
  <si>
    <t>20100200109</t>
  </si>
  <si>
    <t>2105209830</t>
  </si>
  <si>
    <t>沈忱</t>
  </si>
  <si>
    <t>1995-07-24</t>
  </si>
  <si>
    <t>2018-07-01</t>
  </si>
  <si>
    <t>20100200108</t>
  </si>
  <si>
    <t>2105210560</t>
  </si>
  <si>
    <t>胡杨</t>
  </si>
  <si>
    <t>1993-08-18</t>
  </si>
  <si>
    <t>中国语言文学</t>
  </si>
  <si>
    <t>20100200117</t>
  </si>
  <si>
    <t>2105211189</t>
  </si>
  <si>
    <t>陈红</t>
  </si>
  <si>
    <t>1990-02-22</t>
  </si>
  <si>
    <t>2014-07-01</t>
  </si>
  <si>
    <t>汉语言文学</t>
  </si>
  <si>
    <t>20100200124</t>
  </si>
  <si>
    <t>2105211603</t>
  </si>
  <si>
    <t>程东青</t>
  </si>
  <si>
    <t>1997-11-28</t>
  </si>
  <si>
    <t>2019-06-06</t>
  </si>
  <si>
    <t>汉语言文学（师范）专业</t>
  </si>
  <si>
    <t>20100200112</t>
  </si>
  <si>
    <t>2105214070</t>
  </si>
  <si>
    <t>杨悦</t>
  </si>
  <si>
    <t>1992-01-20</t>
  </si>
  <si>
    <t>安庆师范大学</t>
  </si>
  <si>
    <t>语言学及应用语言学</t>
  </si>
  <si>
    <t>20100200127</t>
  </si>
  <si>
    <t>2105209784</t>
  </si>
  <si>
    <t>胡雪丽</t>
  </si>
  <si>
    <t>1998-09-01</t>
  </si>
  <si>
    <t>汉语言文学专业</t>
  </si>
  <si>
    <t>20100200126</t>
  </si>
  <si>
    <t>2105210641</t>
  </si>
  <si>
    <t>朱桂琴</t>
  </si>
  <si>
    <t>1993-01-23</t>
  </si>
  <si>
    <t>南京师范大学</t>
  </si>
  <si>
    <t>2015-06-30</t>
  </si>
  <si>
    <t>对外汉语</t>
  </si>
  <si>
    <t>20100200118</t>
  </si>
  <si>
    <t>2105212841</t>
  </si>
  <si>
    <t>赵久穎</t>
  </si>
  <si>
    <t>1989-03-19</t>
  </si>
  <si>
    <t>山东师范大学</t>
  </si>
  <si>
    <t>2017-06-26</t>
  </si>
  <si>
    <t>中国古代文学</t>
  </si>
  <si>
    <t>20100200104</t>
  </si>
  <si>
    <t>2105211691</t>
  </si>
  <si>
    <t>周静</t>
  </si>
  <si>
    <t>1994-10-01</t>
  </si>
  <si>
    <t>20100200120</t>
  </si>
  <si>
    <t>2105210776</t>
  </si>
  <si>
    <t>许博</t>
  </si>
  <si>
    <t>20100200103</t>
  </si>
  <si>
    <t>2105211485</t>
  </si>
  <si>
    <t>聂世婷</t>
  </si>
  <si>
    <t>1995-08-20</t>
  </si>
  <si>
    <t>信阳师范学院</t>
  </si>
  <si>
    <t>学科教学（语文）</t>
  </si>
  <si>
    <t>20100200105</t>
  </si>
  <si>
    <t>2105212191</t>
  </si>
  <si>
    <t>黄舒梅</t>
  </si>
  <si>
    <t>1994-07-10</t>
  </si>
  <si>
    <t>2017-06-08</t>
  </si>
  <si>
    <t>20100200113</t>
  </si>
  <si>
    <t>2105212612</t>
  </si>
  <si>
    <t>颜欢</t>
  </si>
  <si>
    <t>1996-01-09</t>
  </si>
  <si>
    <t>湖南师范大学</t>
  </si>
  <si>
    <t>2020-06-22</t>
  </si>
  <si>
    <t>20100200102</t>
  </si>
  <si>
    <t>2105214264</t>
  </si>
  <si>
    <t>杨雪柳</t>
  </si>
  <si>
    <t>1998-01-16</t>
  </si>
  <si>
    <t>2019-07-01</t>
  </si>
  <si>
    <t>20100200121</t>
  </si>
  <si>
    <t>2105209884</t>
  </si>
  <si>
    <t>洪远远</t>
  </si>
  <si>
    <t>1991-03-24</t>
  </si>
  <si>
    <t>2016-07-01</t>
  </si>
  <si>
    <t>20100200123</t>
  </si>
  <si>
    <t>2105212043</t>
  </si>
  <si>
    <t>宋文静</t>
  </si>
  <si>
    <t>1993-05-28</t>
  </si>
  <si>
    <t>华南师范大学</t>
  </si>
  <si>
    <t>2019-06-24</t>
  </si>
  <si>
    <t>20100200107</t>
  </si>
  <si>
    <t>2105212695</t>
  </si>
  <si>
    <t>高习艳</t>
  </si>
  <si>
    <t>1998-08-10</t>
  </si>
  <si>
    <t>20100200101</t>
  </si>
  <si>
    <t>2105213939</t>
  </si>
  <si>
    <t>王志棚</t>
  </si>
  <si>
    <t>1992-01-23</t>
  </si>
  <si>
    <t>2015-07-01</t>
  </si>
  <si>
    <t>20100200116</t>
  </si>
  <si>
    <t>2105210331</t>
  </si>
  <si>
    <t>马倩</t>
  </si>
  <si>
    <t>1992-08-16</t>
  </si>
  <si>
    <t>数学与应用数学</t>
  </si>
  <si>
    <t>高中数学教师</t>
  </si>
  <si>
    <t>010102</t>
  </si>
  <si>
    <t>20100200209</t>
  </si>
  <si>
    <t>2105212778</t>
  </si>
  <si>
    <t>梅孔椿</t>
  </si>
  <si>
    <t>1992-11-08</t>
  </si>
  <si>
    <t>安徽大学</t>
  </si>
  <si>
    <t>统计学</t>
  </si>
  <si>
    <t>20100200207</t>
  </si>
  <si>
    <t>2105210003</t>
  </si>
  <si>
    <t>张军伟</t>
  </si>
  <si>
    <t>1989-10-03</t>
  </si>
  <si>
    <t>2013-07-08</t>
  </si>
  <si>
    <t>信息与计算科学（师范类）</t>
  </si>
  <si>
    <t>20100200212</t>
  </si>
  <si>
    <t>2105211388</t>
  </si>
  <si>
    <t>曹帆帆</t>
  </si>
  <si>
    <t>1995-05-02</t>
  </si>
  <si>
    <t>信息与计算科学（数学相关专业）</t>
  </si>
  <si>
    <t>20100200210</t>
  </si>
  <si>
    <t>2105209780</t>
  </si>
  <si>
    <t>俞玲</t>
  </si>
  <si>
    <t>1994-04-04</t>
  </si>
  <si>
    <t>应用数学</t>
  </si>
  <si>
    <t>20100200128</t>
  </si>
  <si>
    <t>2105210751</t>
  </si>
  <si>
    <t>余鲲</t>
  </si>
  <si>
    <t>1994-08-11</t>
  </si>
  <si>
    <t>20100200202</t>
  </si>
  <si>
    <t>2105209785</t>
  </si>
  <si>
    <t>张祥俊</t>
  </si>
  <si>
    <t>1988-07-07</t>
  </si>
  <si>
    <t>2010-07-01</t>
  </si>
  <si>
    <t>20100200129</t>
  </si>
  <si>
    <t>2105210051</t>
  </si>
  <si>
    <t>蔡雪瑞</t>
  </si>
  <si>
    <t>1997-04-07</t>
  </si>
  <si>
    <t>河南科技大学</t>
  </si>
  <si>
    <t>20100200205</t>
  </si>
  <si>
    <t>2105211775</t>
  </si>
  <si>
    <t>陈伟婷</t>
  </si>
  <si>
    <t>1992-02-18</t>
  </si>
  <si>
    <t>广西民族大学</t>
  </si>
  <si>
    <t>学科教学（数学）</t>
  </si>
  <si>
    <t>20100200201</t>
  </si>
  <si>
    <t>2105209911</t>
  </si>
  <si>
    <t>蔡培荣</t>
  </si>
  <si>
    <t>1991-06-23</t>
  </si>
  <si>
    <t>2015-08-08</t>
  </si>
  <si>
    <t>20100200203</t>
  </si>
  <si>
    <t>2105214297</t>
  </si>
  <si>
    <t>黄立文</t>
  </si>
  <si>
    <t>1984-10-23</t>
  </si>
  <si>
    <t>华中科技大学</t>
  </si>
  <si>
    <t>2011-06-27</t>
  </si>
  <si>
    <t>计算数学</t>
  </si>
  <si>
    <t>20100200206</t>
  </si>
  <si>
    <t>2105210797</t>
  </si>
  <si>
    <t>黄悦</t>
  </si>
  <si>
    <t>1996-01-10</t>
  </si>
  <si>
    <t>20100200204</t>
  </si>
  <si>
    <t>2105211430</t>
  </si>
  <si>
    <t>汤洁</t>
  </si>
  <si>
    <t>1994-02-16</t>
  </si>
  <si>
    <t>英语笔译</t>
  </si>
  <si>
    <t>高中英语教师</t>
  </si>
  <si>
    <t>010103</t>
  </si>
  <si>
    <t>20100200228</t>
  </si>
  <si>
    <t>2105211782</t>
  </si>
  <si>
    <t>易静</t>
  </si>
  <si>
    <t>1994-11-15</t>
  </si>
  <si>
    <t>英语</t>
  </si>
  <si>
    <t>20100200217</t>
  </si>
  <si>
    <t>2105213755</t>
  </si>
  <si>
    <t>王雪</t>
  </si>
  <si>
    <t>1995-09-01</t>
  </si>
  <si>
    <t>福建师范大学</t>
  </si>
  <si>
    <t>2020-06-10</t>
  </si>
  <si>
    <t>学科教学（英语）</t>
  </si>
  <si>
    <t>20100200230</t>
  </si>
  <si>
    <t>2105213112</t>
  </si>
  <si>
    <t>殷成钰</t>
  </si>
  <si>
    <t>1993-05-11</t>
  </si>
  <si>
    <t>外国语言文学</t>
  </si>
  <si>
    <t>20100200225</t>
  </si>
  <si>
    <t>2105213935</t>
  </si>
  <si>
    <t>吴雪</t>
  </si>
  <si>
    <t>1991-12-02</t>
  </si>
  <si>
    <t>大连外国语大学</t>
  </si>
  <si>
    <t>2019-11-06</t>
  </si>
  <si>
    <t>英语语言文学</t>
  </si>
  <si>
    <t>20100200213</t>
  </si>
  <si>
    <t>2105210154</t>
  </si>
  <si>
    <t>谢雪琦</t>
  </si>
  <si>
    <t>1992-01-02</t>
  </si>
  <si>
    <t>20100200220</t>
  </si>
  <si>
    <t>2105210988</t>
  </si>
  <si>
    <t>李雪</t>
  </si>
  <si>
    <t>回族</t>
  </si>
  <si>
    <t>1992-09-29</t>
  </si>
  <si>
    <t>20100200303</t>
  </si>
  <si>
    <t>2105210380</t>
  </si>
  <si>
    <t>韩雪</t>
  </si>
  <si>
    <t>1994-05-01</t>
  </si>
  <si>
    <t>云南农业大学</t>
  </si>
  <si>
    <t>2020-06-18</t>
  </si>
  <si>
    <t>20100200229</t>
  </si>
  <si>
    <t>2105213664</t>
  </si>
  <si>
    <t>王晓霞</t>
  </si>
  <si>
    <t>1992-10-21</t>
  </si>
  <si>
    <t>2020-06-30</t>
  </si>
  <si>
    <t>20100200221</t>
  </si>
  <si>
    <t>2105212578</t>
  </si>
  <si>
    <t>杨诗语</t>
  </si>
  <si>
    <t>1998-01-28</t>
  </si>
  <si>
    <t>西北农林科技大学</t>
  </si>
  <si>
    <t>20100200227</t>
  </si>
  <si>
    <t>2105209956</t>
  </si>
  <si>
    <t>王艳</t>
  </si>
  <si>
    <t>1995-12-01</t>
  </si>
  <si>
    <t>2020-06-20</t>
  </si>
  <si>
    <t>20100200302</t>
  </si>
  <si>
    <t>2105210636</t>
  </si>
  <si>
    <t>曹敏琪</t>
  </si>
  <si>
    <t>1996-11-19</t>
  </si>
  <si>
    <t>山东大学</t>
  </si>
  <si>
    <t>2018-06-20</t>
  </si>
  <si>
    <t>翻译</t>
  </si>
  <si>
    <t>20100200216</t>
  </si>
  <si>
    <t>2105210533</t>
  </si>
  <si>
    <t>谷雨欣</t>
  </si>
  <si>
    <t>学科教学(英语)</t>
  </si>
  <si>
    <t>20100200214</t>
  </si>
  <si>
    <t>2105210230</t>
  </si>
  <si>
    <t>康同蕊</t>
  </si>
  <si>
    <t>1998-08-27</t>
  </si>
  <si>
    <t>20100200218</t>
  </si>
  <si>
    <t>2105212365</t>
  </si>
  <si>
    <t>任思俊</t>
  </si>
  <si>
    <t>1993-05-20</t>
  </si>
  <si>
    <t>20100200223</t>
  </si>
  <si>
    <t>2105210082</t>
  </si>
  <si>
    <t>祝广俊</t>
  </si>
  <si>
    <t>1993-04-19</t>
  </si>
  <si>
    <t>燕山大学</t>
  </si>
  <si>
    <t>2019-06-13</t>
  </si>
  <si>
    <t>物理学</t>
  </si>
  <si>
    <t>高中物理教师</t>
  </si>
  <si>
    <t>010104</t>
  </si>
  <si>
    <t>20100200306</t>
  </si>
  <si>
    <t>2105210772</t>
  </si>
  <si>
    <t>杨星</t>
  </si>
  <si>
    <t>1983-02-18</t>
  </si>
  <si>
    <t>江苏科技大学</t>
  </si>
  <si>
    <t>2012-06-18</t>
  </si>
  <si>
    <t>材料物理</t>
  </si>
  <si>
    <t>20100200304</t>
  </si>
  <si>
    <t>2105211617</t>
  </si>
  <si>
    <t>祁雪梅</t>
  </si>
  <si>
    <t>1995-10-01</t>
  </si>
  <si>
    <t>化学</t>
  </si>
  <si>
    <t>高中化学教师</t>
  </si>
  <si>
    <t>010105</t>
  </si>
  <si>
    <t>20100200310</t>
  </si>
  <si>
    <t>2105213739</t>
  </si>
  <si>
    <t>王珂</t>
  </si>
  <si>
    <t>1997-12-11</t>
  </si>
  <si>
    <t>合肥工业大学</t>
  </si>
  <si>
    <t>化学工程与工艺（精细化工）</t>
  </si>
  <si>
    <t>20100200315</t>
  </si>
  <si>
    <t>2105214303</t>
  </si>
  <si>
    <t>王莹</t>
  </si>
  <si>
    <t>1989-02-05</t>
  </si>
  <si>
    <t>宁波大学</t>
  </si>
  <si>
    <t>2018-06-30</t>
  </si>
  <si>
    <t>物理化学</t>
  </si>
  <si>
    <t>20100200308</t>
  </si>
  <si>
    <t>2105209933</t>
  </si>
  <si>
    <t>万静</t>
  </si>
  <si>
    <t>1991-03-15</t>
  </si>
  <si>
    <t>20100200318</t>
  </si>
  <si>
    <t>2105210384</t>
  </si>
  <si>
    <t>张涛</t>
  </si>
  <si>
    <t>1991-09-18</t>
  </si>
  <si>
    <t>上海大学</t>
  </si>
  <si>
    <t>有机化学</t>
  </si>
  <si>
    <t>20100200319</t>
  </si>
  <si>
    <t>2105212992</t>
  </si>
  <si>
    <t>竹瑞</t>
  </si>
  <si>
    <t>1991-12-05</t>
  </si>
  <si>
    <t>2019-12-30</t>
  </si>
  <si>
    <t>20100200309</t>
  </si>
  <si>
    <t>2105211613</t>
  </si>
  <si>
    <t>李佳佳</t>
  </si>
  <si>
    <t>1994-02-06</t>
  </si>
  <si>
    <t>学科教学化学</t>
  </si>
  <si>
    <t>20100200317</t>
  </si>
  <si>
    <t>2105211065</t>
  </si>
  <si>
    <t>王莉苹</t>
  </si>
  <si>
    <t>1997-05-04</t>
  </si>
  <si>
    <t>20100200313</t>
  </si>
  <si>
    <t>2105210610</t>
  </si>
  <si>
    <t>陶志强</t>
  </si>
  <si>
    <t>1992-03-28</t>
  </si>
  <si>
    <t>2015-06-10</t>
  </si>
  <si>
    <t>化学教育</t>
  </si>
  <si>
    <t>20100200316</t>
  </si>
  <si>
    <t>2105213941</t>
  </si>
  <si>
    <t>胡晓飞</t>
  </si>
  <si>
    <t>1990-10-20</t>
  </si>
  <si>
    <t>高分子化学与物理</t>
  </si>
  <si>
    <t>20100200312</t>
  </si>
  <si>
    <t>2105211553</t>
  </si>
  <si>
    <t>罗仁洲</t>
  </si>
  <si>
    <t>1990-06-13</t>
  </si>
  <si>
    <t>2012-07-01</t>
  </si>
  <si>
    <t>应用化学</t>
  </si>
  <si>
    <t>20100200321</t>
  </si>
  <si>
    <t>2105212150</t>
  </si>
  <si>
    <t>许宏田</t>
  </si>
  <si>
    <t>1997-11-26</t>
  </si>
  <si>
    <t>安徽师范大学</t>
  </si>
  <si>
    <t>化学（师范）</t>
  </si>
  <si>
    <t>20100200323</t>
  </si>
  <si>
    <t>2105210190</t>
  </si>
  <si>
    <t>许义品</t>
  </si>
  <si>
    <t>1993-10-04</t>
  </si>
  <si>
    <t>四川师范大学</t>
  </si>
  <si>
    <t>2016-06-28</t>
  </si>
  <si>
    <t>生物科学</t>
  </si>
  <si>
    <t>高中生物教师</t>
  </si>
  <si>
    <t>010106</t>
  </si>
  <si>
    <t>20100200324</t>
  </si>
  <si>
    <t>2105210069</t>
  </si>
  <si>
    <t>罗俊健</t>
  </si>
  <si>
    <t>1992-06-24</t>
  </si>
  <si>
    <t>湖南科技大学</t>
  </si>
  <si>
    <t>2015-06-18</t>
  </si>
  <si>
    <t>生物科学（师范类）</t>
  </si>
  <si>
    <t>20100200406</t>
  </si>
  <si>
    <t>2105211734</t>
  </si>
  <si>
    <t>余潮涌</t>
  </si>
  <si>
    <t>1995-03-04</t>
  </si>
  <si>
    <t>生物技术</t>
  </si>
  <si>
    <t>20100200329</t>
  </si>
  <si>
    <t>2105209770</t>
  </si>
  <si>
    <t>郑恩艳</t>
  </si>
  <si>
    <t>1993-01-13</t>
  </si>
  <si>
    <t>2015-06-15</t>
  </si>
  <si>
    <t>20100200326</t>
  </si>
  <si>
    <t>2105214294</t>
  </si>
  <si>
    <t>郎文悦</t>
  </si>
  <si>
    <t>1998-10-25</t>
  </si>
  <si>
    <t>2020-06-05</t>
  </si>
  <si>
    <t>20100200328</t>
  </si>
  <si>
    <t>2105211152</t>
  </si>
  <si>
    <t>丁雪</t>
  </si>
  <si>
    <t>1998-01-13</t>
  </si>
  <si>
    <t>20100200327</t>
  </si>
  <si>
    <t>2105212848</t>
  </si>
  <si>
    <t>谭景</t>
  </si>
  <si>
    <t>1997-10-27</t>
  </si>
  <si>
    <t>生态学</t>
  </si>
  <si>
    <t>20100200330</t>
  </si>
  <si>
    <t>2105210181</t>
  </si>
  <si>
    <t>姚文雪</t>
  </si>
  <si>
    <t>1999-03-15</t>
  </si>
  <si>
    <t>20100200404</t>
  </si>
  <si>
    <t>2105209967</t>
  </si>
  <si>
    <t>葛思晴</t>
  </si>
  <si>
    <t>1996-11-24</t>
  </si>
  <si>
    <t>学科教学（生物）</t>
  </si>
  <si>
    <t>20100200405</t>
  </si>
  <si>
    <t>2105212916</t>
  </si>
  <si>
    <t>张婷婷</t>
  </si>
  <si>
    <t>1999-12-12</t>
  </si>
  <si>
    <t>20100200401</t>
  </si>
  <si>
    <t>2105213683</t>
  </si>
  <si>
    <t>冯康奇</t>
  </si>
  <si>
    <t>1998-10-03</t>
  </si>
  <si>
    <t>20100200325</t>
  </si>
  <si>
    <t>2105210302</t>
  </si>
  <si>
    <t>万明萌</t>
  </si>
  <si>
    <t>1995-08-05</t>
  </si>
  <si>
    <t>历史学（师范）</t>
  </si>
  <si>
    <t>高中历史教师</t>
  </si>
  <si>
    <t>010107</t>
  </si>
  <si>
    <t>20100200416</t>
  </si>
  <si>
    <t>2105209848</t>
  </si>
  <si>
    <t>郑孝坤</t>
  </si>
  <si>
    <t>1993-01-15</t>
  </si>
  <si>
    <t>学科教学（历史）</t>
  </si>
  <si>
    <t>20100200415</t>
  </si>
  <si>
    <t>2105214541</t>
  </si>
  <si>
    <t>徐敏</t>
  </si>
  <si>
    <t>1995-07-15</t>
  </si>
  <si>
    <t>湖北大学</t>
  </si>
  <si>
    <t>20100200419</t>
  </si>
  <si>
    <t>2105210027</t>
  </si>
  <si>
    <t>冯俊肖</t>
  </si>
  <si>
    <t>1994-04-19</t>
  </si>
  <si>
    <t>湘潭大学</t>
  </si>
  <si>
    <t>中国史</t>
  </si>
  <si>
    <t>20100200413</t>
  </si>
  <si>
    <t>2105211685</t>
  </si>
  <si>
    <t>陈毓姝</t>
  </si>
  <si>
    <t>1996-06-10</t>
  </si>
  <si>
    <t>世界史</t>
  </si>
  <si>
    <t>20100200417</t>
  </si>
  <si>
    <t>2105212249</t>
  </si>
  <si>
    <t>彭登涛</t>
  </si>
  <si>
    <t>1999-03-11</t>
  </si>
  <si>
    <t>延边大学</t>
  </si>
  <si>
    <t>地理信息科学</t>
  </si>
  <si>
    <t>高中地理教师</t>
  </si>
  <si>
    <t>010108</t>
  </si>
  <si>
    <t>20100200420</t>
  </si>
  <si>
    <t>2105210239</t>
  </si>
  <si>
    <t>王涛</t>
  </si>
  <si>
    <t>1994-11-14</t>
  </si>
  <si>
    <t>人文地理学</t>
  </si>
  <si>
    <t>20100200421</t>
  </si>
  <si>
    <t>2105209729</t>
  </si>
  <si>
    <t>陈玉叶</t>
  </si>
  <si>
    <t>1994-06-06</t>
  </si>
  <si>
    <t>思想政治教育</t>
  </si>
  <si>
    <t>高中政治教师</t>
  </si>
  <si>
    <t>010109</t>
  </si>
  <si>
    <t>20100200423</t>
  </si>
  <si>
    <t>2105209969</t>
  </si>
  <si>
    <t>黄冉</t>
  </si>
  <si>
    <t>1997-10-30</t>
  </si>
  <si>
    <t>2018-06-08</t>
  </si>
  <si>
    <t>20100200425</t>
  </si>
  <si>
    <t>2105211872</t>
  </si>
  <si>
    <t>陈雪</t>
  </si>
  <si>
    <t>1995-11-14</t>
  </si>
  <si>
    <t>华中师范大学</t>
  </si>
  <si>
    <t>政府经济学</t>
  </si>
  <si>
    <t>20100200501</t>
  </si>
  <si>
    <t>2105209721</t>
  </si>
  <si>
    <t>汤俊玲</t>
  </si>
  <si>
    <t>政府经济学（政治学方向）</t>
  </si>
  <si>
    <t>20100200424</t>
  </si>
  <si>
    <t>2105209959</t>
  </si>
  <si>
    <t>常格</t>
  </si>
  <si>
    <t>1997-11-11</t>
  </si>
  <si>
    <t>本科</t>
  </si>
  <si>
    <t>20100200430</t>
  </si>
  <si>
    <t>2105214248</t>
  </si>
  <si>
    <t>詹昌海</t>
  </si>
  <si>
    <t>1981-09-21</t>
  </si>
  <si>
    <t>昆明理工大学</t>
  </si>
  <si>
    <t>马克思主义哲学</t>
  </si>
  <si>
    <t>20100200504</t>
  </si>
  <si>
    <t>2105212551</t>
  </si>
  <si>
    <t>黄永雪</t>
  </si>
  <si>
    <t>1993-04-26</t>
  </si>
  <si>
    <t>河北大学</t>
  </si>
  <si>
    <t>2017-06-30</t>
  </si>
  <si>
    <t>政治学与行政学</t>
  </si>
  <si>
    <t>20100200506</t>
  </si>
  <si>
    <t>2105210324</t>
  </si>
  <si>
    <t>李昌玲</t>
  </si>
  <si>
    <t>1985-03-02</t>
  </si>
  <si>
    <t>2012-06-28</t>
  </si>
  <si>
    <t>科学技术哲学</t>
  </si>
  <si>
    <t>20100200429</t>
  </si>
  <si>
    <t>2105210599</t>
  </si>
  <si>
    <t>李幸洋</t>
  </si>
  <si>
    <t>1987-09-27</t>
  </si>
  <si>
    <t>江西师范大学</t>
  </si>
  <si>
    <t>2014-06-19</t>
  </si>
  <si>
    <t>中国哲学</t>
  </si>
  <si>
    <t>20100200428</t>
  </si>
  <si>
    <t>2105209866</t>
  </si>
  <si>
    <t>许小曼</t>
  </si>
  <si>
    <t>1996-10-27</t>
  </si>
  <si>
    <t>20100200505</t>
  </si>
  <si>
    <t>2105210304</t>
  </si>
  <si>
    <t>李玉婉</t>
  </si>
  <si>
    <t>1996-06-24</t>
  </si>
  <si>
    <t>20100200426</t>
  </si>
  <si>
    <t>2105211532</t>
  </si>
  <si>
    <t>秦沛阳</t>
  </si>
  <si>
    <t>1997-06-18</t>
  </si>
  <si>
    <t>体育教育</t>
  </si>
  <si>
    <t>高中体育教师</t>
  </si>
  <si>
    <t>010110</t>
  </si>
  <si>
    <t>20100200515</t>
  </si>
  <si>
    <t>2105211361</t>
  </si>
  <si>
    <t>祝孔政</t>
  </si>
  <si>
    <t>1995-09-05</t>
  </si>
  <si>
    <t>20100200512</t>
  </si>
  <si>
    <t>2105211475</t>
  </si>
  <si>
    <t>孙梦瑶</t>
  </si>
  <si>
    <t>1994-10-05</t>
  </si>
  <si>
    <t>社会体育指导</t>
  </si>
  <si>
    <t>20100200516</t>
  </si>
  <si>
    <t>2105209822</t>
  </si>
  <si>
    <t>胡长春</t>
  </si>
  <si>
    <t>1995-03-11</t>
  </si>
  <si>
    <t>体育教育专业</t>
  </si>
  <si>
    <t>20100200519</t>
  </si>
  <si>
    <t>2105211805</t>
  </si>
  <si>
    <t>张锐</t>
  </si>
  <si>
    <t>1991-08-30</t>
  </si>
  <si>
    <t>体育教学</t>
  </si>
  <si>
    <t>20100200511</t>
  </si>
  <si>
    <t>2105210813</t>
  </si>
  <si>
    <t>杨陈阳</t>
  </si>
  <si>
    <t>1996-01-17</t>
  </si>
  <si>
    <t>20100200518</t>
  </si>
  <si>
    <t>2105212740</t>
  </si>
  <si>
    <t>郑桂吉</t>
  </si>
  <si>
    <t>1994-05-28</t>
  </si>
  <si>
    <t>20100200509</t>
  </si>
  <si>
    <t>2105209990</t>
  </si>
  <si>
    <t>刘文俊</t>
  </si>
  <si>
    <t>1994-07-01</t>
  </si>
  <si>
    <t>河南农业大学</t>
  </si>
  <si>
    <t>汉语国际教育（对外汉语）</t>
  </si>
  <si>
    <t>固始县第一中学</t>
  </si>
  <si>
    <t>中学语文教师</t>
  </si>
  <si>
    <t>010201</t>
  </si>
  <si>
    <t>20100200524</t>
  </si>
  <si>
    <t>2105213433</t>
  </si>
  <si>
    <t>陈歌</t>
  </si>
  <si>
    <t>1995-07-13</t>
  </si>
  <si>
    <t>20100200527</t>
  </si>
  <si>
    <t>2105212917</t>
  </si>
  <si>
    <t>陟静</t>
  </si>
  <si>
    <t>1995-08-26</t>
  </si>
  <si>
    <t>20100200522</t>
  </si>
  <si>
    <t>2105214882</t>
  </si>
  <si>
    <t>李梦涵</t>
  </si>
  <si>
    <t>1997-01-12</t>
  </si>
  <si>
    <t>20100200525</t>
  </si>
  <si>
    <t>2105209778</t>
  </si>
  <si>
    <t>陈鸿雁</t>
  </si>
  <si>
    <t>1982-04-15</t>
  </si>
  <si>
    <t>厦门大学</t>
  </si>
  <si>
    <t>2008-06-30</t>
  </si>
  <si>
    <t>教育学</t>
  </si>
  <si>
    <t>20100200523</t>
  </si>
  <si>
    <t>2105213403</t>
  </si>
  <si>
    <t>曹久琴</t>
  </si>
  <si>
    <t>1993-03-10</t>
  </si>
  <si>
    <t>20100200601</t>
  </si>
  <si>
    <t>2105212101</t>
  </si>
  <si>
    <t>黄涛</t>
  </si>
  <si>
    <t>1986-02-26</t>
  </si>
  <si>
    <t>陕西理工大学</t>
  </si>
  <si>
    <t>20100200526</t>
  </si>
  <si>
    <t>2105214279</t>
  </si>
  <si>
    <t>何静</t>
  </si>
  <si>
    <t>1993-05-23</t>
  </si>
  <si>
    <t>浙江师范大学</t>
  </si>
  <si>
    <t>20100200528</t>
  </si>
  <si>
    <t>2105212860</t>
  </si>
  <si>
    <t>余梦迪</t>
  </si>
  <si>
    <t>1994-02-20</t>
  </si>
  <si>
    <t>教育学、汉语言文学</t>
  </si>
  <si>
    <t>20100200602</t>
  </si>
  <si>
    <t>2105212999</t>
  </si>
  <si>
    <t>胡永乐</t>
  </si>
  <si>
    <t>1993-04-20</t>
  </si>
  <si>
    <t>沈阳航空航天大学</t>
  </si>
  <si>
    <t>2016-07-10</t>
  </si>
  <si>
    <t>信息与计算科学</t>
  </si>
  <si>
    <t>中学数学教师</t>
  </si>
  <si>
    <t>010202</t>
  </si>
  <si>
    <t>20100200604</t>
  </si>
  <si>
    <t>2105213009</t>
  </si>
  <si>
    <t>孟欣冉</t>
  </si>
  <si>
    <t>1993-12-24</t>
  </si>
  <si>
    <t>20100200605</t>
  </si>
  <si>
    <t>2105214548</t>
  </si>
  <si>
    <t>朱世翠</t>
  </si>
  <si>
    <t>1994-11-23</t>
  </si>
  <si>
    <t>2018-06-25</t>
  </si>
  <si>
    <t>20100200603</t>
  </si>
  <si>
    <t>2105209759</t>
  </si>
  <si>
    <t>张文锦</t>
  </si>
  <si>
    <t>1998-03-15</t>
  </si>
  <si>
    <t>辽宁师范大学</t>
  </si>
  <si>
    <t>2020-06-19</t>
  </si>
  <si>
    <t>20100200606</t>
  </si>
  <si>
    <t>2105213816</t>
  </si>
  <si>
    <t>付佳</t>
  </si>
  <si>
    <t>1992-12-02</t>
  </si>
  <si>
    <t>河南财经政法大学</t>
  </si>
  <si>
    <t>中学英语教师</t>
  </si>
  <si>
    <t>010203</t>
  </si>
  <si>
    <t>20100200610</t>
  </si>
  <si>
    <t>2105209871</t>
  </si>
  <si>
    <t>谢雨思</t>
  </si>
  <si>
    <t>1996-11-07</t>
  </si>
  <si>
    <t>20100200608</t>
  </si>
  <si>
    <t>2105209914</t>
  </si>
  <si>
    <t>李想</t>
  </si>
  <si>
    <t>1992-02-03</t>
  </si>
  <si>
    <t>20100200609</t>
  </si>
  <si>
    <t>2105209946</t>
  </si>
  <si>
    <t>龚发辉</t>
  </si>
  <si>
    <t>1992-04-25</t>
  </si>
  <si>
    <t>师范院校一本专业</t>
  </si>
  <si>
    <t>20100200607</t>
  </si>
  <si>
    <t>2105212421</t>
  </si>
  <si>
    <t>郭俊莲</t>
  </si>
  <si>
    <t>1995-01-01</t>
  </si>
  <si>
    <t>天津师范大学</t>
  </si>
  <si>
    <t>2019-06-14</t>
  </si>
  <si>
    <t>20100200614</t>
  </si>
  <si>
    <t>2105209826</t>
  </si>
  <si>
    <t>王诗琦</t>
  </si>
  <si>
    <t>1997-03-10</t>
  </si>
  <si>
    <t>2020-07-20</t>
  </si>
  <si>
    <t>英语（师范）</t>
  </si>
  <si>
    <t>20100200611</t>
  </si>
  <si>
    <t>2105214732</t>
  </si>
  <si>
    <t>尚青</t>
  </si>
  <si>
    <t>1995-10-29</t>
  </si>
  <si>
    <t>2019-06-27</t>
  </si>
  <si>
    <t>20100200612</t>
  </si>
  <si>
    <t>2105210753</t>
  </si>
  <si>
    <t>朱梦南</t>
  </si>
  <si>
    <t>1993-11-02</t>
  </si>
  <si>
    <t>2020-07-03</t>
  </si>
  <si>
    <t>电路与系统</t>
  </si>
  <si>
    <t>中学物理教师</t>
  </si>
  <si>
    <t>010204</t>
  </si>
  <si>
    <t>20100200615</t>
  </si>
  <si>
    <t>2105210011</t>
  </si>
  <si>
    <t>刘东红</t>
  </si>
  <si>
    <t>1994-03-16</t>
  </si>
  <si>
    <t>中学历史教师</t>
  </si>
  <si>
    <t>010205</t>
  </si>
  <si>
    <t>20100200618</t>
  </si>
  <si>
    <t>2105213882</t>
  </si>
  <si>
    <t>姚磊</t>
  </si>
  <si>
    <t>1984-09-20</t>
  </si>
  <si>
    <t>2011-06-30</t>
  </si>
  <si>
    <t>中国近现代史</t>
  </si>
  <si>
    <t>20100200617</t>
  </si>
  <si>
    <t>2105210260</t>
  </si>
  <si>
    <t>张瀑瀑</t>
  </si>
  <si>
    <t>1988-09-19</t>
  </si>
  <si>
    <t>吉林大学</t>
  </si>
  <si>
    <t>2014-06-20</t>
  </si>
  <si>
    <t>生物工程</t>
  </si>
  <si>
    <t>中学生物教师</t>
  </si>
  <si>
    <t>010207</t>
  </si>
  <si>
    <t>20100200622</t>
  </si>
  <si>
    <t>2105212545</t>
  </si>
  <si>
    <t>张伟</t>
  </si>
  <si>
    <t>1994-10-20</t>
  </si>
  <si>
    <t>2016-06-08</t>
  </si>
  <si>
    <t>20100200625</t>
  </si>
  <si>
    <t>2105215028</t>
  </si>
  <si>
    <t>范家慧</t>
  </si>
  <si>
    <t>1993-01-01</t>
  </si>
  <si>
    <t>海南大学</t>
  </si>
  <si>
    <t>植物营养学</t>
  </si>
  <si>
    <t>20100200624</t>
  </si>
  <si>
    <t>2105213546</t>
  </si>
  <si>
    <t>陈东</t>
  </si>
  <si>
    <t>1992-04-11</t>
  </si>
  <si>
    <t>音乐表演专业</t>
  </si>
  <si>
    <t>中学音乐教师</t>
  </si>
  <si>
    <t>010210</t>
  </si>
  <si>
    <t>20100200627</t>
  </si>
  <si>
    <t>2105210213</t>
  </si>
  <si>
    <t>齐潇</t>
  </si>
  <si>
    <t>1986-07-29</t>
  </si>
  <si>
    <t>音乐学</t>
  </si>
  <si>
    <t>20100200626</t>
  </si>
  <si>
    <t>2105210542</t>
  </si>
  <si>
    <t>徐广伟</t>
  </si>
  <si>
    <t>1996-06-14</t>
  </si>
  <si>
    <t>湖北民族学院</t>
  </si>
  <si>
    <t>固始县城区中小学校</t>
  </si>
  <si>
    <t>小学体育教师</t>
  </si>
  <si>
    <t>010301</t>
  </si>
  <si>
    <t>20100100225</t>
  </si>
  <si>
    <t>2105213362</t>
  </si>
  <si>
    <t>胡碧波</t>
  </si>
  <si>
    <t>1996-05-22</t>
  </si>
  <si>
    <t>黄淮学院</t>
  </si>
  <si>
    <t>20100105716</t>
  </si>
  <si>
    <t>2105211176</t>
  </si>
  <si>
    <t>宋浩英</t>
  </si>
  <si>
    <t>1994-12-02</t>
  </si>
  <si>
    <t>社会体育指导与管理</t>
  </si>
  <si>
    <t>20100103827</t>
  </si>
  <si>
    <t>2105210313</t>
  </si>
  <si>
    <t>周华宇</t>
  </si>
  <si>
    <t>1997-05-30</t>
  </si>
  <si>
    <t>河南科技学院</t>
  </si>
  <si>
    <t>20100105329</t>
  </si>
  <si>
    <t>2105211270</t>
  </si>
  <si>
    <t>李孝宏</t>
  </si>
  <si>
    <t>1997-04-15</t>
  </si>
  <si>
    <t>广东石油化工学院</t>
  </si>
  <si>
    <t>20100110122</t>
  </si>
  <si>
    <t>2105215155</t>
  </si>
  <si>
    <t>肖子奇</t>
  </si>
  <si>
    <t>1996-02-15</t>
  </si>
  <si>
    <t>廊坊师范学院</t>
  </si>
  <si>
    <t>20100109522</t>
  </si>
  <si>
    <t>2105213865</t>
  </si>
  <si>
    <t>黄荣荣</t>
  </si>
  <si>
    <t>1998-01-05</t>
  </si>
  <si>
    <t>郑州大学体育学院</t>
  </si>
  <si>
    <t>运动训练</t>
  </si>
  <si>
    <t>20100102122</t>
  </si>
  <si>
    <t>2105210090</t>
  </si>
  <si>
    <t>徐玉恒</t>
  </si>
  <si>
    <t>1992-07-15</t>
  </si>
  <si>
    <t>湖北师范大学</t>
  </si>
  <si>
    <t>20100109925</t>
  </si>
  <si>
    <t>2105210085</t>
  </si>
  <si>
    <t>高翔</t>
  </si>
  <si>
    <t>1995-12-19</t>
  </si>
  <si>
    <t>黄河科技学院</t>
  </si>
  <si>
    <t>20100110603</t>
  </si>
  <si>
    <t>2105210530</t>
  </si>
  <si>
    <t>祝孟可</t>
  </si>
  <si>
    <t>1997-05-10</t>
  </si>
  <si>
    <t>体育教育（师范）</t>
  </si>
  <si>
    <t>20100106907</t>
  </si>
  <si>
    <t>2105213027</t>
  </si>
  <si>
    <t>万钱钱</t>
  </si>
  <si>
    <t>1992-12-01</t>
  </si>
  <si>
    <t>郑州师范学院</t>
  </si>
  <si>
    <t>2016-06-07</t>
  </si>
  <si>
    <t>20100108410</t>
  </si>
  <si>
    <t>2105211085</t>
  </si>
  <si>
    <t>殷政</t>
  </si>
  <si>
    <t>1995-01-28</t>
  </si>
  <si>
    <t>20100102605</t>
  </si>
  <si>
    <t>2105212048</t>
  </si>
  <si>
    <t>代明珠</t>
  </si>
  <si>
    <t>1991-04-15</t>
  </si>
  <si>
    <t>2013-06-08</t>
  </si>
  <si>
    <t>20100108002</t>
  </si>
  <si>
    <t>2105210150</t>
  </si>
  <si>
    <t>李晨</t>
  </si>
  <si>
    <t>1993-01-09</t>
  </si>
  <si>
    <t>20100105827</t>
  </si>
  <si>
    <t>2105213526</t>
  </si>
  <si>
    <t>司锐</t>
  </si>
  <si>
    <t>1992-04-03</t>
  </si>
  <si>
    <t>南阳师范学院</t>
  </si>
  <si>
    <t>20100106303</t>
  </si>
  <si>
    <t>2105212210</t>
  </si>
  <si>
    <t>赵创</t>
  </si>
  <si>
    <t>1996-02-12</t>
  </si>
  <si>
    <t>武汉体育学院</t>
  </si>
  <si>
    <t>2019-06-18</t>
  </si>
  <si>
    <t>武术与民族传统体育</t>
  </si>
  <si>
    <t>20100106230</t>
  </si>
  <si>
    <t>2105211385</t>
  </si>
  <si>
    <t>陈庭俊</t>
  </si>
  <si>
    <t>1987-11-30</t>
  </si>
  <si>
    <t>许昌学院</t>
  </si>
  <si>
    <t>2008-06-08</t>
  </si>
  <si>
    <t>20100100202</t>
  </si>
  <si>
    <t>2105211770</t>
  </si>
  <si>
    <t>童培强</t>
  </si>
  <si>
    <t>1992-10-15</t>
  </si>
  <si>
    <t>安阳师范学院</t>
  </si>
  <si>
    <t>2018-07-08</t>
  </si>
  <si>
    <t>20100110315</t>
  </si>
  <si>
    <t>2105210602</t>
  </si>
  <si>
    <t>王强</t>
  </si>
  <si>
    <t>20100108830</t>
  </si>
  <si>
    <t>2105209808</t>
  </si>
  <si>
    <t>詹皓然</t>
  </si>
  <si>
    <t>1996-08-07</t>
  </si>
  <si>
    <t>20100101010</t>
  </si>
  <si>
    <t>2105213842</t>
  </si>
  <si>
    <t>陈卓</t>
  </si>
  <si>
    <t>1992-11-17</t>
  </si>
  <si>
    <t>20100108817</t>
  </si>
  <si>
    <t>2105210579</t>
  </si>
  <si>
    <t>唐义凡</t>
  </si>
  <si>
    <t>1993-10-11</t>
  </si>
  <si>
    <t>20100102305</t>
  </si>
  <si>
    <t>2105213602</t>
  </si>
  <si>
    <t>张迎春</t>
  </si>
  <si>
    <t>1996-02-19</t>
  </si>
  <si>
    <t>山东体育学院</t>
  </si>
  <si>
    <t>20100107829</t>
  </si>
  <si>
    <t>2105213429</t>
  </si>
  <si>
    <t>张振</t>
  </si>
  <si>
    <t>1989-11-25</t>
  </si>
  <si>
    <t>哈尔滨体育学院</t>
  </si>
  <si>
    <t>2013-07-01</t>
  </si>
  <si>
    <t>20100109518</t>
  </si>
  <si>
    <t>2105212377</t>
  </si>
  <si>
    <t>张弘扬</t>
  </si>
  <si>
    <t>1995-04-01</t>
  </si>
  <si>
    <t>2019-08-31</t>
  </si>
  <si>
    <t>20100104120</t>
  </si>
  <si>
    <t>2105210768</t>
  </si>
  <si>
    <t>谢佳虎</t>
  </si>
  <si>
    <t>1996-12-31</t>
  </si>
  <si>
    <t>广州体育学院</t>
  </si>
  <si>
    <t>武术与民族传统体育（武术套路）</t>
  </si>
  <si>
    <t>20100109228</t>
  </si>
  <si>
    <t>2105210987</t>
  </si>
  <si>
    <t>裴清松</t>
  </si>
  <si>
    <t>1996-09-16</t>
  </si>
  <si>
    <t>小学音乐教师</t>
  </si>
  <si>
    <t>010401</t>
  </si>
  <si>
    <t>20100102226</t>
  </si>
  <si>
    <t>2105210077</t>
  </si>
  <si>
    <t>李娜</t>
  </si>
  <si>
    <t>1997-07-11</t>
  </si>
  <si>
    <t>20100111201</t>
  </si>
  <si>
    <t>2105213011</t>
  </si>
  <si>
    <t>李静玲</t>
  </si>
  <si>
    <t>1994-04-28</t>
  </si>
  <si>
    <t>郑州升达经贸管理学院</t>
  </si>
  <si>
    <t>20100109017</t>
  </si>
  <si>
    <t>2105213101</t>
  </si>
  <si>
    <t>韩志伟</t>
  </si>
  <si>
    <t>1995-03-19</t>
  </si>
  <si>
    <t>商丘师范学院</t>
  </si>
  <si>
    <t>20100110827</t>
  </si>
  <si>
    <t>2105213420</t>
  </si>
  <si>
    <t>陈小艳</t>
  </si>
  <si>
    <t>1993-06-01</t>
  </si>
  <si>
    <t>大专</t>
  </si>
  <si>
    <t>河南省许昌职业技术学院</t>
  </si>
  <si>
    <t>2015-06-29</t>
  </si>
  <si>
    <t>音乐教育</t>
  </si>
  <si>
    <t>20100110114</t>
  </si>
  <si>
    <t>2105210053</t>
  </si>
  <si>
    <t>王宇卿</t>
  </si>
  <si>
    <t>1997-05-23</t>
  </si>
  <si>
    <t>2020-06-01</t>
  </si>
  <si>
    <t>音乐表演</t>
  </si>
  <si>
    <t>20100109426</t>
  </si>
  <si>
    <t>2105212260</t>
  </si>
  <si>
    <t>冯昊天</t>
  </si>
  <si>
    <t>1997-01-21</t>
  </si>
  <si>
    <t>嘉应学院</t>
  </si>
  <si>
    <t>20100110930</t>
  </si>
  <si>
    <t>2105213553</t>
  </si>
  <si>
    <t>胡孝松</t>
  </si>
  <si>
    <t>1997-06-28</t>
  </si>
  <si>
    <t>平顶山学院</t>
  </si>
  <si>
    <t>音乐学（小学教育方向）</t>
  </si>
  <si>
    <t>20100104502</t>
  </si>
  <si>
    <t>2105212287</t>
  </si>
  <si>
    <t>丁灿</t>
  </si>
  <si>
    <t>1995-06-16</t>
  </si>
  <si>
    <t>2019-06-22</t>
  </si>
  <si>
    <t>20100109428</t>
  </si>
  <si>
    <t>2105213389</t>
  </si>
  <si>
    <t>杨文玉</t>
  </si>
  <si>
    <t>1992-10-25</t>
  </si>
  <si>
    <t>20100107419</t>
  </si>
  <si>
    <t>2105212057</t>
  </si>
  <si>
    <t>刘尚</t>
  </si>
  <si>
    <t>1995-11-12</t>
  </si>
  <si>
    <t>20100107515</t>
  </si>
  <si>
    <t>2105211257</t>
  </si>
  <si>
    <t>宋飞燕</t>
  </si>
  <si>
    <t>1992-05-02</t>
  </si>
  <si>
    <t>普通专科</t>
  </si>
  <si>
    <t>河南教育学院</t>
  </si>
  <si>
    <t>20100102005</t>
  </si>
  <si>
    <t>2105212766</t>
  </si>
  <si>
    <t>牛亚婷</t>
  </si>
  <si>
    <t>1995-08-18</t>
  </si>
  <si>
    <t>郑州工业应用技术学院</t>
  </si>
  <si>
    <t>20100101913</t>
  </si>
  <si>
    <t>2105213406</t>
  </si>
  <si>
    <t>尹恩娜</t>
  </si>
  <si>
    <t>1995-04-07</t>
  </si>
  <si>
    <t>20100101805</t>
  </si>
  <si>
    <t>2105213543</t>
  </si>
  <si>
    <t>付晓玉</t>
  </si>
  <si>
    <t>1997-03-12</t>
  </si>
  <si>
    <t>20100103030</t>
  </si>
  <si>
    <t>2105209777</t>
  </si>
  <si>
    <t>杜欣谕</t>
  </si>
  <si>
    <t>1998-03-26</t>
  </si>
  <si>
    <t>20100107612</t>
  </si>
  <si>
    <t>2105212637</t>
  </si>
  <si>
    <t>袁雪</t>
  </si>
  <si>
    <t>1996-03-20</t>
  </si>
  <si>
    <t>20100106603</t>
  </si>
  <si>
    <t>2105211310</t>
  </si>
  <si>
    <t>王楠楠</t>
  </si>
  <si>
    <t>1991-02-21</t>
  </si>
  <si>
    <t>菏泽学院</t>
  </si>
  <si>
    <t>2015-07-02</t>
  </si>
  <si>
    <t>20100104508</t>
  </si>
  <si>
    <t>2105210223</t>
  </si>
  <si>
    <t>周悦</t>
  </si>
  <si>
    <t>1998-01-15</t>
  </si>
  <si>
    <t>信阳学院</t>
  </si>
  <si>
    <t>美术学</t>
  </si>
  <si>
    <t>小学美术教师</t>
  </si>
  <si>
    <t>010501</t>
  </si>
  <si>
    <t>20100102604</t>
  </si>
  <si>
    <t>2105213150</t>
  </si>
  <si>
    <t>陈欣悦</t>
  </si>
  <si>
    <t>1994-04-15</t>
  </si>
  <si>
    <t>信阳师范学院华锐学院</t>
  </si>
  <si>
    <t>20100105920</t>
  </si>
  <si>
    <t>2105213453</t>
  </si>
  <si>
    <t>曾颖</t>
  </si>
  <si>
    <t>1996-05-15</t>
  </si>
  <si>
    <t>新乡学院</t>
  </si>
  <si>
    <t>20100108904</t>
  </si>
  <si>
    <t>2105215062</t>
  </si>
  <si>
    <t>蔡蕊</t>
  </si>
  <si>
    <t>20100102312</t>
  </si>
  <si>
    <t>2105213611</t>
  </si>
  <si>
    <t>刘梦晗</t>
  </si>
  <si>
    <t>1997-09-13</t>
  </si>
  <si>
    <t>周口师范学院</t>
  </si>
  <si>
    <t>美术学（专升本）</t>
  </si>
  <si>
    <t>20100105616</t>
  </si>
  <si>
    <t>2105214014</t>
  </si>
  <si>
    <t>游婧婧</t>
  </si>
  <si>
    <t>1987-09-05</t>
  </si>
  <si>
    <t>杭州师范大学</t>
  </si>
  <si>
    <t>2015-06-11</t>
  </si>
  <si>
    <t>美术专业</t>
  </si>
  <si>
    <t>20100100113</t>
  </si>
  <si>
    <t>2105210058</t>
  </si>
  <si>
    <t>孟凡玉</t>
  </si>
  <si>
    <t>1996-11-11</t>
  </si>
  <si>
    <t>20100104125</t>
  </si>
  <si>
    <t>2105211298</t>
  </si>
  <si>
    <t>孙文凤</t>
  </si>
  <si>
    <t>1995-06-18</t>
  </si>
  <si>
    <t>20100102228</t>
  </si>
  <si>
    <t>2105213148</t>
  </si>
  <si>
    <t>冯馨元</t>
  </si>
  <si>
    <t>1998-01-22</t>
  </si>
  <si>
    <t>20100107330</t>
  </si>
  <si>
    <t>2105211110</t>
  </si>
  <si>
    <t>吴安静</t>
  </si>
  <si>
    <t>1992-05-15</t>
  </si>
  <si>
    <t>洛阳师范学院</t>
  </si>
  <si>
    <t>20100109523</t>
  </si>
  <si>
    <t>2105209776</t>
  </si>
  <si>
    <t>孙淦</t>
  </si>
  <si>
    <t>湖南第一师范学院</t>
  </si>
  <si>
    <t>2019-06-21</t>
  </si>
  <si>
    <t>书法学</t>
  </si>
  <si>
    <t>20100100208</t>
  </si>
  <si>
    <t>2105210413</t>
  </si>
  <si>
    <t>刘炎</t>
  </si>
  <si>
    <t>1995-08-03</t>
  </si>
  <si>
    <t>20100110405</t>
  </si>
  <si>
    <t>2105213815</t>
  </si>
  <si>
    <t>邬雪倩</t>
  </si>
  <si>
    <t>1995-09-10</t>
  </si>
  <si>
    <t>信息管理与信息系统</t>
  </si>
  <si>
    <t>小学计算机教师</t>
  </si>
  <si>
    <t>010601</t>
  </si>
  <si>
    <t>20100108117</t>
  </si>
  <si>
    <t>2105213486</t>
  </si>
  <si>
    <t>李倩</t>
  </si>
  <si>
    <t>1997-01-13</t>
  </si>
  <si>
    <t>江苏淮海工学院</t>
  </si>
  <si>
    <t>软件工程</t>
  </si>
  <si>
    <t>20100104527</t>
  </si>
  <si>
    <t>2105209793</t>
  </si>
  <si>
    <t>李登辉</t>
  </si>
  <si>
    <t>1992-09-17</t>
  </si>
  <si>
    <t>计算机科学与技术</t>
  </si>
  <si>
    <t>20100101221</t>
  </si>
  <si>
    <t>2105211302</t>
  </si>
  <si>
    <t>唐亚娟</t>
  </si>
  <si>
    <t>1994-01-25</t>
  </si>
  <si>
    <t>物联网工程</t>
  </si>
  <si>
    <t>20100106430</t>
  </si>
  <si>
    <t>2105209966</t>
  </si>
  <si>
    <t>陈佩佩</t>
  </si>
  <si>
    <t>1995-02-10</t>
  </si>
  <si>
    <t>计算机科学与技术（网络方向）</t>
  </si>
  <si>
    <t>20100107029</t>
  </si>
  <si>
    <t>2105213632</t>
  </si>
  <si>
    <t>余娅梅</t>
  </si>
  <si>
    <t>1996-12-03</t>
  </si>
  <si>
    <t>2019-07-09</t>
  </si>
  <si>
    <t>20100104203</t>
  </si>
  <si>
    <t>2105211459</t>
  </si>
  <si>
    <t>刘思竹</t>
  </si>
  <si>
    <t>2017-07-06</t>
  </si>
  <si>
    <t>20100100402</t>
  </si>
  <si>
    <t>2105212343</t>
  </si>
  <si>
    <t>陈晗</t>
  </si>
  <si>
    <t>1994-10-18</t>
  </si>
  <si>
    <t>湖北第二师范学院</t>
  </si>
  <si>
    <t>2016-06-30</t>
  </si>
  <si>
    <t>20100109024</t>
  </si>
  <si>
    <t>2105211142</t>
  </si>
  <si>
    <t>李冉</t>
  </si>
  <si>
    <t>1993-02-02</t>
  </si>
  <si>
    <t>南开大学滨海学院</t>
  </si>
  <si>
    <t>2016-06-21</t>
  </si>
  <si>
    <t>数字媒体技术专业</t>
  </si>
  <si>
    <t>20100106921</t>
  </si>
  <si>
    <t>2105210878</t>
  </si>
  <si>
    <t>张雪</t>
  </si>
  <si>
    <t>1996-02-26</t>
  </si>
  <si>
    <t>20100105711</t>
  </si>
  <si>
    <t>2105213487</t>
  </si>
  <si>
    <t>1997-05-21</t>
  </si>
  <si>
    <t>河南工程学院</t>
  </si>
  <si>
    <t>20100108502</t>
  </si>
  <si>
    <t>2105211326</t>
  </si>
  <si>
    <t>殷安琪</t>
  </si>
  <si>
    <t>1997-12-15</t>
  </si>
  <si>
    <t>20100108801</t>
  </si>
  <si>
    <t>2105210444</t>
  </si>
  <si>
    <t>张蕊</t>
  </si>
  <si>
    <t>1993-08-27</t>
  </si>
  <si>
    <t>20100107208</t>
  </si>
  <si>
    <t>2105211629</t>
  </si>
  <si>
    <t>余京升</t>
  </si>
  <si>
    <t>1987-12-26</t>
  </si>
  <si>
    <t>郑州大学升达经贸管理学院</t>
  </si>
  <si>
    <t>20100104007</t>
  </si>
  <si>
    <t>2105213501</t>
  </si>
  <si>
    <t>谢红叶</t>
  </si>
  <si>
    <t>20100105430</t>
  </si>
  <si>
    <t>2105212516</t>
  </si>
  <si>
    <t>李海瑞</t>
  </si>
  <si>
    <t>1997-05-13</t>
  </si>
  <si>
    <t>20100101106</t>
  </si>
  <si>
    <t>2105215254</t>
  </si>
  <si>
    <t>崔波</t>
  </si>
  <si>
    <t>1990-03-19</t>
  </si>
  <si>
    <t>河南农业大学华豫学院</t>
  </si>
  <si>
    <t>20100102715</t>
  </si>
  <si>
    <t>2105209874</t>
  </si>
  <si>
    <t>姚启玲</t>
  </si>
  <si>
    <t>1988-07-05</t>
  </si>
  <si>
    <t>2012-07-10</t>
  </si>
  <si>
    <t>20100100128</t>
  </si>
  <si>
    <t>2105212160</t>
  </si>
  <si>
    <t>王李娜</t>
  </si>
  <si>
    <t>1997-10-21</t>
  </si>
  <si>
    <t>特殊教育（手语翻译方向）</t>
  </si>
  <si>
    <t>固始县特殊教育学校</t>
  </si>
  <si>
    <t>小学特殊教育教师</t>
  </si>
  <si>
    <t>010701</t>
  </si>
  <si>
    <t>20100105014</t>
  </si>
  <si>
    <t>2105214921</t>
  </si>
  <si>
    <t>蔡辉</t>
  </si>
  <si>
    <t>1996-11-04</t>
  </si>
  <si>
    <t>特殊教育（康复方向）</t>
  </si>
  <si>
    <t>20100104730</t>
  </si>
  <si>
    <t>2105212552</t>
  </si>
  <si>
    <t>金甜甜</t>
  </si>
  <si>
    <t>1996-05-27</t>
  </si>
  <si>
    <t>中原工学院</t>
  </si>
  <si>
    <t>金融学</t>
  </si>
  <si>
    <t>固始县番城街道中心学校</t>
  </si>
  <si>
    <t>小学教师</t>
  </si>
  <si>
    <t>010801</t>
  </si>
  <si>
    <t>20100107810</t>
  </si>
  <si>
    <t>2105212597</t>
  </si>
  <si>
    <t>董明华</t>
  </si>
  <si>
    <t>1991-12-09</t>
  </si>
  <si>
    <t>商用英语（英语）</t>
  </si>
  <si>
    <t>20100100203</t>
  </si>
  <si>
    <t>2105213673</t>
  </si>
  <si>
    <t>杨丹</t>
  </si>
  <si>
    <t>1992-09-02</t>
  </si>
  <si>
    <t>国际经济与贸易</t>
  </si>
  <si>
    <t>20100101003</t>
  </si>
  <si>
    <t>2105212402</t>
  </si>
  <si>
    <t>聂娟</t>
  </si>
  <si>
    <t>固始县秀水街道中心学校</t>
  </si>
  <si>
    <t>010901</t>
  </si>
  <si>
    <t>20100103212</t>
  </si>
  <si>
    <t>2105211014</t>
  </si>
  <si>
    <t>柏灵芝</t>
  </si>
  <si>
    <t>1993-02-21</t>
  </si>
  <si>
    <t>中国地质大学长城学院</t>
  </si>
  <si>
    <t>工程管理</t>
  </si>
  <si>
    <t>20100106511</t>
  </si>
  <si>
    <t>2105211440</t>
  </si>
  <si>
    <t>王为松</t>
  </si>
  <si>
    <t>1992-10-05</t>
  </si>
  <si>
    <t>信阳农林学院</t>
  </si>
  <si>
    <t>城乡规划</t>
  </si>
  <si>
    <t>20100101006</t>
  </si>
  <si>
    <t>2105215012</t>
  </si>
  <si>
    <t>张俊</t>
  </si>
  <si>
    <t>1998-04-11</t>
  </si>
  <si>
    <t>固始县洪埠乡中心学校</t>
  </si>
  <si>
    <t>011001</t>
  </si>
  <si>
    <t>20100109019</t>
  </si>
  <si>
    <t>2105213699</t>
  </si>
  <si>
    <t>夏丽君</t>
  </si>
  <si>
    <t>1993-10-15</t>
  </si>
  <si>
    <t>曲阜师范大学</t>
  </si>
  <si>
    <t>国际政治</t>
  </si>
  <si>
    <t>20100101905</t>
  </si>
  <si>
    <t>2105210811</t>
  </si>
  <si>
    <t>陈悦</t>
  </si>
  <si>
    <t>1999-05-07</t>
  </si>
  <si>
    <t>固始县杨集乡中心学校</t>
  </si>
  <si>
    <t>011101</t>
  </si>
  <si>
    <t>20100100717</t>
  </si>
  <si>
    <t>2105214886</t>
  </si>
  <si>
    <t>许怡然</t>
  </si>
  <si>
    <t>1998-06-24</t>
  </si>
  <si>
    <t>20100100629</t>
  </si>
  <si>
    <t>2105213565</t>
  </si>
  <si>
    <t>刘艳</t>
  </si>
  <si>
    <t>1994-09-14</t>
  </si>
  <si>
    <t>许昌职业技术学校</t>
  </si>
  <si>
    <t>语文教育</t>
  </si>
  <si>
    <t>20100100313</t>
  </si>
  <si>
    <t>2105210122</t>
  </si>
  <si>
    <t>柴光猛</t>
  </si>
  <si>
    <t>1988-08-20</t>
  </si>
  <si>
    <t>大连海洋大学</t>
  </si>
  <si>
    <t>2012-07-11</t>
  </si>
  <si>
    <t>会计学</t>
  </si>
  <si>
    <t>20100107708</t>
  </si>
  <si>
    <t>2105213617</t>
  </si>
  <si>
    <t>黄乃平</t>
  </si>
  <si>
    <t>20100105705</t>
  </si>
  <si>
    <t>2105212450</t>
  </si>
  <si>
    <t>何淑玉</t>
  </si>
  <si>
    <t>1997-06-19</t>
  </si>
  <si>
    <t>郑州财经学院</t>
  </si>
  <si>
    <t>物流管理</t>
  </si>
  <si>
    <t>20100108930</t>
  </si>
  <si>
    <t>2105213701</t>
  </si>
  <si>
    <t>蔡苏杨</t>
  </si>
  <si>
    <t>汉语言文学(国学方向)</t>
  </si>
  <si>
    <t>固始县胡族铺镇中心学校</t>
  </si>
  <si>
    <t>011201</t>
  </si>
  <si>
    <t>20100108329</t>
  </si>
  <si>
    <t>2105212996</t>
  </si>
  <si>
    <t>马莉</t>
  </si>
  <si>
    <t>1992-05-28</t>
  </si>
  <si>
    <t>辽宁科技学院</t>
  </si>
  <si>
    <t>2016-07-15</t>
  </si>
  <si>
    <t>汉语言</t>
  </si>
  <si>
    <t>20100108807</t>
  </si>
  <si>
    <t>2105211549</t>
  </si>
  <si>
    <t>张智豪</t>
  </si>
  <si>
    <t>1991-11-27</t>
  </si>
  <si>
    <t>机械设计自造及其自动化</t>
  </si>
  <si>
    <t>20100104522</t>
  </si>
  <si>
    <t>2105212515</t>
  </si>
  <si>
    <t>高峰雪</t>
  </si>
  <si>
    <t>1996-01-29</t>
  </si>
  <si>
    <t>20100110824</t>
  </si>
  <si>
    <t>2105213734</t>
  </si>
  <si>
    <t>陶文博</t>
  </si>
  <si>
    <t>1995-06-17</t>
  </si>
  <si>
    <t>2019-06-01</t>
  </si>
  <si>
    <t>20100107010</t>
  </si>
  <si>
    <t>2105213163</t>
  </si>
  <si>
    <t>胡梦娟</t>
  </si>
  <si>
    <t>1996-09-08</t>
  </si>
  <si>
    <t>河南理工大学</t>
  </si>
  <si>
    <t>环境工程</t>
  </si>
  <si>
    <t>20100101511</t>
  </si>
  <si>
    <t>2105211959</t>
  </si>
  <si>
    <t>张灿</t>
  </si>
  <si>
    <t>1999-03-05</t>
  </si>
  <si>
    <t>焦作师范高等专科学校</t>
  </si>
  <si>
    <t>2020-07-06</t>
  </si>
  <si>
    <t>英语教育</t>
  </si>
  <si>
    <t>20100110725</t>
  </si>
  <si>
    <t>2105214214</t>
  </si>
  <si>
    <t>高红</t>
  </si>
  <si>
    <t>1990-05-11</t>
  </si>
  <si>
    <t>四川旅游学院</t>
  </si>
  <si>
    <t>西餐工艺</t>
  </si>
  <si>
    <t>20100100426</t>
  </si>
  <si>
    <t>2105209724</t>
  </si>
  <si>
    <t>吴路玉</t>
  </si>
  <si>
    <t>2019-06-17</t>
  </si>
  <si>
    <t>市场营销</t>
  </si>
  <si>
    <t>20100107003</t>
  </si>
  <si>
    <t>2105211585</t>
  </si>
  <si>
    <t>王香雨</t>
  </si>
  <si>
    <t>1994-07-09</t>
  </si>
  <si>
    <t>工商管理</t>
  </si>
  <si>
    <t>20100107115</t>
  </si>
  <si>
    <t>2105214552</t>
  </si>
  <si>
    <t>苏洪瑞</t>
  </si>
  <si>
    <t>1995-04-10</t>
  </si>
  <si>
    <t>20100109617</t>
  </si>
  <si>
    <t>2105210114</t>
  </si>
  <si>
    <t>何文秀</t>
  </si>
  <si>
    <t>历史学</t>
  </si>
  <si>
    <t>固始县马堽集乡中心学校</t>
  </si>
  <si>
    <t>011301</t>
  </si>
  <si>
    <t>20100108014</t>
  </si>
  <si>
    <t>2105212341</t>
  </si>
  <si>
    <t>鲁功进</t>
  </si>
  <si>
    <t>1990-07-14</t>
  </si>
  <si>
    <t>平顶山工业职业技术学院</t>
  </si>
  <si>
    <t>楼宇智能化工程技术</t>
  </si>
  <si>
    <t>20100109814</t>
  </si>
  <si>
    <t>2105210453</t>
  </si>
  <si>
    <t>龚静</t>
  </si>
  <si>
    <t>1995-05-29</t>
  </si>
  <si>
    <t>郑州电子信息职业技术学院</t>
  </si>
  <si>
    <t>计算机应用技术</t>
  </si>
  <si>
    <t>20100103508</t>
  </si>
  <si>
    <t>2105214109</t>
  </si>
  <si>
    <t>吴竹青</t>
  </si>
  <si>
    <t>1998-05-19</t>
  </si>
  <si>
    <t>工商管理（会计方向）</t>
  </si>
  <si>
    <t>20100110323</t>
  </si>
  <si>
    <t>2105213376</t>
  </si>
  <si>
    <t>吴少华</t>
  </si>
  <si>
    <t>1993-03-21</t>
  </si>
  <si>
    <t>英语教育专业</t>
  </si>
  <si>
    <t>20100109404</t>
  </si>
  <si>
    <t>2105211507</t>
  </si>
  <si>
    <t>谢思蒙</t>
  </si>
  <si>
    <t>1995-08-04</t>
  </si>
  <si>
    <t>固始县汪棚乡中心学校</t>
  </si>
  <si>
    <t>011401</t>
  </si>
  <si>
    <t>20100108927</t>
  </si>
  <si>
    <t>2105212227</t>
  </si>
  <si>
    <t>祁家伟</t>
  </si>
  <si>
    <t>1994-06-03</t>
  </si>
  <si>
    <t>2017-07-08</t>
  </si>
  <si>
    <t>学前教育</t>
  </si>
  <si>
    <t>20100100913</t>
  </si>
  <si>
    <t>2105213443</t>
  </si>
  <si>
    <t>许诗琦</t>
  </si>
  <si>
    <t>1995-07-20</t>
  </si>
  <si>
    <t>武汉工商学院</t>
  </si>
  <si>
    <t>2017-06-20</t>
  </si>
  <si>
    <t>环境艺术</t>
  </si>
  <si>
    <t>固始县草庙集乡中心学校</t>
  </si>
  <si>
    <t>011501</t>
  </si>
  <si>
    <t>20100108705</t>
  </si>
  <si>
    <t>2105213923</t>
  </si>
  <si>
    <t>占雪盟</t>
  </si>
  <si>
    <t>财务管理</t>
  </si>
  <si>
    <t>20100103720</t>
  </si>
  <si>
    <t>2105214930</t>
  </si>
  <si>
    <t>游蕊</t>
  </si>
  <si>
    <t>1993-03-29</t>
  </si>
  <si>
    <t>20100110904</t>
  </si>
  <si>
    <t>2105210023</t>
  </si>
  <si>
    <t>胡君</t>
  </si>
  <si>
    <t>1997-08-18</t>
  </si>
  <si>
    <t>上海师范大学天华学院</t>
  </si>
  <si>
    <t>2019-07-05</t>
  </si>
  <si>
    <t>应用心理学</t>
  </si>
  <si>
    <t>20100105315</t>
  </si>
  <si>
    <t>2105213315</t>
  </si>
  <si>
    <t>刘璐</t>
  </si>
  <si>
    <t>1996-02-14</t>
  </si>
  <si>
    <t>郑州大学西亚斯国际学院</t>
  </si>
  <si>
    <t>20100110404</t>
  </si>
  <si>
    <t>2105214271</t>
  </si>
  <si>
    <t>魏永</t>
  </si>
  <si>
    <t>中原工学院信息商务学院</t>
  </si>
  <si>
    <t>服装设计与工程</t>
  </si>
  <si>
    <t>20100106428</t>
  </si>
  <si>
    <t>2105211178</t>
  </si>
  <si>
    <t>杨万琼</t>
  </si>
  <si>
    <t>1988-06-17</t>
  </si>
  <si>
    <t>20100100129</t>
  </si>
  <si>
    <t>2105209983</t>
  </si>
  <si>
    <t>张中兰</t>
  </si>
  <si>
    <t>1994-10-29</t>
  </si>
  <si>
    <t>河南经贸职业学院</t>
  </si>
  <si>
    <t>工商企业管理</t>
  </si>
  <si>
    <t>20100104806</t>
  </si>
  <si>
    <t>2105213368</t>
  </si>
  <si>
    <t>吴颖超</t>
  </si>
  <si>
    <t>1990-02-03</t>
  </si>
  <si>
    <t>环境艺术设计</t>
  </si>
  <si>
    <t>20100108925</t>
  </si>
  <si>
    <t>2105210042</t>
  </si>
  <si>
    <t>许燕</t>
  </si>
  <si>
    <t>1990-06-30</t>
  </si>
  <si>
    <t>固始县郭陆滩镇中心学校</t>
  </si>
  <si>
    <t>011601</t>
  </si>
  <si>
    <t>20100104510</t>
  </si>
  <si>
    <t>2105211313</t>
  </si>
  <si>
    <t>常悦</t>
  </si>
  <si>
    <t>1997-07-01</t>
  </si>
  <si>
    <t>20100100209</t>
  </si>
  <si>
    <t>2105213221</t>
  </si>
  <si>
    <t>卢光莹</t>
  </si>
  <si>
    <t>小学教育</t>
  </si>
  <si>
    <t>20100110508</t>
  </si>
  <si>
    <t>2105214382</t>
  </si>
  <si>
    <t>花蕊</t>
  </si>
  <si>
    <t>1995-05-01</t>
  </si>
  <si>
    <t>郑州航空工业管理学院</t>
  </si>
  <si>
    <t>物流工程</t>
  </si>
  <si>
    <t>20100105819</t>
  </si>
  <si>
    <t>2105209961</t>
  </si>
  <si>
    <t>方馨蕊</t>
  </si>
  <si>
    <t>1998-03-19</t>
  </si>
  <si>
    <t>会计学（会计电算化）</t>
  </si>
  <si>
    <t>20100108102</t>
  </si>
  <si>
    <t>2105214436</t>
  </si>
  <si>
    <t>张羽</t>
  </si>
  <si>
    <t>开封文化艺术职业学院</t>
  </si>
  <si>
    <t>20100102409</t>
  </si>
  <si>
    <t>2105213900</t>
  </si>
  <si>
    <t>陈勇慧</t>
  </si>
  <si>
    <t>1995-03-27</t>
  </si>
  <si>
    <t>河南中医药大学</t>
  </si>
  <si>
    <t>20100100112</t>
  </si>
  <si>
    <t>2105214957</t>
  </si>
  <si>
    <t>袁瑞</t>
  </si>
  <si>
    <t>1997-03-27</t>
  </si>
  <si>
    <t>20100110424</t>
  </si>
  <si>
    <t>2105214242</t>
  </si>
  <si>
    <t>高丽</t>
  </si>
  <si>
    <t>1998-05-21</t>
  </si>
  <si>
    <t>河南科技学院新科学院</t>
  </si>
  <si>
    <t>20100110208</t>
  </si>
  <si>
    <t>2105214222</t>
  </si>
  <si>
    <t>李璨</t>
  </si>
  <si>
    <t>1996-10-20</t>
  </si>
  <si>
    <t>固始县南大桥乡中心学校</t>
  </si>
  <si>
    <t>011701</t>
  </si>
  <si>
    <t>20100103407</t>
  </si>
  <si>
    <t>2105212702</t>
  </si>
  <si>
    <t>杨灿灿</t>
  </si>
  <si>
    <t>1993-12-08</t>
  </si>
  <si>
    <t>郑州华信学院</t>
  </si>
  <si>
    <t>工程造价</t>
  </si>
  <si>
    <t>20100108701</t>
  </si>
  <si>
    <t>2105211346</t>
  </si>
  <si>
    <t>王婧媛</t>
  </si>
  <si>
    <t>1998-01-26</t>
  </si>
  <si>
    <t>固始县段集镇中心学校</t>
  </si>
  <si>
    <t>011801</t>
  </si>
  <si>
    <t>20100101921</t>
  </si>
  <si>
    <t>2105213696</t>
  </si>
  <si>
    <t>刘灿茹</t>
  </si>
  <si>
    <t>1998-10-18</t>
  </si>
  <si>
    <t>20100107425</t>
  </si>
  <si>
    <t>2105211426</t>
  </si>
  <si>
    <t>钱英</t>
  </si>
  <si>
    <t>1996-01-05</t>
  </si>
  <si>
    <t>英语师范</t>
  </si>
  <si>
    <t>20100108623</t>
  </si>
  <si>
    <t>2105214822</t>
  </si>
  <si>
    <t>邓张静</t>
  </si>
  <si>
    <t>1990-08-15</t>
  </si>
  <si>
    <t>荆楚理工学院</t>
  </si>
  <si>
    <t>2012-06-30</t>
  </si>
  <si>
    <t>电子商务</t>
  </si>
  <si>
    <t>20100106017</t>
  </si>
  <si>
    <t>2105212374</t>
  </si>
  <si>
    <t>郑飞</t>
  </si>
  <si>
    <t>许昌职业技术学院</t>
  </si>
  <si>
    <t>2015-07-06</t>
  </si>
  <si>
    <t>食品营养与检测</t>
  </si>
  <si>
    <t>20100104929</t>
  </si>
  <si>
    <t>2105215256</t>
  </si>
  <si>
    <t>耿雪琴</t>
  </si>
  <si>
    <t>1998-03-18</t>
  </si>
  <si>
    <t>固始县方集镇中心学校</t>
  </si>
  <si>
    <t>011901</t>
  </si>
  <si>
    <t>20100106130</t>
  </si>
  <si>
    <t>2105213145</t>
  </si>
  <si>
    <t>凌俊</t>
  </si>
  <si>
    <t>1995-01-18</t>
  </si>
  <si>
    <t>园林</t>
  </si>
  <si>
    <t>20100105306</t>
  </si>
  <si>
    <t>2105212826</t>
  </si>
  <si>
    <t>杨涛</t>
  </si>
  <si>
    <t>1990-04-28</t>
  </si>
  <si>
    <t>上海工程技术大学</t>
  </si>
  <si>
    <t>高分子材料与工程</t>
  </si>
  <si>
    <t>20100111026</t>
  </si>
  <si>
    <t>2105213255</t>
  </si>
  <si>
    <t>丁云苗</t>
  </si>
  <si>
    <t>1990-12-11</t>
  </si>
  <si>
    <t>中州大学</t>
  </si>
  <si>
    <t>2011-07-01</t>
  </si>
  <si>
    <t>会计与统计核算</t>
  </si>
  <si>
    <t>20100104114</t>
  </si>
  <si>
    <t>2105213653</t>
  </si>
  <si>
    <t>舒畅</t>
  </si>
  <si>
    <t>1991-09-26</t>
  </si>
  <si>
    <t>新乡医学院</t>
  </si>
  <si>
    <t>法医学</t>
  </si>
  <si>
    <t>20100104718</t>
  </si>
  <si>
    <t>2105214007</t>
  </si>
  <si>
    <t>秦露露</t>
  </si>
  <si>
    <t>1994-11-06</t>
  </si>
  <si>
    <t>郑州幼儿师范高等专科学校</t>
  </si>
  <si>
    <t>20100110414</t>
  </si>
  <si>
    <t>2105214413</t>
  </si>
  <si>
    <t>金月</t>
  </si>
  <si>
    <t>1996-12-08</t>
  </si>
  <si>
    <t>20100101903</t>
  </si>
  <si>
    <t>2105210124</t>
  </si>
  <si>
    <t>倪进平</t>
  </si>
  <si>
    <t>1998-10-15</t>
  </si>
  <si>
    <t>江西萍乡学院</t>
  </si>
  <si>
    <t>小学数学</t>
  </si>
  <si>
    <t>20100106008</t>
  </si>
  <si>
    <t>2105212951</t>
  </si>
  <si>
    <t>程家萌</t>
  </si>
  <si>
    <t>1997-07-16</t>
  </si>
  <si>
    <t>舞蹈编导</t>
  </si>
  <si>
    <t>固始县赵岗乡中心学校</t>
  </si>
  <si>
    <t>012001</t>
  </si>
  <si>
    <t>20100107222</t>
  </si>
  <si>
    <t>2105214657</t>
  </si>
  <si>
    <t>陈方</t>
  </si>
  <si>
    <t>20100109512</t>
  </si>
  <si>
    <t>2105213398</t>
  </si>
  <si>
    <t>康金玉</t>
  </si>
  <si>
    <t>1993-11-22</t>
  </si>
  <si>
    <t>2017-06-09</t>
  </si>
  <si>
    <t>20100110227</t>
  </si>
  <si>
    <t>2105213167</t>
  </si>
  <si>
    <t>潘卉玉</t>
  </si>
  <si>
    <t>1994-08-07</t>
  </si>
  <si>
    <t>固始县武庙集镇中心学校</t>
  </si>
  <si>
    <t>012101</t>
  </si>
  <si>
    <t>20100102914</t>
  </si>
  <si>
    <t>2105209922</t>
  </si>
  <si>
    <t>王欣</t>
  </si>
  <si>
    <t>1998-03-02</t>
  </si>
  <si>
    <t>河南科技职业大学</t>
  </si>
  <si>
    <t>会计</t>
  </si>
  <si>
    <t>20100107824</t>
  </si>
  <si>
    <t>2105213746</t>
  </si>
  <si>
    <t>申洁</t>
  </si>
  <si>
    <t>1996-11-28</t>
  </si>
  <si>
    <t>江西财经大学现代经济管理学院</t>
  </si>
  <si>
    <t>20100106925</t>
  </si>
  <si>
    <t>2105215112</t>
  </si>
  <si>
    <t>郑书娟</t>
  </si>
  <si>
    <t>1997-06-06</t>
  </si>
  <si>
    <t>20100100811</t>
  </si>
  <si>
    <t>2105212906</t>
  </si>
  <si>
    <t>徐良美</t>
  </si>
  <si>
    <t>1997-03-06</t>
  </si>
  <si>
    <t>金融管理与实务</t>
  </si>
  <si>
    <t>20100108025</t>
  </si>
  <si>
    <t>2105213581</t>
  </si>
  <si>
    <t>朱曼曼</t>
  </si>
  <si>
    <t>1991-03-01</t>
  </si>
  <si>
    <t>商丘学院</t>
  </si>
  <si>
    <t>固始县祖师庙镇中心学校</t>
  </si>
  <si>
    <t>012201</t>
  </si>
  <si>
    <t>20100107529</t>
  </si>
  <si>
    <t>2105211517</t>
  </si>
  <si>
    <t>朱东阳</t>
  </si>
  <si>
    <t>1991-11-05</t>
  </si>
  <si>
    <t>市场营销（服装营销方向）</t>
  </si>
  <si>
    <t>20100104029</t>
  </si>
  <si>
    <t>2105212295</t>
  </si>
  <si>
    <t>刘阅青</t>
  </si>
  <si>
    <t>1997-07-10</t>
  </si>
  <si>
    <t>会计学（CPA方向）</t>
  </si>
  <si>
    <t>20100104113</t>
  </si>
  <si>
    <t>2105213759</t>
  </si>
  <si>
    <t>余鑫</t>
  </si>
  <si>
    <t>1995-04-14</t>
  </si>
  <si>
    <t>河南师范大学新联学院</t>
  </si>
  <si>
    <t>20100106229</t>
  </si>
  <si>
    <t>2105210563</t>
  </si>
  <si>
    <t>苏欣</t>
  </si>
  <si>
    <t>1996-04-12</t>
  </si>
  <si>
    <t>20100109628</t>
  </si>
  <si>
    <t>2105212953</t>
  </si>
  <si>
    <t>孙振发</t>
  </si>
  <si>
    <t>1997-05-17</t>
  </si>
  <si>
    <t>心理学</t>
  </si>
  <si>
    <t>固始县陈淋子镇中心校</t>
  </si>
  <si>
    <t>012301</t>
  </si>
  <si>
    <t>20100105009</t>
  </si>
  <si>
    <t>2105213600</t>
  </si>
  <si>
    <t>唐家勇</t>
  </si>
  <si>
    <t>1994-06-26</t>
  </si>
  <si>
    <t>江苏师范大学</t>
  </si>
  <si>
    <t>2020-06-25</t>
  </si>
  <si>
    <t>艺术设计</t>
  </si>
  <si>
    <t>20100102813</t>
  </si>
  <si>
    <t>2105213657</t>
  </si>
  <si>
    <t>罗娜</t>
  </si>
  <si>
    <t>1998-05-08</t>
  </si>
  <si>
    <t>20100102901</t>
  </si>
  <si>
    <t>2105213336</t>
  </si>
  <si>
    <t>李国柱</t>
  </si>
  <si>
    <t>1990-06-29</t>
  </si>
  <si>
    <t>河南检察职业学院</t>
  </si>
  <si>
    <t>司法警务</t>
  </si>
  <si>
    <t>20100108427</t>
  </si>
  <si>
    <t>2105214194</t>
  </si>
  <si>
    <t>宋林军</t>
  </si>
  <si>
    <t>1995-05-03</t>
  </si>
  <si>
    <t>土木工程专业</t>
  </si>
  <si>
    <t>20100108923</t>
  </si>
  <si>
    <t>2105210334</t>
  </si>
  <si>
    <t>梁雪蕊</t>
  </si>
  <si>
    <t>1992-02-28</t>
  </si>
  <si>
    <t>20100100902</t>
  </si>
  <si>
    <t>2105213514</t>
  </si>
  <si>
    <t>盛宇</t>
  </si>
  <si>
    <t>1995-07-04</t>
  </si>
  <si>
    <t>新闻采编与制作</t>
  </si>
  <si>
    <t>20100106823</t>
  </si>
  <si>
    <t>2105213695</t>
  </si>
  <si>
    <t>张红</t>
  </si>
  <si>
    <t>1993-06-10</t>
  </si>
  <si>
    <t>2017-07-07</t>
  </si>
  <si>
    <t>旅游管理</t>
  </si>
  <si>
    <t>20100103207</t>
  </si>
  <si>
    <t>2105211286</t>
  </si>
  <si>
    <t>彭金路</t>
  </si>
  <si>
    <t>1996-02-27</t>
  </si>
  <si>
    <t>北京联合大学</t>
  </si>
  <si>
    <t>法学</t>
  </si>
  <si>
    <t>20100100725</t>
  </si>
  <si>
    <t>2105211353</t>
  </si>
  <si>
    <t>张果</t>
  </si>
  <si>
    <t>1997-04-01</t>
  </si>
  <si>
    <t>经济学</t>
  </si>
  <si>
    <t>20100100222</t>
  </si>
  <si>
    <t>2105213267</t>
  </si>
  <si>
    <t>王文静</t>
  </si>
  <si>
    <t>1996-03-01</t>
  </si>
  <si>
    <t>上海建桥学院</t>
  </si>
  <si>
    <t>2017-05-01</t>
  </si>
  <si>
    <t>20100103822</t>
  </si>
  <si>
    <t>2105214696</t>
  </si>
  <si>
    <t>胡晓晗</t>
  </si>
  <si>
    <t>1997-01-01</t>
  </si>
  <si>
    <t>商务英语</t>
  </si>
  <si>
    <t>固始县黎集镇中心学校</t>
  </si>
  <si>
    <t>012401</t>
  </si>
  <si>
    <t>20100103404</t>
  </si>
  <si>
    <t>2105214171</t>
  </si>
  <si>
    <t>金颖</t>
  </si>
  <si>
    <t>1997-07-28</t>
  </si>
  <si>
    <t>人文地理与城乡规划</t>
  </si>
  <si>
    <t>20100105324</t>
  </si>
  <si>
    <t>2105213869</t>
  </si>
  <si>
    <t>邓静</t>
  </si>
  <si>
    <t>1994-06-25</t>
  </si>
  <si>
    <t>河南省信阳职业技术学院</t>
  </si>
  <si>
    <t>普通护理</t>
  </si>
  <si>
    <t>20100101230</t>
  </si>
  <si>
    <t>2105212831</t>
  </si>
  <si>
    <t>董光东</t>
  </si>
  <si>
    <t>1990-04-09</t>
  </si>
  <si>
    <t>20100110513</t>
  </si>
  <si>
    <t>2105213214</t>
  </si>
  <si>
    <t>吴亚萍</t>
  </si>
  <si>
    <t>1994-08-25</t>
  </si>
  <si>
    <t>2017-07-09</t>
  </si>
  <si>
    <t>20100110727</t>
  </si>
  <si>
    <t>2105213436</t>
  </si>
  <si>
    <t>王洁</t>
  </si>
  <si>
    <t>1997-12-20</t>
  </si>
  <si>
    <t>20100109612</t>
  </si>
  <si>
    <t>2105210396</t>
  </si>
  <si>
    <t>吴雪纯</t>
  </si>
  <si>
    <t>1997-09-14</t>
  </si>
  <si>
    <t>20100107005</t>
  </si>
  <si>
    <t>2105210986</t>
  </si>
  <si>
    <t>吕欣</t>
  </si>
  <si>
    <t>1998-10-23</t>
  </si>
  <si>
    <t>会计（注册会计师方向）</t>
  </si>
  <si>
    <t>20100109809</t>
  </si>
  <si>
    <t>2105210306</t>
  </si>
  <si>
    <t>李玉杰</t>
  </si>
  <si>
    <t>1991-05-29</t>
  </si>
  <si>
    <t>山东协和学院</t>
  </si>
  <si>
    <t>20100109728</t>
  </si>
  <si>
    <t>2105214784</t>
  </si>
  <si>
    <t>刘梦源</t>
  </si>
  <si>
    <t>1996-03-17</t>
  </si>
  <si>
    <t>哈尔滨广厦学院</t>
  </si>
  <si>
    <t>环境设计</t>
  </si>
  <si>
    <t>固始县张老埠乡中心学校</t>
  </si>
  <si>
    <t>012501</t>
  </si>
  <si>
    <t>20100108402</t>
  </si>
  <si>
    <t>2105213733</t>
  </si>
  <si>
    <t>1997-06-23</t>
  </si>
  <si>
    <t>20100111125</t>
  </si>
  <si>
    <t>2105211413</t>
  </si>
  <si>
    <t>李丽萍</t>
  </si>
  <si>
    <t>20100102613</t>
  </si>
  <si>
    <t>2105210367</t>
  </si>
  <si>
    <t>崔频捷</t>
  </si>
  <si>
    <t>1995-10-22</t>
  </si>
  <si>
    <t>河南理工大学万方科技学院</t>
  </si>
  <si>
    <t>电子信息工程</t>
  </si>
  <si>
    <t>固始县石佛店镇中心学校</t>
  </si>
  <si>
    <t>012601</t>
  </si>
  <si>
    <t>20100107006</t>
  </si>
  <si>
    <t>2105214108</t>
  </si>
  <si>
    <t>汪帆</t>
  </si>
  <si>
    <t>1994-01-08</t>
  </si>
  <si>
    <t>2017-07-05</t>
  </si>
  <si>
    <t>20100102304</t>
  </si>
  <si>
    <t>2105214946</t>
  </si>
  <si>
    <t>王颖</t>
  </si>
  <si>
    <t>1996-06-01</t>
  </si>
  <si>
    <t>南阳理工学院</t>
  </si>
  <si>
    <t>20100108030</t>
  </si>
  <si>
    <t>2105214196</t>
  </si>
  <si>
    <t>丁蕊</t>
  </si>
  <si>
    <t>1992-04-18</t>
  </si>
  <si>
    <t>龙岩学院</t>
  </si>
  <si>
    <t>20100107921</t>
  </si>
  <si>
    <t>2105215101</t>
  </si>
  <si>
    <t>樊伟</t>
  </si>
  <si>
    <t>汽车服务工程</t>
  </si>
  <si>
    <t>固始县柳树店乡中心学校</t>
  </si>
  <si>
    <t>012701</t>
  </si>
  <si>
    <t>20100102707</t>
  </si>
  <si>
    <t>2105215132</t>
  </si>
  <si>
    <t>王欣玥</t>
  </si>
  <si>
    <t>1996-03-15</t>
  </si>
  <si>
    <t>本科英语</t>
  </si>
  <si>
    <t>20100101926</t>
  </si>
  <si>
    <t>2105209925</t>
  </si>
  <si>
    <t>张建涛</t>
  </si>
  <si>
    <t>1988-02-20</t>
  </si>
  <si>
    <t>郑州科技学院</t>
  </si>
  <si>
    <t>固始县张广庙镇中心学校</t>
  </si>
  <si>
    <t>012801</t>
  </si>
  <si>
    <t>20100108411</t>
  </si>
  <si>
    <t>2105213012</t>
  </si>
  <si>
    <t>许洁</t>
  </si>
  <si>
    <t>1994-02-02</t>
  </si>
  <si>
    <t>20100110213</t>
  </si>
  <si>
    <t>2105209763</t>
  </si>
  <si>
    <t>1997-01-27</t>
  </si>
  <si>
    <t>20100103703</t>
  </si>
  <si>
    <t>2105213262</t>
  </si>
  <si>
    <t>胡明月</t>
  </si>
  <si>
    <t>1997-03-18</t>
  </si>
  <si>
    <t>固始县泉河铺镇中心学校</t>
  </si>
  <si>
    <t>012901</t>
  </si>
  <si>
    <t>20100109220</t>
  </si>
  <si>
    <t>2105209796</t>
  </si>
  <si>
    <t>梅锐</t>
  </si>
  <si>
    <t>1999-05-11</t>
  </si>
  <si>
    <t>20100100512</t>
  </si>
  <si>
    <t>2105210278</t>
  </si>
  <si>
    <t>游锦娅</t>
  </si>
  <si>
    <t>英语（专升本）</t>
  </si>
  <si>
    <t>20100106105</t>
  </si>
  <si>
    <t>2105211622</t>
  </si>
  <si>
    <t>孟蕊</t>
  </si>
  <si>
    <t>1996-07-26</t>
  </si>
  <si>
    <t>2019-06-05</t>
  </si>
  <si>
    <t>工业设计</t>
  </si>
  <si>
    <t>固始县分水亭镇中心学校</t>
  </si>
  <si>
    <t>013001</t>
  </si>
  <si>
    <t>20100105603</t>
  </si>
  <si>
    <t>2105214192</t>
  </si>
  <si>
    <t>郎茂月</t>
  </si>
  <si>
    <t>1997-05-06</t>
  </si>
  <si>
    <t>河南大学民生学院</t>
  </si>
  <si>
    <t>20100109419</t>
  </si>
  <si>
    <t>2105214219</t>
  </si>
  <si>
    <t>殷传月</t>
  </si>
  <si>
    <t>1998-03-03</t>
  </si>
  <si>
    <t>20100102920</t>
  </si>
  <si>
    <t>2105214891</t>
  </si>
  <si>
    <t>李舒雅</t>
  </si>
  <si>
    <t>1996-10-06</t>
  </si>
  <si>
    <t>固始县沙河铺镇中心学校</t>
  </si>
  <si>
    <t>013101</t>
  </si>
  <si>
    <t>20100102324</t>
  </si>
  <si>
    <t>2105214345</t>
  </si>
  <si>
    <t>许萌萌</t>
  </si>
  <si>
    <t>1998-11-15</t>
  </si>
  <si>
    <t>郑州航空工业管理学校</t>
  </si>
  <si>
    <t>2020-07-10</t>
  </si>
  <si>
    <t>通信工程</t>
  </si>
  <si>
    <t>20100101211</t>
  </si>
  <si>
    <t>2105213415</t>
  </si>
  <si>
    <t>彭雪薇</t>
  </si>
  <si>
    <t>1997-01-22</t>
  </si>
  <si>
    <t>固始县蒋集镇中心学校</t>
  </si>
  <si>
    <t>013201</t>
  </si>
  <si>
    <t>20100108429</t>
  </si>
  <si>
    <t>2105213975</t>
  </si>
  <si>
    <t>杨海莲</t>
  </si>
  <si>
    <t>上海海事职业技术学院</t>
  </si>
  <si>
    <t>报关与国际货运</t>
  </si>
  <si>
    <t>20100105607</t>
  </si>
  <si>
    <t>2105212443</t>
  </si>
  <si>
    <t>张丹丹</t>
  </si>
  <si>
    <t>1995-02-23</t>
  </si>
  <si>
    <t>食品科学与工程</t>
  </si>
  <si>
    <t>20100102310</t>
  </si>
  <si>
    <t>2105211531</t>
  </si>
  <si>
    <t>任孟萍</t>
  </si>
  <si>
    <t>1994-02-15</t>
  </si>
  <si>
    <t>固始县陈集镇中心学校</t>
  </si>
  <si>
    <t>013301</t>
  </si>
  <si>
    <t>20100104617</t>
  </si>
  <si>
    <t>2105209950</t>
  </si>
  <si>
    <t>任洁</t>
  </si>
  <si>
    <t>1992-06-01</t>
  </si>
  <si>
    <t>计算机信息技术</t>
  </si>
  <si>
    <t>20100109130</t>
  </si>
  <si>
    <t>2105213319</t>
  </si>
  <si>
    <t>徐如平</t>
  </si>
  <si>
    <t>1997-09-25</t>
  </si>
  <si>
    <t>经济学（金融与会计方向）</t>
  </si>
  <si>
    <t>20100108621</t>
  </si>
  <si>
    <t>2105212556</t>
  </si>
  <si>
    <t>冯金丽</t>
  </si>
  <si>
    <t>1991-11-03</t>
  </si>
  <si>
    <t>漯河职业技术学院</t>
  </si>
  <si>
    <t>会计电算化</t>
  </si>
  <si>
    <t>20100102106</t>
  </si>
  <si>
    <t>2105213787</t>
  </si>
  <si>
    <t>郑伟永</t>
  </si>
  <si>
    <t>1990-08-25</t>
  </si>
  <si>
    <t>20100105309</t>
  </si>
  <si>
    <t>2105209750</t>
  </si>
  <si>
    <t>李晓宁</t>
  </si>
  <si>
    <t>1990-09-20</t>
  </si>
  <si>
    <t>20100103401</t>
  </si>
  <si>
    <t>2105211075</t>
  </si>
  <si>
    <t>陈越</t>
  </si>
  <si>
    <t>1992-11-15</t>
  </si>
  <si>
    <t>20100100824</t>
  </si>
  <si>
    <t>2105210994</t>
  </si>
  <si>
    <t>高晶</t>
  </si>
  <si>
    <t>1993-04-06</t>
  </si>
  <si>
    <t>小学教育（专升本）</t>
  </si>
  <si>
    <t>20100102805</t>
  </si>
  <si>
    <t>2105213910</t>
  </si>
  <si>
    <t>李睿</t>
  </si>
  <si>
    <t>1994-06-02</t>
  </si>
  <si>
    <t>南通大学</t>
  </si>
  <si>
    <t>固始县徐集乡中心学校</t>
  </si>
  <si>
    <t>013401</t>
  </si>
  <si>
    <t>20100105513</t>
  </si>
  <si>
    <t>2105210036</t>
  </si>
  <si>
    <t>王曼</t>
  </si>
  <si>
    <t>1990-04-07</t>
  </si>
  <si>
    <t>铜陵职业技术学院</t>
  </si>
  <si>
    <t>20100101503</t>
  </si>
  <si>
    <t>2105212602</t>
  </si>
  <si>
    <t>吴芮</t>
  </si>
  <si>
    <t>1991-04-07</t>
  </si>
  <si>
    <t>洛阳理工学院</t>
  </si>
  <si>
    <t>法律事务</t>
  </si>
  <si>
    <t>20100105223</t>
  </si>
  <si>
    <t>2105211006</t>
  </si>
  <si>
    <t>张禹</t>
  </si>
  <si>
    <t>1995-12-12</t>
  </si>
  <si>
    <t>20100110617</t>
  </si>
  <si>
    <t>2105213097</t>
  </si>
  <si>
    <t>余淼</t>
  </si>
  <si>
    <t>1997-07-18</t>
  </si>
  <si>
    <t>2019-07-10</t>
  </si>
  <si>
    <t>会计学（会计信息系统方向）</t>
  </si>
  <si>
    <t>20100105713</t>
  </si>
  <si>
    <t>2105215052</t>
  </si>
  <si>
    <t>潘雨晨</t>
  </si>
  <si>
    <t>1996-02-02</t>
  </si>
  <si>
    <t>会计学（审计方向）</t>
  </si>
  <si>
    <t>20100110003</t>
  </si>
  <si>
    <t>2105213386</t>
  </si>
  <si>
    <t>王玉新</t>
  </si>
  <si>
    <t>1998-07-01</t>
  </si>
  <si>
    <t>信阳职业技术学院</t>
  </si>
  <si>
    <t>20100104104</t>
  </si>
  <si>
    <t>2105211880</t>
  </si>
  <si>
    <t>范传雪</t>
  </si>
  <si>
    <t>1997-08-21</t>
  </si>
  <si>
    <t>郑州商学院</t>
  </si>
  <si>
    <t>20100105414</t>
  </si>
  <si>
    <t>2105210959</t>
  </si>
  <si>
    <t>商佳慧</t>
  </si>
  <si>
    <t>1996-07-27</t>
  </si>
  <si>
    <t>漯河职业技术学校</t>
  </si>
  <si>
    <t>20100104819</t>
  </si>
  <si>
    <t>2105209767</t>
  </si>
  <si>
    <t>李蕊</t>
  </si>
  <si>
    <t>1993-12-12</t>
  </si>
  <si>
    <t>20100109313</t>
  </si>
  <si>
    <t>2105209970</t>
  </si>
  <si>
    <t>胡飞</t>
  </si>
  <si>
    <t>1990-02-12</t>
  </si>
  <si>
    <t>安阳工学院</t>
  </si>
  <si>
    <t>自动化</t>
  </si>
  <si>
    <t>固始县丰港乡中心学校</t>
  </si>
  <si>
    <t>013501</t>
  </si>
  <si>
    <t>20100103015</t>
  </si>
  <si>
    <t>2105213523</t>
  </si>
  <si>
    <t>夏然然</t>
  </si>
  <si>
    <t>1997-06-05</t>
  </si>
  <si>
    <t>赣南师范大学</t>
  </si>
  <si>
    <t>20100109307</t>
  </si>
  <si>
    <t>2105214208</t>
  </si>
  <si>
    <t>王悦</t>
  </si>
  <si>
    <t>1997-11-04</t>
  </si>
  <si>
    <t>20100108017</t>
  </si>
  <si>
    <t>2105214255</t>
  </si>
  <si>
    <t>蒋中星</t>
  </si>
  <si>
    <t>1990-12-28</t>
  </si>
  <si>
    <t>商丘工学院</t>
  </si>
  <si>
    <t>电子信息工程技术</t>
  </si>
  <si>
    <t>20100108003</t>
  </si>
  <si>
    <t>2105214165</t>
  </si>
  <si>
    <t>许应风</t>
  </si>
  <si>
    <t>1995-01-20</t>
  </si>
  <si>
    <t>20100102429</t>
  </si>
  <si>
    <t>2105213047</t>
  </si>
  <si>
    <t>张素燕</t>
  </si>
  <si>
    <t>1991-07-04</t>
  </si>
  <si>
    <t>河南警察学院</t>
  </si>
  <si>
    <t>20100103412</t>
  </si>
  <si>
    <t>2105213979</t>
  </si>
  <si>
    <t>万近丽</t>
  </si>
  <si>
    <t>1990-06-08</t>
  </si>
  <si>
    <t>华北水利水电大学</t>
  </si>
  <si>
    <t>20100105026</t>
  </si>
  <si>
    <t>2105212753</t>
  </si>
  <si>
    <t>刘开莉</t>
  </si>
  <si>
    <t>1997-07-14</t>
  </si>
  <si>
    <t>电线电缆专业</t>
  </si>
  <si>
    <t>固始县三河尖镇中心校</t>
  </si>
  <si>
    <t>013601</t>
  </si>
  <si>
    <t>20100107604</t>
  </si>
  <si>
    <t>2105214515</t>
  </si>
  <si>
    <t>陶俊</t>
  </si>
  <si>
    <t>1996-10-11</t>
  </si>
  <si>
    <t>20100102623</t>
  </si>
  <si>
    <t>2105210662</t>
  </si>
  <si>
    <t>王静</t>
  </si>
  <si>
    <t>1991-12-26</t>
  </si>
  <si>
    <t>装潢艺术设计</t>
  </si>
  <si>
    <t>20100103918</t>
  </si>
  <si>
    <t>2105209892</t>
  </si>
  <si>
    <t>臧瑞</t>
  </si>
  <si>
    <t>2018-06-28</t>
  </si>
  <si>
    <t>20100111209</t>
  </si>
  <si>
    <t>2105210506</t>
  </si>
  <si>
    <t>甄甜甜</t>
  </si>
  <si>
    <t>1995-07-10</t>
  </si>
  <si>
    <t>河南职业技术学院</t>
  </si>
  <si>
    <t>20100109329</t>
  </si>
  <si>
    <t>2105211132</t>
  </si>
  <si>
    <t>张加荣</t>
  </si>
  <si>
    <t>1994-01-17</t>
  </si>
  <si>
    <t>英语专业</t>
  </si>
  <si>
    <t>固始县往流镇中心学校</t>
  </si>
  <si>
    <t>013701</t>
  </si>
  <si>
    <t>20100108302</t>
  </si>
  <si>
    <t>2105210963</t>
  </si>
  <si>
    <t>孙蕊</t>
  </si>
  <si>
    <t>1994-12-10</t>
  </si>
  <si>
    <t>郑州旅游职业学院</t>
  </si>
  <si>
    <t>旅游英语</t>
  </si>
  <si>
    <t>20100102220</t>
  </si>
  <si>
    <t>2105211242</t>
  </si>
  <si>
    <t>程晓雨</t>
  </si>
  <si>
    <t>郑州轻工业学院</t>
  </si>
  <si>
    <t>广告设计与制作</t>
  </si>
  <si>
    <t>20100106205</t>
  </si>
  <si>
    <t>2105210142</t>
  </si>
  <si>
    <t>霍占虎</t>
  </si>
  <si>
    <t>1998-09-04</t>
  </si>
  <si>
    <t>20100100826</t>
  </si>
  <si>
    <t>2105212553</t>
  </si>
  <si>
    <t>涂晴朗</t>
  </si>
  <si>
    <t>1994-07-07</t>
  </si>
  <si>
    <t>20100100606</t>
  </si>
  <si>
    <t>2105210184</t>
  </si>
  <si>
    <t>汤婷婷</t>
  </si>
  <si>
    <t>1995-05-06</t>
  </si>
  <si>
    <t>英语（旅游英语方向）</t>
  </si>
  <si>
    <t>20100109505</t>
  </si>
  <si>
    <t>2105214920</t>
  </si>
  <si>
    <t>万成萍</t>
  </si>
  <si>
    <t>1990-10-23</t>
  </si>
  <si>
    <t>20100105806</t>
  </si>
  <si>
    <t>2105214066</t>
  </si>
  <si>
    <t>张玉立</t>
  </si>
  <si>
    <t>1995-05-15</t>
  </si>
  <si>
    <t>投资学</t>
  </si>
  <si>
    <t>20100110903</t>
  </si>
  <si>
    <t>2105215153</t>
  </si>
  <si>
    <t>王艳苹</t>
  </si>
  <si>
    <t>1989-04-20</t>
  </si>
  <si>
    <t>四川外语学院</t>
  </si>
  <si>
    <t>法语</t>
  </si>
  <si>
    <t>固始县观堂乡中心学校</t>
  </si>
  <si>
    <t>013801</t>
  </si>
  <si>
    <t>20100108524</t>
  </si>
  <si>
    <t>2105214835</t>
  </si>
  <si>
    <t>陈扬</t>
  </si>
  <si>
    <t>1991-10-26</t>
  </si>
  <si>
    <t>2015-07-10</t>
  </si>
  <si>
    <t>20100103512</t>
  </si>
  <si>
    <t>2105213104</t>
  </si>
  <si>
    <t>徐露</t>
  </si>
  <si>
    <t>1988-10-05</t>
  </si>
  <si>
    <t>2009-07-09</t>
  </si>
  <si>
    <t>20100110706</t>
  </si>
  <si>
    <t>2105213480</t>
  </si>
  <si>
    <t>范克慢</t>
  </si>
  <si>
    <t>1995-10-20</t>
  </si>
  <si>
    <t>河南财政金融学院</t>
  </si>
  <si>
    <t>固始县李店镇中心学校</t>
  </si>
  <si>
    <t>013901</t>
  </si>
  <si>
    <t>20100104221</t>
  </si>
  <si>
    <t>2105212547</t>
  </si>
  <si>
    <t>刘慧</t>
  </si>
  <si>
    <t>1994-11-28</t>
  </si>
  <si>
    <t>视觉传达设计</t>
  </si>
  <si>
    <t>20100109824</t>
  </si>
  <si>
    <t>2105213348</t>
  </si>
  <si>
    <t>陈睿</t>
  </si>
  <si>
    <t>1997-07-03</t>
  </si>
  <si>
    <t>20100108129</t>
  </si>
  <si>
    <t>2105213593</t>
  </si>
  <si>
    <t>化文月</t>
  </si>
  <si>
    <t>1997-11-01</t>
  </si>
  <si>
    <t>固始县县直幼儿园</t>
  </si>
  <si>
    <t>幼儿教师</t>
  </si>
  <si>
    <t>014001</t>
  </si>
  <si>
    <t>20100100618</t>
  </si>
  <si>
    <t>2105213650</t>
  </si>
  <si>
    <t>1999-02-07</t>
  </si>
  <si>
    <t>20100107514</t>
  </si>
  <si>
    <t>2105214238</t>
  </si>
  <si>
    <t>李丹</t>
  </si>
  <si>
    <t>1998-05-13</t>
  </si>
  <si>
    <t>20100107007</t>
  </si>
  <si>
    <t>2105211210</t>
  </si>
  <si>
    <t>陶莹</t>
  </si>
  <si>
    <t>1997-05-29</t>
  </si>
  <si>
    <t>20100110013</t>
  </si>
  <si>
    <t>2105211761</t>
  </si>
  <si>
    <t>郭志月</t>
  </si>
  <si>
    <t>1999-05-25</t>
  </si>
  <si>
    <t>20100101705</t>
  </si>
  <si>
    <t>2105213905</t>
  </si>
  <si>
    <t>邓婉容</t>
  </si>
  <si>
    <t>1996-10-09</t>
  </si>
  <si>
    <t>20100109627</t>
  </si>
  <si>
    <t>2105213038</t>
  </si>
  <si>
    <t>杨萍</t>
  </si>
  <si>
    <t>20100105805</t>
  </si>
  <si>
    <t>2105213723</t>
  </si>
  <si>
    <t>刘香墨</t>
  </si>
  <si>
    <t>1991-01-10</t>
  </si>
  <si>
    <t>三门峡职业技术学院</t>
  </si>
  <si>
    <t>初等教育（双语幼师）</t>
  </si>
  <si>
    <t>20100102614</t>
  </si>
  <si>
    <t>2105213829</t>
  </si>
  <si>
    <t>解亚囡</t>
  </si>
  <si>
    <t>1998-01-08</t>
  </si>
  <si>
    <t>20100100302</t>
  </si>
  <si>
    <t>2105211759</t>
  </si>
  <si>
    <t>答悦</t>
  </si>
  <si>
    <t>1998-07-21</t>
  </si>
  <si>
    <t>郑州理工职业学院</t>
  </si>
  <si>
    <t>20100111203</t>
  </si>
  <si>
    <t>2105210402</t>
  </si>
  <si>
    <t>杨乐</t>
  </si>
  <si>
    <t>1998-11-01</t>
  </si>
  <si>
    <t>20100106716</t>
  </si>
  <si>
    <t>2105212985</t>
  </si>
  <si>
    <t>王宇彬</t>
  </si>
  <si>
    <t>2000-10-24</t>
  </si>
  <si>
    <t>20100102927</t>
  </si>
  <si>
    <t>2105214315</t>
  </si>
  <si>
    <t>1997-11-17</t>
  </si>
  <si>
    <t>20100111101</t>
  </si>
  <si>
    <t>2105213728</t>
  </si>
  <si>
    <t>董静</t>
  </si>
  <si>
    <t>1992-11-30</t>
  </si>
  <si>
    <t>20100102428</t>
  </si>
  <si>
    <t>2105212683</t>
  </si>
  <si>
    <t>党玉玲</t>
  </si>
  <si>
    <t>1997-10-01</t>
  </si>
  <si>
    <t>武汉城市职业学院</t>
  </si>
  <si>
    <t>20100102408</t>
  </si>
  <si>
    <t>2105214873</t>
  </si>
  <si>
    <t>沈钰</t>
  </si>
  <si>
    <t>1997-07-26</t>
  </si>
  <si>
    <t>固始县实验幼儿园</t>
  </si>
  <si>
    <t>014101</t>
  </si>
  <si>
    <t>20100103909</t>
  </si>
  <si>
    <t>2105210022</t>
  </si>
  <si>
    <t>邓华莹</t>
  </si>
  <si>
    <t>1992-04-15</t>
  </si>
  <si>
    <t>学前教育（师范）</t>
  </si>
  <si>
    <t>20100108111</t>
  </si>
  <si>
    <t>2105213973</t>
  </si>
  <si>
    <t>潘诗琴</t>
  </si>
  <si>
    <t>周口科技职业学院</t>
  </si>
  <si>
    <t>20100102516</t>
  </si>
  <si>
    <t>2105214885</t>
  </si>
  <si>
    <t>陈欣</t>
  </si>
  <si>
    <t>1998-09-26</t>
  </si>
  <si>
    <t>潢川幼儿师范学校</t>
  </si>
  <si>
    <t>20100109724</t>
  </si>
  <si>
    <t>2105214164</t>
  </si>
  <si>
    <t>常艳玲</t>
  </si>
  <si>
    <t>1996-03-21</t>
  </si>
  <si>
    <t>20100108730</t>
  </si>
  <si>
    <t>2105214016</t>
  </si>
  <si>
    <t>1995-01-02</t>
  </si>
  <si>
    <t>20100100620</t>
  </si>
  <si>
    <t>2105213338</t>
  </si>
  <si>
    <t>周梦婷</t>
  </si>
  <si>
    <t>1998-04-16</t>
  </si>
  <si>
    <t>20100110223</t>
  </si>
  <si>
    <t>2105214019</t>
  </si>
  <si>
    <t>喻丽霞</t>
  </si>
  <si>
    <t>1991-06-08</t>
  </si>
  <si>
    <t>河南省周口科技职业学院</t>
  </si>
  <si>
    <t>20100103430</t>
  </si>
  <si>
    <t>2105210189</t>
  </si>
  <si>
    <t>曹舒</t>
  </si>
  <si>
    <t>1999-08-22</t>
  </si>
  <si>
    <t>信阳师院</t>
  </si>
  <si>
    <t>20100109106</t>
  </si>
  <si>
    <t>2105209811</t>
  </si>
  <si>
    <t>张维雅</t>
  </si>
  <si>
    <t>1997-04-20</t>
  </si>
  <si>
    <t>20100105509</t>
  </si>
  <si>
    <t>2105209790</t>
  </si>
  <si>
    <t>吕蒙蒙</t>
  </si>
  <si>
    <t>1995-12-14</t>
  </si>
  <si>
    <t>20100109825</t>
  </si>
  <si>
    <t>2105212989</t>
  </si>
  <si>
    <t>李爽</t>
  </si>
  <si>
    <t>1997-10-08</t>
  </si>
  <si>
    <t>20100110723</t>
  </si>
  <si>
    <t>2105210707</t>
  </si>
  <si>
    <t>文曼</t>
  </si>
  <si>
    <t>1991-08-28</t>
  </si>
  <si>
    <t>2014-06-08</t>
  </si>
  <si>
    <t>20100106115</t>
  </si>
  <si>
    <t>2105213231</t>
  </si>
  <si>
    <t>叶娜</t>
  </si>
  <si>
    <t>1995-09-19</t>
  </si>
  <si>
    <t>师范类院校普通专科</t>
  </si>
  <si>
    <t>南京特殊教育师范学院</t>
  </si>
  <si>
    <t>学前教育专业</t>
  </si>
  <si>
    <t>20100101309</t>
  </si>
  <si>
    <t>2105214352</t>
  </si>
  <si>
    <t>竹书</t>
  </si>
  <si>
    <t>2000-01-10</t>
  </si>
  <si>
    <t>20100110605</t>
  </si>
  <si>
    <t>2105215035</t>
  </si>
  <si>
    <t>张忍倩</t>
  </si>
  <si>
    <t>1996-04-10</t>
  </si>
  <si>
    <t>20100103024</t>
  </si>
  <si>
    <t>2105213789</t>
  </si>
  <si>
    <t>李姝</t>
  </si>
  <si>
    <t>固始县第一幼儿园</t>
  </si>
  <si>
    <t>014201</t>
  </si>
  <si>
    <t>20100108618</t>
  </si>
  <si>
    <t>2105214669</t>
  </si>
  <si>
    <t>程璐</t>
  </si>
  <si>
    <t>1998-06-28</t>
  </si>
  <si>
    <t>20100100723</t>
  </si>
  <si>
    <t>2105213483</t>
  </si>
  <si>
    <t>杨艳红</t>
  </si>
  <si>
    <t>开封教育学院</t>
  </si>
  <si>
    <t>20100101916</t>
  </si>
  <si>
    <t>2105210494</t>
  </si>
  <si>
    <t>贾先月</t>
  </si>
  <si>
    <t>2000-05-06</t>
  </si>
  <si>
    <t>20100105015</t>
  </si>
  <si>
    <t>2105213183</t>
  </si>
  <si>
    <t>丁昕晨</t>
  </si>
  <si>
    <t>1997-05-03</t>
  </si>
  <si>
    <t>20100102322</t>
  </si>
  <si>
    <t>2105214884</t>
  </si>
  <si>
    <t>曹瀚月</t>
  </si>
  <si>
    <t>1996-04-06</t>
  </si>
  <si>
    <t>普通专科  全日制</t>
  </si>
  <si>
    <t>20100100630</t>
  </si>
  <si>
    <t>2105211058</t>
  </si>
  <si>
    <t>吕春艳</t>
  </si>
  <si>
    <t>1996-02-10</t>
  </si>
  <si>
    <t>普通高等学校 专科</t>
  </si>
  <si>
    <t>20100110515</t>
  </si>
  <si>
    <t>2105214260</t>
  </si>
  <si>
    <t>王长凤</t>
  </si>
  <si>
    <t>1994-12-03</t>
  </si>
  <si>
    <t>周口职业技术学院</t>
  </si>
  <si>
    <t>20100103503</t>
  </si>
  <si>
    <t>2105213770</t>
  </si>
  <si>
    <t>宋小雨</t>
  </si>
  <si>
    <t>1995-10-26</t>
  </si>
  <si>
    <t>固始县第二幼儿园</t>
  </si>
  <si>
    <t>014301</t>
  </si>
  <si>
    <t>20100101209</t>
  </si>
  <si>
    <t>2105211489</t>
  </si>
  <si>
    <t>刘慧如</t>
  </si>
  <si>
    <t>1993-03-03</t>
  </si>
  <si>
    <t>学前教育（少儿英语方向、师范）</t>
  </si>
  <si>
    <t>20100108929</t>
  </si>
  <si>
    <t>2105213573</t>
  </si>
  <si>
    <t>周清华</t>
  </si>
  <si>
    <t>20100107307</t>
  </si>
  <si>
    <t>2105213933</t>
  </si>
  <si>
    <t>裴丽君</t>
  </si>
  <si>
    <t>1998-06-11</t>
  </si>
  <si>
    <t>河南信阳师范学院</t>
  </si>
  <si>
    <t>幼儿教育</t>
  </si>
  <si>
    <t>20100101929</t>
  </si>
  <si>
    <t>2105211066</t>
  </si>
  <si>
    <t>文永超</t>
  </si>
  <si>
    <t>20100107424</t>
  </si>
  <si>
    <t>2105214263</t>
  </si>
  <si>
    <t>董超</t>
  </si>
  <si>
    <t>安阳幼儿师范高等专科学校</t>
  </si>
  <si>
    <t>20100105708</t>
  </si>
  <si>
    <t>2105210157</t>
  </si>
  <si>
    <t>张梦林</t>
  </si>
  <si>
    <t>2000-07-01</t>
  </si>
  <si>
    <t>20100104327</t>
  </si>
  <si>
    <t>2105212559</t>
  </si>
  <si>
    <t>沈欣</t>
  </si>
  <si>
    <t>1994-09-02</t>
  </si>
  <si>
    <t>20100106623</t>
  </si>
  <si>
    <t>2105213915</t>
  </si>
  <si>
    <t>梅艳</t>
  </si>
  <si>
    <t>2001-01-04</t>
  </si>
  <si>
    <t>固始县秀水街道中心幼儿园</t>
  </si>
  <si>
    <t>014401</t>
  </si>
  <si>
    <t>20100110026</t>
  </si>
  <si>
    <t>2105210903</t>
  </si>
  <si>
    <t>方思壹</t>
  </si>
  <si>
    <t>1998-11-18</t>
  </si>
  <si>
    <t>20100102207</t>
  </si>
  <si>
    <t>2105211080</t>
  </si>
  <si>
    <t>赵曼曼</t>
  </si>
  <si>
    <t>20100100415</t>
  </si>
  <si>
    <t>2105211892</t>
  </si>
  <si>
    <t>梁艳</t>
  </si>
  <si>
    <t>1993-05-10</t>
  </si>
  <si>
    <t>学前教育（幼儿教育管理方向）</t>
  </si>
  <si>
    <t>固始县杨集乡中心幼儿园</t>
  </si>
  <si>
    <t>014501</t>
  </si>
  <si>
    <t>20100104814</t>
  </si>
  <si>
    <t>2105212267</t>
  </si>
  <si>
    <t>涂丹</t>
  </si>
  <si>
    <t>1992-08-01</t>
  </si>
  <si>
    <t>固始县胡族铺镇中心幼儿园</t>
  </si>
  <si>
    <t>014601</t>
  </si>
  <si>
    <t>20100111018</t>
  </si>
  <si>
    <t>2105209788</t>
  </si>
  <si>
    <t>黄静</t>
  </si>
  <si>
    <t>1994-08-06</t>
  </si>
  <si>
    <t>20100110215</t>
  </si>
  <si>
    <t>2105209936</t>
  </si>
  <si>
    <t>杨红</t>
  </si>
  <si>
    <t>1995-12-09</t>
  </si>
  <si>
    <t>2019-07-06</t>
  </si>
  <si>
    <t>20100106924</t>
  </si>
  <si>
    <t>2105212623</t>
  </si>
  <si>
    <t>黄成玉</t>
  </si>
  <si>
    <t>1998-02-02</t>
  </si>
  <si>
    <t>2018-08-01</t>
  </si>
  <si>
    <t>固始县马堽乡回民中心幼儿园</t>
  </si>
  <si>
    <t>014701</t>
  </si>
  <si>
    <t>20100107119</t>
  </si>
  <si>
    <t>2105214397</t>
  </si>
  <si>
    <t>祝玲</t>
  </si>
  <si>
    <t>1997-01-06</t>
  </si>
  <si>
    <t>20100100204</t>
  </si>
  <si>
    <t>2105213971</t>
  </si>
  <si>
    <t>霍红艳</t>
  </si>
  <si>
    <t>1996-02-17</t>
  </si>
  <si>
    <t>普通专科（全日制大专）</t>
  </si>
  <si>
    <t>固始县汪棚镇中心幼儿园</t>
  </si>
  <si>
    <t>014801</t>
  </si>
  <si>
    <t>20100109610</t>
  </si>
  <si>
    <t>2105213686</t>
  </si>
  <si>
    <t>余蕊蕊</t>
  </si>
  <si>
    <t>1991-02-24</t>
  </si>
  <si>
    <t>河南省三门峡市三门峡职业技术学院</t>
  </si>
  <si>
    <t>学前教育(双语幼师方向)</t>
  </si>
  <si>
    <t>20100104925</t>
  </si>
  <si>
    <t>2105211525</t>
  </si>
  <si>
    <t>余沐莼</t>
  </si>
  <si>
    <t>1994-09-19</t>
  </si>
  <si>
    <t>固始县草庙集乡中心幼儿园</t>
  </si>
  <si>
    <t>014901</t>
  </si>
  <si>
    <t>20100102808</t>
  </si>
  <si>
    <t>2105214495</t>
  </si>
  <si>
    <t>姜雪</t>
  </si>
  <si>
    <t>1999-09-26</t>
  </si>
  <si>
    <t>中华女子学院</t>
  </si>
  <si>
    <t>2020-06-24</t>
  </si>
  <si>
    <t>20100108405</t>
  </si>
  <si>
    <t>2105211206</t>
  </si>
  <si>
    <t>高越</t>
  </si>
  <si>
    <t>1998-02-12</t>
  </si>
  <si>
    <t>固始县段集镇中心幼儿园</t>
  </si>
  <si>
    <t>015001</t>
  </si>
  <si>
    <t>20100108711</t>
  </si>
  <si>
    <t>2105211051</t>
  </si>
  <si>
    <t>胡佳玲</t>
  </si>
  <si>
    <t>1998-12-22</t>
  </si>
  <si>
    <t>20100103320</t>
  </si>
  <si>
    <t>2105213877</t>
  </si>
  <si>
    <t>许昌莲</t>
  </si>
  <si>
    <t>1995-03-03</t>
  </si>
  <si>
    <t>固始县祖师镇中心幼儿园</t>
  </si>
  <si>
    <t>015101</t>
  </si>
  <si>
    <t>20100110427</t>
  </si>
  <si>
    <t>2105214131</t>
  </si>
  <si>
    <t>张媛媛</t>
  </si>
  <si>
    <t>20100107703</t>
  </si>
  <si>
    <t>2105212621</t>
  </si>
  <si>
    <t>王思琪</t>
  </si>
  <si>
    <t>2000-04-14</t>
  </si>
  <si>
    <t>固始县黎集镇中心幼儿园</t>
  </si>
  <si>
    <t>015201</t>
  </si>
  <si>
    <t>20100109622</t>
  </si>
  <si>
    <t>2105213831</t>
  </si>
  <si>
    <t>叶妮娜</t>
  </si>
  <si>
    <t>1994-07-29</t>
  </si>
  <si>
    <t>师范院校普通专科</t>
  </si>
  <si>
    <t>20100100523</t>
  </si>
  <si>
    <t>2105213309</t>
  </si>
  <si>
    <t>刘春燕</t>
  </si>
  <si>
    <t>1998-02-23</t>
  </si>
  <si>
    <t>固始县石佛镇中心幼儿园</t>
  </si>
  <si>
    <t>015301</t>
  </si>
  <si>
    <t>20100104505</t>
  </si>
  <si>
    <t>2105210434</t>
  </si>
  <si>
    <t>王晓灿</t>
  </si>
  <si>
    <t>2000-06-25</t>
  </si>
  <si>
    <t>20100100430</t>
  </si>
  <si>
    <t>2105214901</t>
  </si>
  <si>
    <t>杨红艳</t>
  </si>
  <si>
    <t>1997-02-26</t>
  </si>
  <si>
    <t>固始县蒋集镇中心幼儿园</t>
  </si>
  <si>
    <t>015401</t>
  </si>
  <si>
    <t>20100110118</t>
  </si>
  <si>
    <t>2105212948</t>
  </si>
  <si>
    <t>常先勇</t>
  </si>
  <si>
    <t>1997-08-19</t>
  </si>
  <si>
    <t>20100109908</t>
  </si>
  <si>
    <t>2105213629</t>
  </si>
  <si>
    <t>鲁锐</t>
  </si>
  <si>
    <t>1996-12-11</t>
  </si>
  <si>
    <t>2016-06-01</t>
  </si>
  <si>
    <t>固始县丰港乡实验幼儿园</t>
  </si>
  <si>
    <t>015501</t>
  </si>
  <si>
    <t>20100107920</t>
  </si>
  <si>
    <t>2105213351</t>
  </si>
  <si>
    <t>1995-11-22</t>
  </si>
  <si>
    <t>20100102424</t>
  </si>
  <si>
    <t>2105212988</t>
  </si>
  <si>
    <t>于立梅</t>
  </si>
  <si>
    <t>1997-03-20</t>
  </si>
  <si>
    <t>固始县三河尖镇实验幼儿园</t>
  </si>
  <si>
    <t>015601</t>
  </si>
  <si>
    <t>20100110203</t>
  </si>
  <si>
    <t>2105210161</t>
  </si>
  <si>
    <t>刘涛</t>
  </si>
  <si>
    <t>1995-01-03</t>
  </si>
  <si>
    <t>普通全日制专科</t>
  </si>
  <si>
    <t>2015-06-25</t>
  </si>
  <si>
    <t>20100110210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</si>
</sst>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4"/>
  <sheetViews>
    <sheetView tabSelected="1" workbookViewId="0">
      <selection activeCell="S3" sqref="S3"/>
    </sheetView>
  </sheetViews>
  <sheetFormatPr defaultColWidth="8.87962962962963" defaultRowHeight="40" customHeight="1"/>
  <cols>
    <col min="1" max="1" width="6.44444444444444" style="4" customWidth="1"/>
    <col min="2" max="2" width="7.62962962962963" style="5" customWidth="1"/>
    <col min="3" max="4" width="4.11111111111111" style="4" customWidth="1"/>
    <col min="5" max="5" width="6.88888888888889" style="6" customWidth="1"/>
    <col min="6" max="6" width="10.1111111111111" style="4" customWidth="1"/>
    <col min="7" max="7" width="12.8888888888889" style="4" customWidth="1"/>
    <col min="8" max="8" width="7.66666666666667" style="4" customWidth="1"/>
    <col min="9" max="9" width="12.2222222222222" style="4" customWidth="1"/>
    <col min="10" max="10" width="11" style="5" customWidth="1"/>
    <col min="11" max="11" width="9.22222222222222" style="5" customWidth="1"/>
    <col min="12" max="12" width="6.88888888888889" style="5" customWidth="1"/>
    <col min="13" max="13" width="7.55555555555556" style="5" customWidth="1"/>
    <col min="14" max="14" width="8.11111111111111" style="7" customWidth="1"/>
    <col min="15" max="17" width="8.11111111111111" style="5" customWidth="1"/>
    <col min="18" max="18" width="8.44444444444444" style="5" customWidth="1"/>
    <col min="19" max="16384" width="8.87962962962963" style="5"/>
  </cols>
  <sheetData>
    <row r="1" s="1" customFormat="1" customHeight="1" spans="1:18">
      <c r="A1" s="8" t="s">
        <v>0</v>
      </c>
      <c r="B1" s="8"/>
      <c r="C1" s="8"/>
      <c r="D1" s="8"/>
      <c r="E1" s="9"/>
      <c r="F1" s="8"/>
      <c r="G1" s="8"/>
      <c r="H1" s="8"/>
      <c r="I1" s="14"/>
      <c r="J1" s="8"/>
      <c r="K1" s="8"/>
      <c r="L1" s="8"/>
      <c r="M1" s="8"/>
      <c r="N1" s="8"/>
      <c r="O1" s="8"/>
      <c r="P1" s="8"/>
      <c r="Q1" s="8"/>
      <c r="R1" s="8"/>
    </row>
    <row r="2" s="1" customFormat="1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5" t="s">
        <v>14</v>
      </c>
      <c r="O2" s="16" t="s">
        <v>15</v>
      </c>
      <c r="P2" s="16" t="s">
        <v>16</v>
      </c>
      <c r="Q2" s="16" t="s">
        <v>17</v>
      </c>
      <c r="R2" s="16" t="s">
        <v>18</v>
      </c>
    </row>
    <row r="3" s="2" customFormat="1" customHeight="1" spans="1:18">
      <c r="A3" s="12" t="s">
        <v>19</v>
      </c>
      <c r="B3" s="12" t="s">
        <v>20</v>
      </c>
      <c r="C3" s="12" t="s">
        <v>21</v>
      </c>
      <c r="D3" s="12" t="s">
        <v>22</v>
      </c>
      <c r="E3" s="13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32</v>
      </c>
      <c r="P3" s="12">
        <v>83.8</v>
      </c>
      <c r="Q3" s="12">
        <f t="shared" ref="Q3:Q66" si="0">P3</f>
        <v>83.8</v>
      </c>
      <c r="R3" s="12">
        <f t="shared" ref="R3:R66" si="1">Q3</f>
        <v>83.8</v>
      </c>
    </row>
    <row r="4" s="2" customFormat="1" customHeight="1" spans="1:18">
      <c r="A4" s="12" t="s">
        <v>33</v>
      </c>
      <c r="B4" s="12" t="s">
        <v>34</v>
      </c>
      <c r="C4" s="12" t="s">
        <v>35</v>
      </c>
      <c r="D4" s="12" t="s">
        <v>22</v>
      </c>
      <c r="E4" s="13" t="s">
        <v>36</v>
      </c>
      <c r="F4" s="12" t="s">
        <v>37</v>
      </c>
      <c r="G4" s="12" t="s">
        <v>38</v>
      </c>
      <c r="H4" s="12" t="s">
        <v>39</v>
      </c>
      <c r="I4" s="12" t="s">
        <v>40</v>
      </c>
      <c r="J4" s="12" t="s">
        <v>28</v>
      </c>
      <c r="K4" s="12" t="s">
        <v>29</v>
      </c>
      <c r="L4" s="12" t="s">
        <v>30</v>
      </c>
      <c r="M4" s="12" t="s">
        <v>41</v>
      </c>
      <c r="N4" s="12" t="s">
        <v>32</v>
      </c>
      <c r="O4" s="12" t="s">
        <v>32</v>
      </c>
      <c r="P4" s="12">
        <v>83.2</v>
      </c>
      <c r="Q4" s="12">
        <f t="shared" si="0"/>
        <v>83.2</v>
      </c>
      <c r="R4" s="12">
        <f t="shared" si="1"/>
        <v>83.2</v>
      </c>
    </row>
    <row r="5" s="2" customFormat="1" customHeight="1" spans="1:18">
      <c r="A5" s="12" t="s">
        <v>42</v>
      </c>
      <c r="B5" s="12" t="s">
        <v>43</v>
      </c>
      <c r="C5" s="12" t="s">
        <v>21</v>
      </c>
      <c r="D5" s="12" t="s">
        <v>22</v>
      </c>
      <c r="E5" s="13" t="s">
        <v>44</v>
      </c>
      <c r="F5" s="12" t="s">
        <v>37</v>
      </c>
      <c r="G5" s="12" t="s">
        <v>38</v>
      </c>
      <c r="H5" s="12" t="s">
        <v>39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45</v>
      </c>
      <c r="N5" s="12" t="s">
        <v>32</v>
      </c>
      <c r="O5" s="12" t="s">
        <v>32</v>
      </c>
      <c r="P5" s="12">
        <v>82.8</v>
      </c>
      <c r="Q5" s="12">
        <f t="shared" si="0"/>
        <v>82.8</v>
      </c>
      <c r="R5" s="12">
        <f t="shared" si="1"/>
        <v>82.8</v>
      </c>
    </row>
    <row r="6" s="2" customFormat="1" customHeight="1" spans="1:18">
      <c r="A6" s="12" t="s">
        <v>46</v>
      </c>
      <c r="B6" s="12" t="s">
        <v>47</v>
      </c>
      <c r="C6" s="12" t="s">
        <v>21</v>
      </c>
      <c r="D6" s="12" t="s">
        <v>22</v>
      </c>
      <c r="E6" s="13" t="s">
        <v>48</v>
      </c>
      <c r="F6" s="12" t="s">
        <v>49</v>
      </c>
      <c r="G6" s="12" t="s">
        <v>50</v>
      </c>
      <c r="H6" s="12" t="s">
        <v>51</v>
      </c>
      <c r="I6" s="12" t="s">
        <v>52</v>
      </c>
      <c r="J6" s="12" t="s">
        <v>28</v>
      </c>
      <c r="K6" s="12" t="s">
        <v>29</v>
      </c>
      <c r="L6" s="12" t="s">
        <v>30</v>
      </c>
      <c r="M6" s="12" t="s">
        <v>53</v>
      </c>
      <c r="N6" s="12" t="s">
        <v>32</v>
      </c>
      <c r="O6" s="12" t="s">
        <v>32</v>
      </c>
      <c r="P6" s="12">
        <v>82.6</v>
      </c>
      <c r="Q6" s="12">
        <f t="shared" si="0"/>
        <v>82.6</v>
      </c>
      <c r="R6" s="12">
        <f t="shared" si="1"/>
        <v>82.6</v>
      </c>
    </row>
    <row r="7" s="2" customFormat="1" customHeight="1" spans="1:18">
      <c r="A7" s="12" t="s">
        <v>54</v>
      </c>
      <c r="B7" s="12" t="s">
        <v>55</v>
      </c>
      <c r="C7" s="12" t="s">
        <v>21</v>
      </c>
      <c r="D7" s="12" t="s">
        <v>22</v>
      </c>
      <c r="E7" s="13" t="s">
        <v>56</v>
      </c>
      <c r="F7" s="12" t="s">
        <v>37</v>
      </c>
      <c r="G7" s="12" t="s">
        <v>38</v>
      </c>
      <c r="H7" s="12" t="s">
        <v>57</v>
      </c>
      <c r="I7" s="12" t="s">
        <v>27</v>
      </c>
      <c r="J7" s="12" t="s">
        <v>28</v>
      </c>
      <c r="K7" s="12" t="s">
        <v>29</v>
      </c>
      <c r="L7" s="12" t="s">
        <v>30</v>
      </c>
      <c r="M7" s="12" t="s">
        <v>58</v>
      </c>
      <c r="N7" s="12" t="s">
        <v>32</v>
      </c>
      <c r="O7" s="12" t="s">
        <v>32</v>
      </c>
      <c r="P7" s="12">
        <v>82</v>
      </c>
      <c r="Q7" s="12">
        <f t="shared" si="0"/>
        <v>82</v>
      </c>
      <c r="R7" s="12">
        <f t="shared" si="1"/>
        <v>82</v>
      </c>
    </row>
    <row r="8" s="2" customFormat="1" customHeight="1" spans="1:18">
      <c r="A8" s="12" t="s">
        <v>59</v>
      </c>
      <c r="B8" s="12" t="s">
        <v>60</v>
      </c>
      <c r="C8" s="12" t="s">
        <v>21</v>
      </c>
      <c r="D8" s="12" t="s">
        <v>22</v>
      </c>
      <c r="E8" s="13" t="s">
        <v>61</v>
      </c>
      <c r="F8" s="12" t="s">
        <v>49</v>
      </c>
      <c r="G8" s="12" t="s">
        <v>38</v>
      </c>
      <c r="H8" s="12" t="s">
        <v>26</v>
      </c>
      <c r="I8" s="12" t="s">
        <v>62</v>
      </c>
      <c r="J8" s="12" t="s">
        <v>28</v>
      </c>
      <c r="K8" s="12" t="s">
        <v>29</v>
      </c>
      <c r="L8" s="12" t="s">
        <v>30</v>
      </c>
      <c r="M8" s="12" t="s">
        <v>63</v>
      </c>
      <c r="N8" s="12" t="s">
        <v>32</v>
      </c>
      <c r="O8" s="12" t="s">
        <v>32</v>
      </c>
      <c r="P8" s="12">
        <v>81.4</v>
      </c>
      <c r="Q8" s="12">
        <f t="shared" si="0"/>
        <v>81.4</v>
      </c>
      <c r="R8" s="12">
        <f t="shared" si="1"/>
        <v>81.4</v>
      </c>
    </row>
    <row r="9" s="2" customFormat="1" customHeight="1" spans="1:18">
      <c r="A9" s="12" t="s">
        <v>64</v>
      </c>
      <c r="B9" s="12" t="s">
        <v>65</v>
      </c>
      <c r="C9" s="12" t="s">
        <v>21</v>
      </c>
      <c r="D9" s="12" t="s">
        <v>22</v>
      </c>
      <c r="E9" s="13" t="s">
        <v>66</v>
      </c>
      <c r="F9" s="12" t="s">
        <v>37</v>
      </c>
      <c r="G9" s="12" t="s">
        <v>38</v>
      </c>
      <c r="H9" s="12" t="s">
        <v>67</v>
      </c>
      <c r="I9" s="12" t="s">
        <v>68</v>
      </c>
      <c r="J9" s="12" t="s">
        <v>28</v>
      </c>
      <c r="K9" s="12" t="s">
        <v>29</v>
      </c>
      <c r="L9" s="12" t="s">
        <v>30</v>
      </c>
      <c r="M9" s="12" t="s">
        <v>69</v>
      </c>
      <c r="N9" s="12" t="s">
        <v>32</v>
      </c>
      <c r="O9" s="12" t="s">
        <v>32</v>
      </c>
      <c r="P9" s="12">
        <v>81.2</v>
      </c>
      <c r="Q9" s="12">
        <f t="shared" si="0"/>
        <v>81.2</v>
      </c>
      <c r="R9" s="12">
        <f t="shared" si="1"/>
        <v>81.2</v>
      </c>
    </row>
    <row r="10" s="2" customFormat="1" customHeight="1" spans="1:18">
      <c r="A10" s="12" t="s">
        <v>70</v>
      </c>
      <c r="B10" s="12" t="s">
        <v>71</v>
      </c>
      <c r="C10" s="12" t="s">
        <v>21</v>
      </c>
      <c r="D10" s="12" t="s">
        <v>22</v>
      </c>
      <c r="E10" s="13" t="s">
        <v>72</v>
      </c>
      <c r="F10" s="12" t="s">
        <v>24</v>
      </c>
      <c r="G10" s="12" t="s">
        <v>50</v>
      </c>
      <c r="H10" s="12" t="s">
        <v>73</v>
      </c>
      <c r="I10" s="12" t="s">
        <v>74</v>
      </c>
      <c r="J10" s="12" t="s">
        <v>28</v>
      </c>
      <c r="K10" s="12" t="s">
        <v>29</v>
      </c>
      <c r="L10" s="12" t="s">
        <v>30</v>
      </c>
      <c r="M10" s="12" t="s">
        <v>75</v>
      </c>
      <c r="N10" s="12" t="s">
        <v>32</v>
      </c>
      <c r="O10" s="12" t="s">
        <v>32</v>
      </c>
      <c r="P10" s="12">
        <v>81</v>
      </c>
      <c r="Q10" s="12">
        <f t="shared" si="0"/>
        <v>81</v>
      </c>
      <c r="R10" s="12">
        <f t="shared" si="1"/>
        <v>81</v>
      </c>
    </row>
    <row r="11" s="2" customFormat="1" customHeight="1" spans="1:18">
      <c r="A11" s="12" t="s">
        <v>76</v>
      </c>
      <c r="B11" s="12" t="s">
        <v>77</v>
      </c>
      <c r="C11" s="12" t="s">
        <v>21</v>
      </c>
      <c r="D11" s="12" t="s">
        <v>22</v>
      </c>
      <c r="E11" s="13" t="s">
        <v>78</v>
      </c>
      <c r="F11" s="12" t="s">
        <v>49</v>
      </c>
      <c r="G11" s="12" t="s">
        <v>79</v>
      </c>
      <c r="H11" s="12" t="s">
        <v>39</v>
      </c>
      <c r="I11" s="12" t="s">
        <v>80</v>
      </c>
      <c r="J11" s="12" t="s">
        <v>28</v>
      </c>
      <c r="K11" s="12" t="s">
        <v>29</v>
      </c>
      <c r="L11" s="12" t="s">
        <v>30</v>
      </c>
      <c r="M11" s="12" t="s">
        <v>81</v>
      </c>
      <c r="N11" s="12" t="s">
        <v>32</v>
      </c>
      <c r="O11" s="12" t="s">
        <v>32</v>
      </c>
      <c r="P11" s="12">
        <v>81</v>
      </c>
      <c r="Q11" s="12">
        <f t="shared" si="0"/>
        <v>81</v>
      </c>
      <c r="R11" s="12">
        <f t="shared" si="1"/>
        <v>81</v>
      </c>
    </row>
    <row r="12" s="2" customFormat="1" customHeight="1" spans="1:18">
      <c r="A12" s="12" t="s">
        <v>82</v>
      </c>
      <c r="B12" s="12" t="s">
        <v>83</v>
      </c>
      <c r="C12" s="12" t="s">
        <v>21</v>
      </c>
      <c r="D12" s="12" t="s">
        <v>22</v>
      </c>
      <c r="E12" s="13" t="s">
        <v>84</v>
      </c>
      <c r="F12" s="12" t="s">
        <v>37</v>
      </c>
      <c r="G12" s="12" t="s">
        <v>38</v>
      </c>
      <c r="H12" s="12" t="s">
        <v>51</v>
      </c>
      <c r="I12" s="12" t="s">
        <v>85</v>
      </c>
      <c r="J12" s="12" t="s">
        <v>28</v>
      </c>
      <c r="K12" s="12" t="s">
        <v>29</v>
      </c>
      <c r="L12" s="12" t="s">
        <v>30</v>
      </c>
      <c r="M12" s="12" t="s">
        <v>86</v>
      </c>
      <c r="N12" s="12" t="s">
        <v>32</v>
      </c>
      <c r="O12" s="12" t="s">
        <v>32</v>
      </c>
      <c r="P12" s="12">
        <v>80.8</v>
      </c>
      <c r="Q12" s="12">
        <f t="shared" si="0"/>
        <v>80.8</v>
      </c>
      <c r="R12" s="12">
        <f t="shared" si="1"/>
        <v>80.8</v>
      </c>
    </row>
    <row r="13" s="2" customFormat="1" customHeight="1" spans="1:18">
      <c r="A13" s="12" t="s">
        <v>87</v>
      </c>
      <c r="B13" s="12" t="s">
        <v>88</v>
      </c>
      <c r="C13" s="12" t="s">
        <v>21</v>
      </c>
      <c r="D13" s="12" t="s">
        <v>22</v>
      </c>
      <c r="E13" s="13" t="s">
        <v>89</v>
      </c>
      <c r="F13" s="12" t="s">
        <v>37</v>
      </c>
      <c r="G13" s="12" t="s">
        <v>90</v>
      </c>
      <c r="H13" s="12" t="s">
        <v>91</v>
      </c>
      <c r="I13" s="12" t="s">
        <v>92</v>
      </c>
      <c r="J13" s="12" t="s">
        <v>28</v>
      </c>
      <c r="K13" s="12" t="s">
        <v>29</v>
      </c>
      <c r="L13" s="12" t="s">
        <v>30</v>
      </c>
      <c r="M13" s="12" t="s">
        <v>93</v>
      </c>
      <c r="N13" s="12" t="s">
        <v>32</v>
      </c>
      <c r="O13" s="12" t="s">
        <v>32</v>
      </c>
      <c r="P13" s="12">
        <v>80.4</v>
      </c>
      <c r="Q13" s="12">
        <f t="shared" si="0"/>
        <v>80.4</v>
      </c>
      <c r="R13" s="12">
        <f t="shared" si="1"/>
        <v>80.4</v>
      </c>
    </row>
    <row r="14" s="2" customFormat="1" customHeight="1" spans="1:18">
      <c r="A14" s="12" t="s">
        <v>94</v>
      </c>
      <c r="B14" s="12" t="s">
        <v>95</v>
      </c>
      <c r="C14" s="12" t="s">
        <v>21</v>
      </c>
      <c r="D14" s="12" t="s">
        <v>22</v>
      </c>
      <c r="E14" s="13" t="s">
        <v>96</v>
      </c>
      <c r="F14" s="12" t="s">
        <v>49</v>
      </c>
      <c r="G14" s="12" t="s">
        <v>97</v>
      </c>
      <c r="H14" s="12" t="s">
        <v>98</v>
      </c>
      <c r="I14" s="12" t="s">
        <v>99</v>
      </c>
      <c r="J14" s="12" t="s">
        <v>28</v>
      </c>
      <c r="K14" s="12" t="s">
        <v>29</v>
      </c>
      <c r="L14" s="12" t="s">
        <v>30</v>
      </c>
      <c r="M14" s="12" t="s">
        <v>100</v>
      </c>
      <c r="N14" s="12" t="s">
        <v>32</v>
      </c>
      <c r="O14" s="12" t="s">
        <v>32</v>
      </c>
      <c r="P14" s="12">
        <v>79.8</v>
      </c>
      <c r="Q14" s="12">
        <f t="shared" si="0"/>
        <v>79.8</v>
      </c>
      <c r="R14" s="12">
        <f t="shared" si="1"/>
        <v>79.8</v>
      </c>
    </row>
    <row r="15" s="2" customFormat="1" customHeight="1" spans="1:18">
      <c r="A15" s="12" t="s">
        <v>101</v>
      </c>
      <c r="B15" s="12" t="s">
        <v>102</v>
      </c>
      <c r="C15" s="12" t="s">
        <v>21</v>
      </c>
      <c r="D15" s="12" t="s">
        <v>22</v>
      </c>
      <c r="E15" s="13" t="s">
        <v>103</v>
      </c>
      <c r="F15" s="12" t="s">
        <v>37</v>
      </c>
      <c r="G15" s="12" t="s">
        <v>38</v>
      </c>
      <c r="H15" s="12" t="s">
        <v>57</v>
      </c>
      <c r="I15" s="12" t="s">
        <v>27</v>
      </c>
      <c r="J15" s="12" t="s">
        <v>28</v>
      </c>
      <c r="K15" s="12" t="s">
        <v>29</v>
      </c>
      <c r="L15" s="12" t="s">
        <v>30</v>
      </c>
      <c r="M15" s="12" t="s">
        <v>104</v>
      </c>
      <c r="N15" s="12" t="s">
        <v>32</v>
      </c>
      <c r="O15" s="12" t="s">
        <v>32</v>
      </c>
      <c r="P15" s="12">
        <v>79.8</v>
      </c>
      <c r="Q15" s="12">
        <f t="shared" si="0"/>
        <v>79.8</v>
      </c>
      <c r="R15" s="12">
        <f t="shared" si="1"/>
        <v>79.8</v>
      </c>
    </row>
    <row r="16" s="2" customFormat="1" customHeight="1" spans="1:18">
      <c r="A16" s="12" t="s">
        <v>105</v>
      </c>
      <c r="B16" s="12" t="s">
        <v>106</v>
      </c>
      <c r="C16" s="12" t="s">
        <v>21</v>
      </c>
      <c r="D16" s="12" t="s">
        <v>22</v>
      </c>
      <c r="E16" s="13" t="s">
        <v>84</v>
      </c>
      <c r="F16" s="12" t="s">
        <v>37</v>
      </c>
      <c r="G16" s="12" t="s">
        <v>38</v>
      </c>
      <c r="H16" s="12" t="s">
        <v>51</v>
      </c>
      <c r="I16" s="12" t="s">
        <v>68</v>
      </c>
      <c r="J16" s="12" t="s">
        <v>28</v>
      </c>
      <c r="K16" s="12" t="s">
        <v>29</v>
      </c>
      <c r="L16" s="12" t="s">
        <v>30</v>
      </c>
      <c r="M16" s="12" t="s">
        <v>107</v>
      </c>
      <c r="N16" s="12" t="s">
        <v>32</v>
      </c>
      <c r="O16" s="12" t="s">
        <v>32</v>
      </c>
      <c r="P16" s="12">
        <v>79</v>
      </c>
      <c r="Q16" s="12">
        <f t="shared" si="0"/>
        <v>79</v>
      </c>
      <c r="R16" s="12">
        <f t="shared" si="1"/>
        <v>79</v>
      </c>
    </row>
    <row r="17" s="2" customFormat="1" customHeight="1" spans="1:18">
      <c r="A17" s="12" t="s">
        <v>108</v>
      </c>
      <c r="B17" s="12" t="s">
        <v>109</v>
      </c>
      <c r="C17" s="12" t="s">
        <v>21</v>
      </c>
      <c r="D17" s="12" t="s">
        <v>22</v>
      </c>
      <c r="E17" s="13" t="s">
        <v>110</v>
      </c>
      <c r="F17" s="12" t="s">
        <v>49</v>
      </c>
      <c r="G17" s="12" t="s">
        <v>111</v>
      </c>
      <c r="H17" s="12" t="s">
        <v>51</v>
      </c>
      <c r="I17" s="12" t="s">
        <v>112</v>
      </c>
      <c r="J17" s="12" t="s">
        <v>28</v>
      </c>
      <c r="K17" s="12" t="s">
        <v>29</v>
      </c>
      <c r="L17" s="12" t="s">
        <v>30</v>
      </c>
      <c r="M17" s="12" t="s">
        <v>113</v>
      </c>
      <c r="N17" s="12" t="s">
        <v>32</v>
      </c>
      <c r="O17" s="12" t="s">
        <v>32</v>
      </c>
      <c r="P17" s="12">
        <v>79</v>
      </c>
      <c r="Q17" s="12">
        <f t="shared" si="0"/>
        <v>79</v>
      </c>
      <c r="R17" s="12">
        <f t="shared" si="1"/>
        <v>79</v>
      </c>
    </row>
    <row r="18" s="2" customFormat="1" customHeight="1" spans="1:18">
      <c r="A18" s="12" t="s">
        <v>114</v>
      </c>
      <c r="B18" s="12" t="s">
        <v>115</v>
      </c>
      <c r="C18" s="12" t="s">
        <v>21</v>
      </c>
      <c r="D18" s="12" t="s">
        <v>22</v>
      </c>
      <c r="E18" s="13" t="s">
        <v>116</v>
      </c>
      <c r="F18" s="12" t="s">
        <v>37</v>
      </c>
      <c r="G18" s="12" t="s">
        <v>38</v>
      </c>
      <c r="H18" s="12" t="s">
        <v>117</v>
      </c>
      <c r="I18" s="12" t="s">
        <v>68</v>
      </c>
      <c r="J18" s="12" t="s">
        <v>28</v>
      </c>
      <c r="K18" s="12" t="s">
        <v>29</v>
      </c>
      <c r="L18" s="12" t="s">
        <v>30</v>
      </c>
      <c r="M18" s="12" t="s">
        <v>118</v>
      </c>
      <c r="N18" s="12" t="s">
        <v>32</v>
      </c>
      <c r="O18" s="12" t="s">
        <v>32</v>
      </c>
      <c r="P18" s="12">
        <v>78.8</v>
      </c>
      <c r="Q18" s="12">
        <f t="shared" si="0"/>
        <v>78.8</v>
      </c>
      <c r="R18" s="12">
        <f t="shared" si="1"/>
        <v>78.8</v>
      </c>
    </row>
    <row r="19" s="2" customFormat="1" customHeight="1" spans="1:18">
      <c r="A19" s="12" t="s">
        <v>119</v>
      </c>
      <c r="B19" s="12" t="s">
        <v>120</v>
      </c>
      <c r="C19" s="12" t="s">
        <v>21</v>
      </c>
      <c r="D19" s="12" t="s">
        <v>22</v>
      </c>
      <c r="E19" s="13" t="s">
        <v>121</v>
      </c>
      <c r="F19" s="12" t="s">
        <v>49</v>
      </c>
      <c r="G19" s="12" t="s">
        <v>122</v>
      </c>
      <c r="H19" s="12" t="s">
        <v>123</v>
      </c>
      <c r="I19" s="12" t="s">
        <v>92</v>
      </c>
      <c r="J19" s="12" t="s">
        <v>28</v>
      </c>
      <c r="K19" s="12" t="s">
        <v>29</v>
      </c>
      <c r="L19" s="12" t="s">
        <v>30</v>
      </c>
      <c r="M19" s="12" t="s">
        <v>124</v>
      </c>
      <c r="N19" s="12" t="s">
        <v>32</v>
      </c>
      <c r="O19" s="12" t="s">
        <v>32</v>
      </c>
      <c r="P19" s="12">
        <v>78</v>
      </c>
      <c r="Q19" s="12">
        <f t="shared" si="0"/>
        <v>78</v>
      </c>
      <c r="R19" s="12">
        <f t="shared" si="1"/>
        <v>78</v>
      </c>
    </row>
    <row r="20" s="2" customFormat="1" customHeight="1" spans="1:18">
      <c r="A20" s="12" t="s">
        <v>125</v>
      </c>
      <c r="B20" s="12" t="s">
        <v>126</v>
      </c>
      <c r="C20" s="12" t="s">
        <v>21</v>
      </c>
      <c r="D20" s="12" t="s">
        <v>22</v>
      </c>
      <c r="E20" s="13" t="s">
        <v>127</v>
      </c>
      <c r="F20" s="12" t="s">
        <v>37</v>
      </c>
      <c r="G20" s="12" t="s">
        <v>38</v>
      </c>
      <c r="H20" s="12" t="s">
        <v>128</v>
      </c>
      <c r="I20" s="12" t="s">
        <v>27</v>
      </c>
      <c r="J20" s="12" t="s">
        <v>28</v>
      </c>
      <c r="K20" s="12" t="s">
        <v>29</v>
      </c>
      <c r="L20" s="12" t="s">
        <v>30</v>
      </c>
      <c r="M20" s="12" t="s">
        <v>129</v>
      </c>
      <c r="N20" s="12" t="s">
        <v>32</v>
      </c>
      <c r="O20" s="12" t="s">
        <v>32</v>
      </c>
      <c r="P20" s="12">
        <v>77.4</v>
      </c>
      <c r="Q20" s="12">
        <f t="shared" si="0"/>
        <v>77.4</v>
      </c>
      <c r="R20" s="12">
        <f t="shared" si="1"/>
        <v>77.4</v>
      </c>
    </row>
    <row r="21" s="2" customFormat="1" customHeight="1" spans="1:18">
      <c r="A21" s="12" t="s">
        <v>130</v>
      </c>
      <c r="B21" s="12" t="s">
        <v>131</v>
      </c>
      <c r="C21" s="12" t="s">
        <v>21</v>
      </c>
      <c r="D21" s="12" t="s">
        <v>22</v>
      </c>
      <c r="E21" s="13" t="s">
        <v>132</v>
      </c>
      <c r="F21" s="12" t="s">
        <v>24</v>
      </c>
      <c r="G21" s="12" t="s">
        <v>50</v>
      </c>
      <c r="H21" s="12" t="s">
        <v>133</v>
      </c>
      <c r="I21" s="12" t="s">
        <v>68</v>
      </c>
      <c r="J21" s="12" t="s">
        <v>28</v>
      </c>
      <c r="K21" s="12" t="s">
        <v>29</v>
      </c>
      <c r="L21" s="12" t="s">
        <v>30</v>
      </c>
      <c r="M21" s="12" t="s">
        <v>134</v>
      </c>
      <c r="N21" s="12" t="s">
        <v>32</v>
      </c>
      <c r="O21" s="12" t="s">
        <v>32</v>
      </c>
      <c r="P21" s="12">
        <v>77.4</v>
      </c>
      <c r="Q21" s="12">
        <f t="shared" si="0"/>
        <v>77.4</v>
      </c>
      <c r="R21" s="12">
        <f t="shared" si="1"/>
        <v>77.4</v>
      </c>
    </row>
    <row r="22" s="2" customFormat="1" customHeight="1" spans="1:18">
      <c r="A22" s="12" t="s">
        <v>135</v>
      </c>
      <c r="B22" s="12" t="s">
        <v>136</v>
      </c>
      <c r="C22" s="12" t="s">
        <v>21</v>
      </c>
      <c r="D22" s="12" t="s">
        <v>22</v>
      </c>
      <c r="E22" s="13" t="s">
        <v>137</v>
      </c>
      <c r="F22" s="12" t="s">
        <v>49</v>
      </c>
      <c r="G22" s="12" t="s">
        <v>138</v>
      </c>
      <c r="H22" s="12" t="s">
        <v>139</v>
      </c>
      <c r="I22" s="12" t="s">
        <v>27</v>
      </c>
      <c r="J22" s="12" t="s">
        <v>28</v>
      </c>
      <c r="K22" s="12" t="s">
        <v>29</v>
      </c>
      <c r="L22" s="12" t="s">
        <v>30</v>
      </c>
      <c r="M22" s="12" t="s">
        <v>140</v>
      </c>
      <c r="N22" s="12" t="s">
        <v>32</v>
      </c>
      <c r="O22" s="12" t="s">
        <v>32</v>
      </c>
      <c r="P22" s="12">
        <v>75</v>
      </c>
      <c r="Q22" s="12">
        <f t="shared" si="0"/>
        <v>75</v>
      </c>
      <c r="R22" s="12">
        <f t="shared" si="1"/>
        <v>75</v>
      </c>
    </row>
    <row r="23" s="2" customFormat="1" customHeight="1" spans="1:18">
      <c r="A23" s="12" t="s">
        <v>141</v>
      </c>
      <c r="B23" s="12" t="s">
        <v>142</v>
      </c>
      <c r="C23" s="12" t="s">
        <v>21</v>
      </c>
      <c r="D23" s="12" t="s">
        <v>22</v>
      </c>
      <c r="E23" s="13" t="s">
        <v>143</v>
      </c>
      <c r="F23" s="12" t="s">
        <v>24</v>
      </c>
      <c r="G23" s="12" t="s">
        <v>25</v>
      </c>
      <c r="H23" s="12" t="s">
        <v>51</v>
      </c>
      <c r="I23" s="12" t="s">
        <v>85</v>
      </c>
      <c r="J23" s="12" t="s">
        <v>28</v>
      </c>
      <c r="K23" s="12" t="s">
        <v>29</v>
      </c>
      <c r="L23" s="12" t="s">
        <v>30</v>
      </c>
      <c r="M23" s="12" t="s">
        <v>144</v>
      </c>
      <c r="N23" s="12" t="s">
        <v>32</v>
      </c>
      <c r="O23" s="12" t="s">
        <v>32</v>
      </c>
      <c r="P23" s="12">
        <v>73.8</v>
      </c>
      <c r="Q23" s="12">
        <f t="shared" si="0"/>
        <v>73.8</v>
      </c>
      <c r="R23" s="12">
        <f t="shared" si="1"/>
        <v>73.8</v>
      </c>
    </row>
    <row r="24" s="2" customFormat="1" customHeight="1" spans="1:18">
      <c r="A24" s="12" t="s">
        <v>145</v>
      </c>
      <c r="B24" s="12" t="s">
        <v>146</v>
      </c>
      <c r="C24" s="12" t="s">
        <v>35</v>
      </c>
      <c r="D24" s="12" t="s">
        <v>22</v>
      </c>
      <c r="E24" s="13" t="s">
        <v>147</v>
      </c>
      <c r="F24" s="12" t="s">
        <v>37</v>
      </c>
      <c r="G24" s="12" t="s">
        <v>50</v>
      </c>
      <c r="H24" s="12" t="s">
        <v>148</v>
      </c>
      <c r="I24" s="12" t="s">
        <v>68</v>
      </c>
      <c r="J24" s="12" t="s">
        <v>28</v>
      </c>
      <c r="K24" s="12" t="s">
        <v>29</v>
      </c>
      <c r="L24" s="12" t="s">
        <v>30</v>
      </c>
      <c r="M24" s="12" t="s">
        <v>149</v>
      </c>
      <c r="N24" s="12" t="s">
        <v>32</v>
      </c>
      <c r="O24" s="12" t="s">
        <v>32</v>
      </c>
      <c r="P24" s="12"/>
      <c r="Q24" s="12">
        <f t="shared" si="0"/>
        <v>0</v>
      </c>
      <c r="R24" s="12">
        <f t="shared" si="1"/>
        <v>0</v>
      </c>
    </row>
    <row r="25" s="2" customFormat="1" customHeight="1" spans="1:18">
      <c r="A25" s="12" t="s">
        <v>150</v>
      </c>
      <c r="B25" s="12" t="s">
        <v>151</v>
      </c>
      <c r="C25" s="12" t="s">
        <v>21</v>
      </c>
      <c r="D25" s="12" t="s">
        <v>22</v>
      </c>
      <c r="E25" s="13" t="s">
        <v>152</v>
      </c>
      <c r="F25" s="12" t="s">
        <v>37</v>
      </c>
      <c r="G25" s="12" t="s">
        <v>38</v>
      </c>
      <c r="H25" s="12" t="s">
        <v>67</v>
      </c>
      <c r="I25" s="12" t="s">
        <v>153</v>
      </c>
      <c r="J25" s="12" t="s">
        <v>28</v>
      </c>
      <c r="K25" s="12" t="s">
        <v>154</v>
      </c>
      <c r="L25" s="12" t="s">
        <v>155</v>
      </c>
      <c r="M25" s="12" t="s">
        <v>156</v>
      </c>
      <c r="N25" s="12" t="s">
        <v>32</v>
      </c>
      <c r="O25" s="12" t="s">
        <v>32</v>
      </c>
      <c r="P25" s="12">
        <v>83.4</v>
      </c>
      <c r="Q25" s="12">
        <f t="shared" si="0"/>
        <v>83.4</v>
      </c>
      <c r="R25" s="12">
        <f t="shared" si="1"/>
        <v>83.4</v>
      </c>
    </row>
    <row r="26" s="2" customFormat="1" customHeight="1" spans="1:18">
      <c r="A26" s="12" t="s">
        <v>157</v>
      </c>
      <c r="B26" s="12" t="s">
        <v>158</v>
      </c>
      <c r="C26" s="12" t="s">
        <v>35</v>
      </c>
      <c r="D26" s="12" t="s">
        <v>22</v>
      </c>
      <c r="E26" s="13" t="s">
        <v>159</v>
      </c>
      <c r="F26" s="12" t="s">
        <v>49</v>
      </c>
      <c r="G26" s="12" t="s">
        <v>160</v>
      </c>
      <c r="H26" s="12" t="s">
        <v>26</v>
      </c>
      <c r="I26" s="12" t="s">
        <v>161</v>
      </c>
      <c r="J26" s="12" t="s">
        <v>28</v>
      </c>
      <c r="K26" s="12" t="s">
        <v>154</v>
      </c>
      <c r="L26" s="12" t="s">
        <v>155</v>
      </c>
      <c r="M26" s="12" t="s">
        <v>162</v>
      </c>
      <c r="N26" s="12" t="s">
        <v>32</v>
      </c>
      <c r="O26" s="12" t="s">
        <v>32</v>
      </c>
      <c r="P26" s="12">
        <v>83</v>
      </c>
      <c r="Q26" s="12">
        <f t="shared" si="0"/>
        <v>83</v>
      </c>
      <c r="R26" s="12">
        <f t="shared" si="1"/>
        <v>83</v>
      </c>
    </row>
    <row r="27" s="2" customFormat="1" customHeight="1" spans="1:18">
      <c r="A27" s="12" t="s">
        <v>163</v>
      </c>
      <c r="B27" s="12" t="s">
        <v>164</v>
      </c>
      <c r="C27" s="12" t="s">
        <v>35</v>
      </c>
      <c r="D27" s="12" t="s">
        <v>22</v>
      </c>
      <c r="E27" s="13" t="s">
        <v>165</v>
      </c>
      <c r="F27" s="12" t="s">
        <v>37</v>
      </c>
      <c r="G27" s="12" t="s">
        <v>38</v>
      </c>
      <c r="H27" s="12" t="s">
        <v>166</v>
      </c>
      <c r="I27" s="12" t="s">
        <v>167</v>
      </c>
      <c r="J27" s="12" t="s">
        <v>28</v>
      </c>
      <c r="K27" s="12" t="s">
        <v>154</v>
      </c>
      <c r="L27" s="12" t="s">
        <v>155</v>
      </c>
      <c r="M27" s="12" t="s">
        <v>168</v>
      </c>
      <c r="N27" s="12" t="s">
        <v>32</v>
      </c>
      <c r="O27" s="12" t="s">
        <v>32</v>
      </c>
      <c r="P27" s="12">
        <v>82.4</v>
      </c>
      <c r="Q27" s="12">
        <f t="shared" si="0"/>
        <v>82.4</v>
      </c>
      <c r="R27" s="12">
        <f t="shared" si="1"/>
        <v>82.4</v>
      </c>
    </row>
    <row r="28" s="2" customFormat="1" customHeight="1" spans="1:18">
      <c r="A28" s="12" t="s">
        <v>169</v>
      </c>
      <c r="B28" s="12" t="s">
        <v>170</v>
      </c>
      <c r="C28" s="12" t="s">
        <v>21</v>
      </c>
      <c r="D28" s="12" t="s">
        <v>22</v>
      </c>
      <c r="E28" s="13" t="s">
        <v>171</v>
      </c>
      <c r="F28" s="12" t="s">
        <v>37</v>
      </c>
      <c r="G28" s="12" t="s">
        <v>38</v>
      </c>
      <c r="H28" s="12" t="s">
        <v>39</v>
      </c>
      <c r="I28" s="12" t="s">
        <v>172</v>
      </c>
      <c r="J28" s="12" t="s">
        <v>28</v>
      </c>
      <c r="K28" s="12" t="s">
        <v>154</v>
      </c>
      <c r="L28" s="12" t="s">
        <v>155</v>
      </c>
      <c r="M28" s="12" t="s">
        <v>173</v>
      </c>
      <c r="N28" s="12" t="s">
        <v>32</v>
      </c>
      <c r="O28" s="12" t="s">
        <v>32</v>
      </c>
      <c r="P28" s="12">
        <v>81.8</v>
      </c>
      <c r="Q28" s="12">
        <f t="shared" si="0"/>
        <v>81.8</v>
      </c>
      <c r="R28" s="12">
        <f t="shared" si="1"/>
        <v>81.8</v>
      </c>
    </row>
    <row r="29" s="2" customFormat="1" customHeight="1" spans="1:18">
      <c r="A29" s="12" t="s">
        <v>174</v>
      </c>
      <c r="B29" s="12" t="s">
        <v>175</v>
      </c>
      <c r="C29" s="12" t="s">
        <v>21</v>
      </c>
      <c r="D29" s="12" t="s">
        <v>22</v>
      </c>
      <c r="E29" s="13" t="s">
        <v>176</v>
      </c>
      <c r="F29" s="12" t="s">
        <v>49</v>
      </c>
      <c r="G29" s="12" t="s">
        <v>111</v>
      </c>
      <c r="H29" s="12" t="s">
        <v>51</v>
      </c>
      <c r="I29" s="12" t="s">
        <v>177</v>
      </c>
      <c r="J29" s="12" t="s">
        <v>28</v>
      </c>
      <c r="K29" s="12" t="s">
        <v>154</v>
      </c>
      <c r="L29" s="12" t="s">
        <v>155</v>
      </c>
      <c r="M29" s="12" t="s">
        <v>178</v>
      </c>
      <c r="N29" s="12" t="s">
        <v>32</v>
      </c>
      <c r="O29" s="12" t="s">
        <v>32</v>
      </c>
      <c r="P29" s="12">
        <v>81.4</v>
      </c>
      <c r="Q29" s="12">
        <f t="shared" si="0"/>
        <v>81.4</v>
      </c>
      <c r="R29" s="12">
        <f t="shared" si="1"/>
        <v>81.4</v>
      </c>
    </row>
    <row r="30" s="2" customFormat="1" customHeight="1" spans="1:18">
      <c r="A30" s="12" t="s">
        <v>179</v>
      </c>
      <c r="B30" s="12" t="s">
        <v>180</v>
      </c>
      <c r="C30" s="12" t="s">
        <v>21</v>
      </c>
      <c r="D30" s="12" t="s">
        <v>22</v>
      </c>
      <c r="E30" s="13" t="s">
        <v>181</v>
      </c>
      <c r="F30" s="12" t="s">
        <v>49</v>
      </c>
      <c r="G30" s="12" t="s">
        <v>111</v>
      </c>
      <c r="H30" s="12" t="s">
        <v>51</v>
      </c>
      <c r="I30" s="12" t="s">
        <v>177</v>
      </c>
      <c r="J30" s="12" t="s">
        <v>28</v>
      </c>
      <c r="K30" s="12" t="s">
        <v>154</v>
      </c>
      <c r="L30" s="12" t="s">
        <v>155</v>
      </c>
      <c r="M30" s="12" t="s">
        <v>182</v>
      </c>
      <c r="N30" s="12" t="s">
        <v>32</v>
      </c>
      <c r="O30" s="12" t="s">
        <v>32</v>
      </c>
      <c r="P30" s="12">
        <v>79.8</v>
      </c>
      <c r="Q30" s="12">
        <f t="shared" si="0"/>
        <v>79.8</v>
      </c>
      <c r="R30" s="12">
        <f t="shared" si="1"/>
        <v>79.8</v>
      </c>
    </row>
    <row r="31" s="2" customFormat="1" customHeight="1" spans="1:18">
      <c r="A31" s="12" t="s">
        <v>183</v>
      </c>
      <c r="B31" s="12" t="s">
        <v>184</v>
      </c>
      <c r="C31" s="12" t="s">
        <v>21</v>
      </c>
      <c r="D31" s="12" t="s">
        <v>22</v>
      </c>
      <c r="E31" s="13" t="s">
        <v>185</v>
      </c>
      <c r="F31" s="12" t="s">
        <v>24</v>
      </c>
      <c r="G31" s="12" t="s">
        <v>160</v>
      </c>
      <c r="H31" s="12" t="s">
        <v>186</v>
      </c>
      <c r="I31" s="12" t="s">
        <v>153</v>
      </c>
      <c r="J31" s="12" t="s">
        <v>28</v>
      </c>
      <c r="K31" s="12" t="s">
        <v>154</v>
      </c>
      <c r="L31" s="12" t="s">
        <v>155</v>
      </c>
      <c r="M31" s="12" t="s">
        <v>187</v>
      </c>
      <c r="N31" s="12" t="s">
        <v>32</v>
      </c>
      <c r="O31" s="12" t="s">
        <v>32</v>
      </c>
      <c r="P31" s="12">
        <v>78.2</v>
      </c>
      <c r="Q31" s="12">
        <f t="shared" si="0"/>
        <v>78.2</v>
      </c>
      <c r="R31" s="12">
        <f t="shared" si="1"/>
        <v>78.2</v>
      </c>
    </row>
    <row r="32" s="2" customFormat="1" customHeight="1" spans="1:18">
      <c r="A32" s="12" t="s">
        <v>188</v>
      </c>
      <c r="B32" s="12" t="s">
        <v>189</v>
      </c>
      <c r="C32" s="12" t="s">
        <v>21</v>
      </c>
      <c r="D32" s="12" t="s">
        <v>22</v>
      </c>
      <c r="E32" s="13" t="s">
        <v>190</v>
      </c>
      <c r="F32" s="12" t="s">
        <v>37</v>
      </c>
      <c r="G32" s="12" t="s">
        <v>191</v>
      </c>
      <c r="H32" s="12" t="s">
        <v>57</v>
      </c>
      <c r="I32" s="12" t="s">
        <v>153</v>
      </c>
      <c r="J32" s="12" t="s">
        <v>28</v>
      </c>
      <c r="K32" s="12" t="s">
        <v>154</v>
      </c>
      <c r="L32" s="12" t="s">
        <v>155</v>
      </c>
      <c r="M32" s="12" t="s">
        <v>192</v>
      </c>
      <c r="N32" s="12" t="s">
        <v>32</v>
      </c>
      <c r="O32" s="12" t="s">
        <v>32</v>
      </c>
      <c r="P32" s="12">
        <v>76</v>
      </c>
      <c r="Q32" s="12">
        <f t="shared" si="0"/>
        <v>76</v>
      </c>
      <c r="R32" s="12">
        <f t="shared" si="1"/>
        <v>76</v>
      </c>
    </row>
    <row r="33" s="2" customFormat="1" customHeight="1" spans="1:18">
      <c r="A33" s="12" t="s">
        <v>193</v>
      </c>
      <c r="B33" s="12" t="s">
        <v>194</v>
      </c>
      <c r="C33" s="12" t="s">
        <v>21</v>
      </c>
      <c r="D33" s="12" t="s">
        <v>22</v>
      </c>
      <c r="E33" s="13" t="s">
        <v>195</v>
      </c>
      <c r="F33" s="12" t="s">
        <v>49</v>
      </c>
      <c r="G33" s="12" t="s">
        <v>196</v>
      </c>
      <c r="H33" s="12" t="s">
        <v>26</v>
      </c>
      <c r="I33" s="12" t="s">
        <v>197</v>
      </c>
      <c r="J33" s="12" t="s">
        <v>28</v>
      </c>
      <c r="K33" s="12" t="s">
        <v>154</v>
      </c>
      <c r="L33" s="12" t="s">
        <v>155</v>
      </c>
      <c r="M33" s="12" t="s">
        <v>198</v>
      </c>
      <c r="N33" s="12" t="s">
        <v>32</v>
      </c>
      <c r="O33" s="12" t="s">
        <v>32</v>
      </c>
      <c r="P33" s="12">
        <v>75.4</v>
      </c>
      <c r="Q33" s="12">
        <f t="shared" si="0"/>
        <v>75.4</v>
      </c>
      <c r="R33" s="12">
        <f t="shared" si="1"/>
        <v>75.4</v>
      </c>
    </row>
    <row r="34" s="2" customFormat="1" customHeight="1" spans="1:18">
      <c r="A34" s="12" t="s">
        <v>199</v>
      </c>
      <c r="B34" s="12" t="s">
        <v>200</v>
      </c>
      <c r="C34" s="12" t="s">
        <v>21</v>
      </c>
      <c r="D34" s="12" t="s">
        <v>22</v>
      </c>
      <c r="E34" s="13" t="s">
        <v>201</v>
      </c>
      <c r="F34" s="12" t="s">
        <v>37</v>
      </c>
      <c r="G34" s="12" t="s">
        <v>38</v>
      </c>
      <c r="H34" s="12" t="s">
        <v>202</v>
      </c>
      <c r="I34" s="12" t="s">
        <v>153</v>
      </c>
      <c r="J34" s="12" t="s">
        <v>28</v>
      </c>
      <c r="K34" s="12" t="s">
        <v>154</v>
      </c>
      <c r="L34" s="12" t="s">
        <v>155</v>
      </c>
      <c r="M34" s="12" t="s">
        <v>203</v>
      </c>
      <c r="N34" s="12" t="s">
        <v>32</v>
      </c>
      <c r="O34" s="12" t="s">
        <v>32</v>
      </c>
      <c r="P34" s="12">
        <v>75.4</v>
      </c>
      <c r="Q34" s="12">
        <f t="shared" si="0"/>
        <v>75.4</v>
      </c>
      <c r="R34" s="12">
        <f t="shared" si="1"/>
        <v>75.4</v>
      </c>
    </row>
    <row r="35" s="2" customFormat="1" customHeight="1" spans="1:18">
      <c r="A35" s="12" t="s">
        <v>204</v>
      </c>
      <c r="B35" s="12" t="s">
        <v>205</v>
      </c>
      <c r="C35" s="12" t="s">
        <v>35</v>
      </c>
      <c r="D35" s="12" t="s">
        <v>22</v>
      </c>
      <c r="E35" s="13" t="s">
        <v>206</v>
      </c>
      <c r="F35" s="12" t="s">
        <v>49</v>
      </c>
      <c r="G35" s="12" t="s">
        <v>207</v>
      </c>
      <c r="H35" s="12" t="s">
        <v>208</v>
      </c>
      <c r="I35" s="12" t="s">
        <v>209</v>
      </c>
      <c r="J35" s="12" t="s">
        <v>28</v>
      </c>
      <c r="K35" s="12" t="s">
        <v>154</v>
      </c>
      <c r="L35" s="12" t="s">
        <v>155</v>
      </c>
      <c r="M35" s="12" t="s">
        <v>210</v>
      </c>
      <c r="N35" s="12" t="s">
        <v>32</v>
      </c>
      <c r="O35" s="12" t="s">
        <v>32</v>
      </c>
      <c r="P35" s="12">
        <v>70.8</v>
      </c>
      <c r="Q35" s="12">
        <f t="shared" si="0"/>
        <v>70.8</v>
      </c>
      <c r="R35" s="12">
        <f t="shared" si="1"/>
        <v>70.8</v>
      </c>
    </row>
    <row r="36" s="2" customFormat="1" customHeight="1" spans="1:18">
      <c r="A36" s="12" t="s">
        <v>211</v>
      </c>
      <c r="B36" s="12" t="s">
        <v>212</v>
      </c>
      <c r="C36" s="12" t="s">
        <v>21</v>
      </c>
      <c r="D36" s="12" t="s">
        <v>22</v>
      </c>
      <c r="E36" s="13" t="s">
        <v>213</v>
      </c>
      <c r="F36" s="12" t="s">
        <v>24</v>
      </c>
      <c r="G36" s="12" t="s">
        <v>25</v>
      </c>
      <c r="H36" s="12" t="s">
        <v>51</v>
      </c>
      <c r="I36" s="12" t="s">
        <v>153</v>
      </c>
      <c r="J36" s="12" t="s">
        <v>28</v>
      </c>
      <c r="K36" s="12" t="s">
        <v>154</v>
      </c>
      <c r="L36" s="12" t="s">
        <v>155</v>
      </c>
      <c r="M36" s="12" t="s">
        <v>214</v>
      </c>
      <c r="N36" s="12" t="s">
        <v>32</v>
      </c>
      <c r="O36" s="12" t="s">
        <v>32</v>
      </c>
      <c r="P36" s="12"/>
      <c r="Q36" s="12">
        <f t="shared" si="0"/>
        <v>0</v>
      </c>
      <c r="R36" s="12">
        <f t="shared" si="1"/>
        <v>0</v>
      </c>
    </row>
    <row r="37" s="2" customFormat="1" customHeight="1" spans="1:18">
      <c r="A37" s="12" t="s">
        <v>215</v>
      </c>
      <c r="B37" s="12" t="s">
        <v>216</v>
      </c>
      <c r="C37" s="12" t="s">
        <v>21</v>
      </c>
      <c r="D37" s="12" t="s">
        <v>22</v>
      </c>
      <c r="E37" s="13" t="s">
        <v>217</v>
      </c>
      <c r="F37" s="12" t="s">
        <v>49</v>
      </c>
      <c r="G37" s="12" t="s">
        <v>50</v>
      </c>
      <c r="H37" s="12" t="s">
        <v>57</v>
      </c>
      <c r="I37" s="12" t="s">
        <v>218</v>
      </c>
      <c r="J37" s="12" t="s">
        <v>28</v>
      </c>
      <c r="K37" s="12" t="s">
        <v>219</v>
      </c>
      <c r="L37" s="12" t="s">
        <v>220</v>
      </c>
      <c r="M37" s="12" t="s">
        <v>221</v>
      </c>
      <c r="N37" s="12" t="s">
        <v>32</v>
      </c>
      <c r="O37" s="12" t="s">
        <v>32</v>
      </c>
      <c r="P37" s="12">
        <v>84.2</v>
      </c>
      <c r="Q37" s="12">
        <f t="shared" si="0"/>
        <v>84.2</v>
      </c>
      <c r="R37" s="12">
        <f t="shared" si="1"/>
        <v>84.2</v>
      </c>
    </row>
    <row r="38" s="2" customFormat="1" customHeight="1" spans="1:18">
      <c r="A38" s="12" t="s">
        <v>222</v>
      </c>
      <c r="B38" s="12" t="s">
        <v>223</v>
      </c>
      <c r="C38" s="12" t="s">
        <v>21</v>
      </c>
      <c r="D38" s="12" t="s">
        <v>22</v>
      </c>
      <c r="E38" s="13" t="s">
        <v>224</v>
      </c>
      <c r="F38" s="12" t="s">
        <v>37</v>
      </c>
      <c r="G38" s="12" t="s">
        <v>38</v>
      </c>
      <c r="H38" s="12" t="s">
        <v>51</v>
      </c>
      <c r="I38" s="12" t="s">
        <v>225</v>
      </c>
      <c r="J38" s="12" t="s">
        <v>28</v>
      </c>
      <c r="K38" s="12" t="s">
        <v>219</v>
      </c>
      <c r="L38" s="12" t="s">
        <v>220</v>
      </c>
      <c r="M38" s="12" t="s">
        <v>226</v>
      </c>
      <c r="N38" s="12" t="s">
        <v>32</v>
      </c>
      <c r="O38" s="12" t="s">
        <v>32</v>
      </c>
      <c r="P38" s="12">
        <v>84</v>
      </c>
      <c r="Q38" s="12">
        <f t="shared" si="0"/>
        <v>84</v>
      </c>
      <c r="R38" s="12">
        <f t="shared" si="1"/>
        <v>84</v>
      </c>
    </row>
    <row r="39" s="2" customFormat="1" customHeight="1" spans="1:18">
      <c r="A39" s="12" t="s">
        <v>227</v>
      </c>
      <c r="B39" s="12" t="s">
        <v>228</v>
      </c>
      <c r="C39" s="12" t="s">
        <v>21</v>
      </c>
      <c r="D39" s="12" t="s">
        <v>22</v>
      </c>
      <c r="E39" s="13" t="s">
        <v>229</v>
      </c>
      <c r="F39" s="12" t="s">
        <v>49</v>
      </c>
      <c r="G39" s="12" t="s">
        <v>230</v>
      </c>
      <c r="H39" s="12" t="s">
        <v>231</v>
      </c>
      <c r="I39" s="12" t="s">
        <v>232</v>
      </c>
      <c r="J39" s="12" t="s">
        <v>28</v>
      </c>
      <c r="K39" s="12" t="s">
        <v>219</v>
      </c>
      <c r="L39" s="12" t="s">
        <v>220</v>
      </c>
      <c r="M39" s="12" t="s">
        <v>233</v>
      </c>
      <c r="N39" s="12" t="s">
        <v>32</v>
      </c>
      <c r="O39" s="12" t="s">
        <v>32</v>
      </c>
      <c r="P39" s="12">
        <v>83.4</v>
      </c>
      <c r="Q39" s="12">
        <f t="shared" si="0"/>
        <v>83.4</v>
      </c>
      <c r="R39" s="12">
        <f t="shared" si="1"/>
        <v>83.4</v>
      </c>
    </row>
    <row r="40" s="2" customFormat="1" customHeight="1" spans="1:18">
      <c r="A40" s="12" t="s">
        <v>234</v>
      </c>
      <c r="B40" s="12" t="s">
        <v>235</v>
      </c>
      <c r="C40" s="12" t="s">
        <v>21</v>
      </c>
      <c r="D40" s="12" t="s">
        <v>22</v>
      </c>
      <c r="E40" s="13" t="s">
        <v>236</v>
      </c>
      <c r="F40" s="12" t="s">
        <v>49</v>
      </c>
      <c r="G40" s="12" t="s">
        <v>38</v>
      </c>
      <c r="H40" s="12" t="s">
        <v>57</v>
      </c>
      <c r="I40" s="12" t="s">
        <v>237</v>
      </c>
      <c r="J40" s="12" t="s">
        <v>28</v>
      </c>
      <c r="K40" s="12" t="s">
        <v>219</v>
      </c>
      <c r="L40" s="12" t="s">
        <v>220</v>
      </c>
      <c r="M40" s="12" t="s">
        <v>238</v>
      </c>
      <c r="N40" s="12" t="s">
        <v>32</v>
      </c>
      <c r="O40" s="12" t="s">
        <v>32</v>
      </c>
      <c r="P40" s="12">
        <v>83</v>
      </c>
      <c r="Q40" s="12">
        <f t="shared" si="0"/>
        <v>83</v>
      </c>
      <c r="R40" s="12">
        <f t="shared" si="1"/>
        <v>83</v>
      </c>
    </row>
    <row r="41" s="2" customFormat="1" customHeight="1" spans="1:18">
      <c r="A41" s="12" t="s">
        <v>239</v>
      </c>
      <c r="B41" s="12" t="s">
        <v>240</v>
      </c>
      <c r="C41" s="12" t="s">
        <v>21</v>
      </c>
      <c r="D41" s="12" t="s">
        <v>22</v>
      </c>
      <c r="E41" s="13" t="s">
        <v>241</v>
      </c>
      <c r="F41" s="12" t="s">
        <v>49</v>
      </c>
      <c r="G41" s="12" t="s">
        <v>242</v>
      </c>
      <c r="H41" s="12" t="s">
        <v>243</v>
      </c>
      <c r="I41" s="12" t="s">
        <v>244</v>
      </c>
      <c r="J41" s="12" t="s">
        <v>28</v>
      </c>
      <c r="K41" s="12" t="s">
        <v>219</v>
      </c>
      <c r="L41" s="12" t="s">
        <v>220</v>
      </c>
      <c r="M41" s="12" t="s">
        <v>245</v>
      </c>
      <c r="N41" s="12" t="s">
        <v>32</v>
      </c>
      <c r="O41" s="12" t="s">
        <v>32</v>
      </c>
      <c r="P41" s="12">
        <v>82.4</v>
      </c>
      <c r="Q41" s="12">
        <f t="shared" si="0"/>
        <v>82.4</v>
      </c>
      <c r="R41" s="12">
        <f t="shared" si="1"/>
        <v>82.4</v>
      </c>
    </row>
    <row r="42" s="2" customFormat="1" customHeight="1" spans="1:18">
      <c r="A42" s="12" t="s">
        <v>246</v>
      </c>
      <c r="B42" s="12" t="s">
        <v>247</v>
      </c>
      <c r="C42" s="12" t="s">
        <v>21</v>
      </c>
      <c r="D42" s="12" t="s">
        <v>22</v>
      </c>
      <c r="E42" s="13" t="s">
        <v>248</v>
      </c>
      <c r="F42" s="12" t="s">
        <v>49</v>
      </c>
      <c r="G42" s="12" t="s">
        <v>50</v>
      </c>
      <c r="H42" s="12" t="s">
        <v>57</v>
      </c>
      <c r="I42" s="12" t="s">
        <v>218</v>
      </c>
      <c r="J42" s="12" t="s">
        <v>28</v>
      </c>
      <c r="K42" s="12" t="s">
        <v>219</v>
      </c>
      <c r="L42" s="12" t="s">
        <v>220</v>
      </c>
      <c r="M42" s="12" t="s">
        <v>249</v>
      </c>
      <c r="N42" s="12" t="s">
        <v>32</v>
      </c>
      <c r="O42" s="12" t="s">
        <v>32</v>
      </c>
      <c r="P42" s="12">
        <v>82.4</v>
      </c>
      <c r="Q42" s="12">
        <f t="shared" si="0"/>
        <v>82.4</v>
      </c>
      <c r="R42" s="12">
        <f t="shared" si="1"/>
        <v>82.4</v>
      </c>
    </row>
    <row r="43" s="2" customFormat="1" customHeight="1" spans="1:18">
      <c r="A43" s="12" t="s">
        <v>250</v>
      </c>
      <c r="B43" s="12" t="s">
        <v>251</v>
      </c>
      <c r="C43" s="12" t="s">
        <v>21</v>
      </c>
      <c r="D43" s="12" t="s">
        <v>252</v>
      </c>
      <c r="E43" s="13" t="s">
        <v>253</v>
      </c>
      <c r="F43" s="12" t="s">
        <v>37</v>
      </c>
      <c r="G43" s="12" t="s">
        <v>38</v>
      </c>
      <c r="H43" s="12" t="s">
        <v>133</v>
      </c>
      <c r="I43" s="12" t="s">
        <v>225</v>
      </c>
      <c r="J43" s="12" t="s">
        <v>28</v>
      </c>
      <c r="K43" s="12" t="s">
        <v>219</v>
      </c>
      <c r="L43" s="12" t="s">
        <v>220</v>
      </c>
      <c r="M43" s="12" t="s">
        <v>254</v>
      </c>
      <c r="N43" s="12" t="s">
        <v>32</v>
      </c>
      <c r="O43" s="12" t="s">
        <v>32</v>
      </c>
      <c r="P43" s="12">
        <v>82</v>
      </c>
      <c r="Q43" s="12">
        <f t="shared" si="0"/>
        <v>82</v>
      </c>
      <c r="R43" s="12">
        <f t="shared" si="1"/>
        <v>82</v>
      </c>
    </row>
    <row r="44" s="2" customFormat="1" customHeight="1" spans="1:18">
      <c r="A44" s="12" t="s">
        <v>255</v>
      </c>
      <c r="B44" s="12" t="s">
        <v>256</v>
      </c>
      <c r="C44" s="12" t="s">
        <v>21</v>
      </c>
      <c r="D44" s="12" t="s">
        <v>22</v>
      </c>
      <c r="E44" s="13" t="s">
        <v>257</v>
      </c>
      <c r="F44" s="12" t="s">
        <v>49</v>
      </c>
      <c r="G44" s="12" t="s">
        <v>258</v>
      </c>
      <c r="H44" s="12" t="s">
        <v>259</v>
      </c>
      <c r="I44" s="12" t="s">
        <v>218</v>
      </c>
      <c r="J44" s="12" t="s">
        <v>28</v>
      </c>
      <c r="K44" s="12" t="s">
        <v>219</v>
      </c>
      <c r="L44" s="12" t="s">
        <v>220</v>
      </c>
      <c r="M44" s="12" t="s">
        <v>260</v>
      </c>
      <c r="N44" s="12" t="s">
        <v>32</v>
      </c>
      <c r="O44" s="12" t="s">
        <v>32</v>
      </c>
      <c r="P44" s="12">
        <v>81.8</v>
      </c>
      <c r="Q44" s="12">
        <f t="shared" si="0"/>
        <v>81.8</v>
      </c>
      <c r="R44" s="12">
        <f t="shared" si="1"/>
        <v>81.8</v>
      </c>
    </row>
    <row r="45" s="2" customFormat="1" customHeight="1" spans="1:18">
      <c r="A45" s="12" t="s">
        <v>261</v>
      </c>
      <c r="B45" s="12" t="s">
        <v>262</v>
      </c>
      <c r="C45" s="12" t="s">
        <v>21</v>
      </c>
      <c r="D45" s="12" t="s">
        <v>22</v>
      </c>
      <c r="E45" s="13" t="s">
        <v>263</v>
      </c>
      <c r="F45" s="12" t="s">
        <v>49</v>
      </c>
      <c r="G45" s="12" t="s">
        <v>38</v>
      </c>
      <c r="H45" s="12" t="s">
        <v>264</v>
      </c>
      <c r="I45" s="12" t="s">
        <v>218</v>
      </c>
      <c r="J45" s="12" t="s">
        <v>28</v>
      </c>
      <c r="K45" s="12" t="s">
        <v>219</v>
      </c>
      <c r="L45" s="12" t="s">
        <v>220</v>
      </c>
      <c r="M45" s="12" t="s">
        <v>265</v>
      </c>
      <c r="N45" s="12" t="s">
        <v>32</v>
      </c>
      <c r="O45" s="12" t="s">
        <v>32</v>
      </c>
      <c r="P45" s="12">
        <v>80.4</v>
      </c>
      <c r="Q45" s="12">
        <f t="shared" si="0"/>
        <v>80.4</v>
      </c>
      <c r="R45" s="12">
        <f t="shared" si="1"/>
        <v>80.4</v>
      </c>
    </row>
    <row r="46" s="2" customFormat="1" customHeight="1" spans="1:18">
      <c r="A46" s="12" t="s">
        <v>266</v>
      </c>
      <c r="B46" s="12" t="s">
        <v>267</v>
      </c>
      <c r="C46" s="12" t="s">
        <v>21</v>
      </c>
      <c r="D46" s="12" t="s">
        <v>22</v>
      </c>
      <c r="E46" s="13" t="s">
        <v>268</v>
      </c>
      <c r="F46" s="12" t="s">
        <v>24</v>
      </c>
      <c r="G46" s="12" t="s">
        <v>269</v>
      </c>
      <c r="H46" s="12" t="s">
        <v>128</v>
      </c>
      <c r="I46" s="12" t="s">
        <v>225</v>
      </c>
      <c r="J46" s="12" t="s">
        <v>28</v>
      </c>
      <c r="K46" s="12" t="s">
        <v>219</v>
      </c>
      <c r="L46" s="12" t="s">
        <v>220</v>
      </c>
      <c r="M46" s="12" t="s">
        <v>270</v>
      </c>
      <c r="N46" s="12" t="s">
        <v>32</v>
      </c>
      <c r="O46" s="12" t="s">
        <v>32</v>
      </c>
      <c r="P46" s="12">
        <v>80.4</v>
      </c>
      <c r="Q46" s="12">
        <f t="shared" si="0"/>
        <v>80.4</v>
      </c>
      <c r="R46" s="12">
        <f t="shared" si="1"/>
        <v>80.4</v>
      </c>
    </row>
    <row r="47" s="2" customFormat="1" customHeight="1" spans="1:18">
      <c r="A47" s="12" t="s">
        <v>271</v>
      </c>
      <c r="B47" s="12" t="s">
        <v>272</v>
      </c>
      <c r="C47" s="12" t="s">
        <v>21</v>
      </c>
      <c r="D47" s="12" t="s">
        <v>22</v>
      </c>
      <c r="E47" s="13" t="s">
        <v>273</v>
      </c>
      <c r="F47" s="12" t="s">
        <v>24</v>
      </c>
      <c r="G47" s="12" t="s">
        <v>50</v>
      </c>
      <c r="H47" s="12" t="s">
        <v>274</v>
      </c>
      <c r="I47" s="12" t="s">
        <v>225</v>
      </c>
      <c r="J47" s="12" t="s">
        <v>28</v>
      </c>
      <c r="K47" s="12" t="s">
        <v>219</v>
      </c>
      <c r="L47" s="12" t="s">
        <v>220</v>
      </c>
      <c r="M47" s="12" t="s">
        <v>275</v>
      </c>
      <c r="N47" s="12" t="s">
        <v>32</v>
      </c>
      <c r="O47" s="12" t="s">
        <v>32</v>
      </c>
      <c r="P47" s="12">
        <v>80.2</v>
      </c>
      <c r="Q47" s="12">
        <f t="shared" si="0"/>
        <v>80.2</v>
      </c>
      <c r="R47" s="12">
        <f t="shared" si="1"/>
        <v>80.2</v>
      </c>
    </row>
    <row r="48" s="2" customFormat="1" customHeight="1" spans="1:18">
      <c r="A48" s="12" t="s">
        <v>276</v>
      </c>
      <c r="B48" s="12" t="s">
        <v>277</v>
      </c>
      <c r="C48" s="12" t="s">
        <v>21</v>
      </c>
      <c r="D48" s="12" t="s">
        <v>22</v>
      </c>
      <c r="E48" s="13" t="s">
        <v>278</v>
      </c>
      <c r="F48" s="12" t="s">
        <v>24</v>
      </c>
      <c r="G48" s="12" t="s">
        <v>279</v>
      </c>
      <c r="H48" s="12" t="s">
        <v>280</v>
      </c>
      <c r="I48" s="12" t="s">
        <v>281</v>
      </c>
      <c r="J48" s="12" t="s">
        <v>28</v>
      </c>
      <c r="K48" s="12" t="s">
        <v>219</v>
      </c>
      <c r="L48" s="12" t="s">
        <v>220</v>
      </c>
      <c r="M48" s="12" t="s">
        <v>282</v>
      </c>
      <c r="N48" s="12" t="s">
        <v>32</v>
      </c>
      <c r="O48" s="12" t="s">
        <v>32</v>
      </c>
      <c r="P48" s="12">
        <v>80</v>
      </c>
      <c r="Q48" s="12">
        <f t="shared" si="0"/>
        <v>80</v>
      </c>
      <c r="R48" s="12">
        <f t="shared" si="1"/>
        <v>80</v>
      </c>
    </row>
    <row r="49" s="2" customFormat="1" customHeight="1" spans="1:18">
      <c r="A49" s="12" t="s">
        <v>283</v>
      </c>
      <c r="B49" s="12" t="s">
        <v>284</v>
      </c>
      <c r="C49" s="12" t="s">
        <v>21</v>
      </c>
      <c r="D49" s="12" t="s">
        <v>22</v>
      </c>
      <c r="E49" s="13" t="s">
        <v>213</v>
      </c>
      <c r="F49" s="12" t="s">
        <v>49</v>
      </c>
      <c r="G49" s="12" t="s">
        <v>38</v>
      </c>
      <c r="H49" s="12" t="s">
        <v>51</v>
      </c>
      <c r="I49" s="12" t="s">
        <v>285</v>
      </c>
      <c r="J49" s="12" t="s">
        <v>28</v>
      </c>
      <c r="K49" s="12" t="s">
        <v>219</v>
      </c>
      <c r="L49" s="12" t="s">
        <v>220</v>
      </c>
      <c r="M49" s="12" t="s">
        <v>286</v>
      </c>
      <c r="N49" s="12" t="s">
        <v>32</v>
      </c>
      <c r="O49" s="12" t="s">
        <v>32</v>
      </c>
      <c r="P49" s="12">
        <v>79.8</v>
      </c>
      <c r="Q49" s="12">
        <f t="shared" si="0"/>
        <v>79.8</v>
      </c>
      <c r="R49" s="12">
        <f t="shared" si="1"/>
        <v>79.8</v>
      </c>
    </row>
    <row r="50" s="2" customFormat="1" customHeight="1" spans="1:18">
      <c r="A50" s="12" t="s">
        <v>287</v>
      </c>
      <c r="B50" s="12" t="s">
        <v>288</v>
      </c>
      <c r="C50" s="12" t="s">
        <v>21</v>
      </c>
      <c r="D50" s="12" t="s">
        <v>22</v>
      </c>
      <c r="E50" s="13" t="s">
        <v>289</v>
      </c>
      <c r="F50" s="12" t="s">
        <v>37</v>
      </c>
      <c r="G50" s="12" t="s">
        <v>38</v>
      </c>
      <c r="H50" s="12" t="s">
        <v>51</v>
      </c>
      <c r="I50" s="12" t="s">
        <v>225</v>
      </c>
      <c r="J50" s="12" t="s">
        <v>28</v>
      </c>
      <c r="K50" s="12" t="s">
        <v>219</v>
      </c>
      <c r="L50" s="12" t="s">
        <v>220</v>
      </c>
      <c r="M50" s="12" t="s">
        <v>290</v>
      </c>
      <c r="N50" s="12" t="s">
        <v>32</v>
      </c>
      <c r="O50" s="12" t="s">
        <v>32</v>
      </c>
      <c r="P50" s="12">
        <v>77.6</v>
      </c>
      <c r="Q50" s="12">
        <f t="shared" si="0"/>
        <v>77.6</v>
      </c>
      <c r="R50" s="12">
        <f t="shared" si="1"/>
        <v>77.6</v>
      </c>
    </row>
    <row r="51" s="2" customFormat="1" customHeight="1" spans="1:18">
      <c r="A51" s="12" t="s">
        <v>291</v>
      </c>
      <c r="B51" s="12" t="s">
        <v>292</v>
      </c>
      <c r="C51" s="12" t="s">
        <v>35</v>
      </c>
      <c r="D51" s="12" t="s">
        <v>22</v>
      </c>
      <c r="E51" s="13" t="s">
        <v>293</v>
      </c>
      <c r="F51" s="12" t="s">
        <v>24</v>
      </c>
      <c r="G51" s="12" t="s">
        <v>38</v>
      </c>
      <c r="H51" s="12" t="s">
        <v>133</v>
      </c>
      <c r="I51" s="12" t="s">
        <v>225</v>
      </c>
      <c r="J51" s="12" t="s">
        <v>28</v>
      </c>
      <c r="K51" s="12" t="s">
        <v>219</v>
      </c>
      <c r="L51" s="12" t="s">
        <v>220</v>
      </c>
      <c r="M51" s="12" t="s">
        <v>294</v>
      </c>
      <c r="N51" s="12" t="s">
        <v>32</v>
      </c>
      <c r="O51" s="12" t="s">
        <v>32</v>
      </c>
      <c r="P51" s="12"/>
      <c r="Q51" s="12">
        <f t="shared" si="0"/>
        <v>0</v>
      </c>
      <c r="R51" s="12">
        <f t="shared" si="1"/>
        <v>0</v>
      </c>
    </row>
    <row r="52" s="2" customFormat="1" customHeight="1" spans="1:18">
      <c r="A52" s="12" t="s">
        <v>295</v>
      </c>
      <c r="B52" s="12" t="s">
        <v>296</v>
      </c>
      <c r="C52" s="12" t="s">
        <v>35</v>
      </c>
      <c r="D52" s="12" t="s">
        <v>22</v>
      </c>
      <c r="E52" s="13" t="s">
        <v>297</v>
      </c>
      <c r="F52" s="12" t="s">
        <v>49</v>
      </c>
      <c r="G52" s="12" t="s">
        <v>298</v>
      </c>
      <c r="H52" s="12" t="s">
        <v>299</v>
      </c>
      <c r="I52" s="12" t="s">
        <v>300</v>
      </c>
      <c r="J52" s="12" t="s">
        <v>28</v>
      </c>
      <c r="K52" s="12" t="s">
        <v>301</v>
      </c>
      <c r="L52" s="12" t="s">
        <v>302</v>
      </c>
      <c r="M52" s="12" t="s">
        <v>303</v>
      </c>
      <c r="N52" s="12" t="s">
        <v>32</v>
      </c>
      <c r="O52" s="12" t="s">
        <v>32</v>
      </c>
      <c r="P52" s="12">
        <v>82.6</v>
      </c>
      <c r="Q52" s="12">
        <f t="shared" si="0"/>
        <v>82.6</v>
      </c>
      <c r="R52" s="12">
        <f t="shared" si="1"/>
        <v>82.6</v>
      </c>
    </row>
    <row r="53" s="2" customFormat="1" customHeight="1" spans="1:18">
      <c r="A53" s="12" t="s">
        <v>304</v>
      </c>
      <c r="B53" s="12" t="s">
        <v>305</v>
      </c>
      <c r="C53" s="12" t="s">
        <v>35</v>
      </c>
      <c r="D53" s="12" t="s">
        <v>22</v>
      </c>
      <c r="E53" s="13" t="s">
        <v>306</v>
      </c>
      <c r="F53" s="12" t="s">
        <v>49</v>
      </c>
      <c r="G53" s="12" t="s">
        <v>307</v>
      </c>
      <c r="H53" s="12" t="s">
        <v>308</v>
      </c>
      <c r="I53" s="12" t="s">
        <v>309</v>
      </c>
      <c r="J53" s="12" t="s">
        <v>28</v>
      </c>
      <c r="K53" s="12" t="s">
        <v>301</v>
      </c>
      <c r="L53" s="12" t="s">
        <v>302</v>
      </c>
      <c r="M53" s="12" t="s">
        <v>310</v>
      </c>
      <c r="N53" s="12" t="s">
        <v>32</v>
      </c>
      <c r="O53" s="12" t="s">
        <v>32</v>
      </c>
      <c r="P53" s="12">
        <v>78</v>
      </c>
      <c r="Q53" s="12">
        <f t="shared" si="0"/>
        <v>78</v>
      </c>
      <c r="R53" s="12">
        <f t="shared" si="1"/>
        <v>78</v>
      </c>
    </row>
    <row r="54" s="2" customFormat="1" customHeight="1" spans="1:18">
      <c r="A54" s="12" t="s">
        <v>311</v>
      </c>
      <c r="B54" s="12" t="s">
        <v>312</v>
      </c>
      <c r="C54" s="12" t="s">
        <v>21</v>
      </c>
      <c r="D54" s="12" t="s">
        <v>22</v>
      </c>
      <c r="E54" s="13" t="s">
        <v>313</v>
      </c>
      <c r="F54" s="12" t="s">
        <v>37</v>
      </c>
      <c r="G54" s="12" t="s">
        <v>38</v>
      </c>
      <c r="H54" s="12" t="s">
        <v>57</v>
      </c>
      <c r="I54" s="12" t="s">
        <v>314</v>
      </c>
      <c r="J54" s="12" t="s">
        <v>28</v>
      </c>
      <c r="K54" s="12" t="s">
        <v>315</v>
      </c>
      <c r="L54" s="12" t="s">
        <v>316</v>
      </c>
      <c r="M54" s="12" t="s">
        <v>317</v>
      </c>
      <c r="N54" s="12" t="s">
        <v>32</v>
      </c>
      <c r="O54" s="12" t="s">
        <v>32</v>
      </c>
      <c r="P54" s="12">
        <v>83.6</v>
      </c>
      <c r="Q54" s="12">
        <f t="shared" si="0"/>
        <v>83.6</v>
      </c>
      <c r="R54" s="12">
        <f t="shared" si="1"/>
        <v>83.6</v>
      </c>
    </row>
    <row r="55" s="2" customFormat="1" customHeight="1" spans="1:18">
      <c r="A55" s="12" t="s">
        <v>318</v>
      </c>
      <c r="B55" s="12" t="s">
        <v>319</v>
      </c>
      <c r="C55" s="12" t="s">
        <v>21</v>
      </c>
      <c r="D55" s="12" t="s">
        <v>22</v>
      </c>
      <c r="E55" s="13" t="s">
        <v>320</v>
      </c>
      <c r="F55" s="12" t="s">
        <v>24</v>
      </c>
      <c r="G55" s="12" t="s">
        <v>321</v>
      </c>
      <c r="H55" s="12" t="s">
        <v>128</v>
      </c>
      <c r="I55" s="12" t="s">
        <v>322</v>
      </c>
      <c r="J55" s="12" t="s">
        <v>28</v>
      </c>
      <c r="K55" s="12" t="s">
        <v>315</v>
      </c>
      <c r="L55" s="12" t="s">
        <v>316</v>
      </c>
      <c r="M55" s="12" t="s">
        <v>323</v>
      </c>
      <c r="N55" s="12" t="s">
        <v>32</v>
      </c>
      <c r="O55" s="12" t="s">
        <v>32</v>
      </c>
      <c r="P55" s="12">
        <v>83.2</v>
      </c>
      <c r="Q55" s="12">
        <f t="shared" si="0"/>
        <v>83.2</v>
      </c>
      <c r="R55" s="12">
        <f t="shared" si="1"/>
        <v>83.2</v>
      </c>
    </row>
    <row r="56" s="2" customFormat="1" customHeight="1" spans="1:18">
      <c r="A56" s="12" t="s">
        <v>324</v>
      </c>
      <c r="B56" s="12" t="s">
        <v>325</v>
      </c>
      <c r="C56" s="12" t="s">
        <v>21</v>
      </c>
      <c r="D56" s="12" t="s">
        <v>22</v>
      </c>
      <c r="E56" s="13" t="s">
        <v>326</v>
      </c>
      <c r="F56" s="12" t="s">
        <v>49</v>
      </c>
      <c r="G56" s="12" t="s">
        <v>327</v>
      </c>
      <c r="H56" s="12" t="s">
        <v>328</v>
      </c>
      <c r="I56" s="12" t="s">
        <v>329</v>
      </c>
      <c r="J56" s="12" t="s">
        <v>28</v>
      </c>
      <c r="K56" s="12" t="s">
        <v>315</v>
      </c>
      <c r="L56" s="12" t="s">
        <v>316</v>
      </c>
      <c r="M56" s="12" t="s">
        <v>330</v>
      </c>
      <c r="N56" s="12" t="s">
        <v>32</v>
      </c>
      <c r="O56" s="12" t="s">
        <v>32</v>
      </c>
      <c r="P56" s="12">
        <v>82.6</v>
      </c>
      <c r="Q56" s="12">
        <f t="shared" si="0"/>
        <v>82.6</v>
      </c>
      <c r="R56" s="12">
        <f t="shared" si="1"/>
        <v>82.6</v>
      </c>
    </row>
    <row r="57" s="2" customFormat="1" customHeight="1" spans="1:18">
      <c r="A57" s="12" t="s">
        <v>331</v>
      </c>
      <c r="B57" s="12" t="s">
        <v>332</v>
      </c>
      <c r="C57" s="12" t="s">
        <v>21</v>
      </c>
      <c r="D57" s="12" t="s">
        <v>22</v>
      </c>
      <c r="E57" s="13" t="s">
        <v>333</v>
      </c>
      <c r="F57" s="12" t="s">
        <v>37</v>
      </c>
      <c r="G57" s="12" t="s">
        <v>38</v>
      </c>
      <c r="H57" s="12" t="s">
        <v>148</v>
      </c>
      <c r="I57" s="12" t="s">
        <v>314</v>
      </c>
      <c r="J57" s="12" t="s">
        <v>28</v>
      </c>
      <c r="K57" s="12" t="s">
        <v>315</v>
      </c>
      <c r="L57" s="12" t="s">
        <v>316</v>
      </c>
      <c r="M57" s="12" t="s">
        <v>334</v>
      </c>
      <c r="N57" s="12" t="s">
        <v>32</v>
      </c>
      <c r="O57" s="12" t="s">
        <v>32</v>
      </c>
      <c r="P57" s="12">
        <v>82</v>
      </c>
      <c r="Q57" s="12">
        <f t="shared" si="0"/>
        <v>82</v>
      </c>
      <c r="R57" s="12">
        <f t="shared" si="1"/>
        <v>82</v>
      </c>
    </row>
    <row r="58" s="2" customFormat="1" customHeight="1" spans="1:18">
      <c r="A58" s="12" t="s">
        <v>335</v>
      </c>
      <c r="B58" s="12" t="s">
        <v>336</v>
      </c>
      <c r="C58" s="12" t="s">
        <v>35</v>
      </c>
      <c r="D58" s="12" t="s">
        <v>22</v>
      </c>
      <c r="E58" s="13" t="s">
        <v>337</v>
      </c>
      <c r="F58" s="12" t="s">
        <v>49</v>
      </c>
      <c r="G58" s="12" t="s">
        <v>338</v>
      </c>
      <c r="H58" s="12" t="s">
        <v>128</v>
      </c>
      <c r="I58" s="12" t="s">
        <v>339</v>
      </c>
      <c r="J58" s="12" t="s">
        <v>28</v>
      </c>
      <c r="K58" s="12" t="s">
        <v>315</v>
      </c>
      <c r="L58" s="12" t="s">
        <v>316</v>
      </c>
      <c r="M58" s="12" t="s">
        <v>340</v>
      </c>
      <c r="N58" s="12" t="s">
        <v>32</v>
      </c>
      <c r="O58" s="12" t="s">
        <v>32</v>
      </c>
      <c r="P58" s="12">
        <v>81.8</v>
      </c>
      <c r="Q58" s="12">
        <f t="shared" si="0"/>
        <v>81.8</v>
      </c>
      <c r="R58" s="12">
        <f t="shared" si="1"/>
        <v>81.8</v>
      </c>
    </row>
    <row r="59" s="2" customFormat="1" customHeight="1" spans="1:18">
      <c r="A59" s="12" t="s">
        <v>341</v>
      </c>
      <c r="B59" s="12" t="s">
        <v>342</v>
      </c>
      <c r="C59" s="12" t="s">
        <v>21</v>
      </c>
      <c r="D59" s="12" t="s">
        <v>22</v>
      </c>
      <c r="E59" s="13" t="s">
        <v>343</v>
      </c>
      <c r="F59" s="12" t="s">
        <v>49</v>
      </c>
      <c r="G59" s="12" t="s">
        <v>97</v>
      </c>
      <c r="H59" s="12" t="s">
        <v>344</v>
      </c>
      <c r="I59" s="12" t="s">
        <v>329</v>
      </c>
      <c r="J59" s="12" t="s">
        <v>28</v>
      </c>
      <c r="K59" s="12" t="s">
        <v>315</v>
      </c>
      <c r="L59" s="12" t="s">
        <v>316</v>
      </c>
      <c r="M59" s="12" t="s">
        <v>345</v>
      </c>
      <c r="N59" s="12" t="s">
        <v>32</v>
      </c>
      <c r="O59" s="12" t="s">
        <v>32</v>
      </c>
      <c r="P59" s="12">
        <v>80.6</v>
      </c>
      <c r="Q59" s="12">
        <f t="shared" si="0"/>
        <v>80.6</v>
      </c>
      <c r="R59" s="12">
        <f t="shared" si="1"/>
        <v>80.6</v>
      </c>
    </row>
    <row r="60" s="2" customFormat="1" customHeight="1" spans="1:18">
      <c r="A60" s="12" t="s">
        <v>346</v>
      </c>
      <c r="B60" s="12" t="s">
        <v>347</v>
      </c>
      <c r="C60" s="12" t="s">
        <v>21</v>
      </c>
      <c r="D60" s="12" t="s">
        <v>22</v>
      </c>
      <c r="E60" s="13" t="s">
        <v>348</v>
      </c>
      <c r="F60" s="12" t="s">
        <v>49</v>
      </c>
      <c r="G60" s="12" t="s">
        <v>38</v>
      </c>
      <c r="H60" s="12" t="s">
        <v>51</v>
      </c>
      <c r="I60" s="12" t="s">
        <v>349</v>
      </c>
      <c r="J60" s="12" t="s">
        <v>28</v>
      </c>
      <c r="K60" s="12" t="s">
        <v>315</v>
      </c>
      <c r="L60" s="12" t="s">
        <v>316</v>
      </c>
      <c r="M60" s="12" t="s">
        <v>350</v>
      </c>
      <c r="N60" s="12" t="s">
        <v>32</v>
      </c>
      <c r="O60" s="12" t="s">
        <v>32</v>
      </c>
      <c r="P60" s="12">
        <v>79.8</v>
      </c>
      <c r="Q60" s="12">
        <f t="shared" si="0"/>
        <v>79.8</v>
      </c>
      <c r="R60" s="12">
        <f t="shared" si="1"/>
        <v>79.8</v>
      </c>
    </row>
    <row r="61" s="2" customFormat="1" customHeight="1" spans="1:18">
      <c r="A61" s="12" t="s">
        <v>351</v>
      </c>
      <c r="B61" s="12" t="s">
        <v>352</v>
      </c>
      <c r="C61" s="12" t="s">
        <v>21</v>
      </c>
      <c r="D61" s="12" t="s">
        <v>22</v>
      </c>
      <c r="E61" s="13" t="s">
        <v>353</v>
      </c>
      <c r="F61" s="12" t="s">
        <v>24</v>
      </c>
      <c r="G61" s="12" t="s">
        <v>50</v>
      </c>
      <c r="H61" s="12" t="s">
        <v>259</v>
      </c>
      <c r="I61" s="12" t="s">
        <v>314</v>
      </c>
      <c r="J61" s="12" t="s">
        <v>28</v>
      </c>
      <c r="K61" s="12" t="s">
        <v>315</v>
      </c>
      <c r="L61" s="12" t="s">
        <v>316</v>
      </c>
      <c r="M61" s="12" t="s">
        <v>354</v>
      </c>
      <c r="N61" s="12" t="s">
        <v>32</v>
      </c>
      <c r="O61" s="12" t="s">
        <v>32</v>
      </c>
      <c r="P61" s="12">
        <v>78.4</v>
      </c>
      <c r="Q61" s="12">
        <f t="shared" si="0"/>
        <v>78.4</v>
      </c>
      <c r="R61" s="12">
        <f t="shared" si="1"/>
        <v>78.4</v>
      </c>
    </row>
    <row r="62" s="2" customFormat="1" customHeight="1" spans="1:18">
      <c r="A62" s="12" t="s">
        <v>355</v>
      </c>
      <c r="B62" s="12" t="s">
        <v>356</v>
      </c>
      <c r="C62" s="12" t="s">
        <v>35</v>
      </c>
      <c r="D62" s="12" t="s">
        <v>252</v>
      </c>
      <c r="E62" s="13" t="s">
        <v>357</v>
      </c>
      <c r="F62" s="12" t="s">
        <v>37</v>
      </c>
      <c r="G62" s="12" t="s">
        <v>38</v>
      </c>
      <c r="H62" s="12" t="s">
        <v>358</v>
      </c>
      <c r="I62" s="12" t="s">
        <v>359</v>
      </c>
      <c r="J62" s="12" t="s">
        <v>28</v>
      </c>
      <c r="K62" s="12" t="s">
        <v>315</v>
      </c>
      <c r="L62" s="12" t="s">
        <v>316</v>
      </c>
      <c r="M62" s="12" t="s">
        <v>360</v>
      </c>
      <c r="N62" s="12" t="s">
        <v>32</v>
      </c>
      <c r="O62" s="12" t="s">
        <v>32</v>
      </c>
      <c r="P62" s="12">
        <v>77</v>
      </c>
      <c r="Q62" s="12">
        <f t="shared" si="0"/>
        <v>77</v>
      </c>
      <c r="R62" s="12">
        <f t="shared" si="1"/>
        <v>77</v>
      </c>
    </row>
    <row r="63" s="2" customFormat="1" customHeight="1" spans="1:18">
      <c r="A63" s="12" t="s">
        <v>361</v>
      </c>
      <c r="B63" s="12" t="s">
        <v>362</v>
      </c>
      <c r="C63" s="12" t="s">
        <v>21</v>
      </c>
      <c r="D63" s="12" t="s">
        <v>22</v>
      </c>
      <c r="E63" s="13" t="s">
        <v>363</v>
      </c>
      <c r="F63" s="12" t="s">
        <v>49</v>
      </c>
      <c r="G63" s="12" t="s">
        <v>50</v>
      </c>
      <c r="H63" s="12" t="s">
        <v>73</v>
      </c>
      <c r="I63" s="12" t="s">
        <v>364</v>
      </c>
      <c r="J63" s="12" t="s">
        <v>28</v>
      </c>
      <c r="K63" s="12" t="s">
        <v>315</v>
      </c>
      <c r="L63" s="12" t="s">
        <v>316</v>
      </c>
      <c r="M63" s="12" t="s">
        <v>365</v>
      </c>
      <c r="N63" s="12" t="s">
        <v>32</v>
      </c>
      <c r="O63" s="12" t="s">
        <v>32</v>
      </c>
      <c r="P63" s="12"/>
      <c r="Q63" s="12">
        <f t="shared" si="0"/>
        <v>0</v>
      </c>
      <c r="R63" s="12">
        <f t="shared" si="1"/>
        <v>0</v>
      </c>
    </row>
    <row r="64" s="2" customFormat="1" customHeight="1" spans="1:18">
      <c r="A64" s="12" t="s">
        <v>366</v>
      </c>
      <c r="B64" s="12" t="s">
        <v>367</v>
      </c>
      <c r="C64" s="12" t="s">
        <v>35</v>
      </c>
      <c r="D64" s="12" t="s">
        <v>22</v>
      </c>
      <c r="E64" s="13" t="s">
        <v>368</v>
      </c>
      <c r="F64" s="12" t="s">
        <v>24</v>
      </c>
      <c r="G64" s="12" t="s">
        <v>25</v>
      </c>
      <c r="H64" s="12" t="s">
        <v>369</v>
      </c>
      <c r="I64" s="12" t="s">
        <v>370</v>
      </c>
      <c r="J64" s="12" t="s">
        <v>28</v>
      </c>
      <c r="K64" s="12" t="s">
        <v>315</v>
      </c>
      <c r="L64" s="12" t="s">
        <v>316</v>
      </c>
      <c r="M64" s="12" t="s">
        <v>371</v>
      </c>
      <c r="N64" s="12" t="s">
        <v>32</v>
      </c>
      <c r="O64" s="12" t="s">
        <v>32</v>
      </c>
      <c r="P64" s="12"/>
      <c r="Q64" s="12">
        <f t="shared" si="0"/>
        <v>0</v>
      </c>
      <c r="R64" s="12">
        <f t="shared" si="1"/>
        <v>0</v>
      </c>
    </row>
    <row r="65" s="2" customFormat="1" customHeight="1" spans="1:18">
      <c r="A65" s="12" t="s">
        <v>372</v>
      </c>
      <c r="B65" s="12" t="s">
        <v>373</v>
      </c>
      <c r="C65" s="12" t="s">
        <v>35</v>
      </c>
      <c r="D65" s="12" t="s">
        <v>22</v>
      </c>
      <c r="E65" s="13" t="s">
        <v>374</v>
      </c>
      <c r="F65" s="12" t="s">
        <v>37</v>
      </c>
      <c r="G65" s="12" t="s">
        <v>375</v>
      </c>
      <c r="H65" s="12" t="s">
        <v>51</v>
      </c>
      <c r="I65" s="12" t="s">
        <v>376</v>
      </c>
      <c r="J65" s="12" t="s">
        <v>28</v>
      </c>
      <c r="K65" s="12" t="s">
        <v>315</v>
      </c>
      <c r="L65" s="12" t="s">
        <v>316</v>
      </c>
      <c r="M65" s="12" t="s">
        <v>377</v>
      </c>
      <c r="N65" s="12" t="s">
        <v>32</v>
      </c>
      <c r="O65" s="12" t="s">
        <v>32</v>
      </c>
      <c r="P65" s="12"/>
      <c r="Q65" s="12">
        <f t="shared" si="0"/>
        <v>0</v>
      </c>
      <c r="R65" s="12">
        <f t="shared" si="1"/>
        <v>0</v>
      </c>
    </row>
    <row r="66" s="2" customFormat="1" customHeight="1" spans="1:18">
      <c r="A66" s="12" t="s">
        <v>378</v>
      </c>
      <c r="B66" s="12" t="s">
        <v>379</v>
      </c>
      <c r="C66" s="12" t="s">
        <v>21</v>
      </c>
      <c r="D66" s="12" t="s">
        <v>22</v>
      </c>
      <c r="E66" s="13" t="s">
        <v>380</v>
      </c>
      <c r="F66" s="12" t="s">
        <v>37</v>
      </c>
      <c r="G66" s="12" t="s">
        <v>381</v>
      </c>
      <c r="H66" s="12" t="s">
        <v>382</v>
      </c>
      <c r="I66" s="12" t="s">
        <v>383</v>
      </c>
      <c r="J66" s="12" t="s">
        <v>28</v>
      </c>
      <c r="K66" s="12" t="s">
        <v>384</v>
      </c>
      <c r="L66" s="12" t="s">
        <v>385</v>
      </c>
      <c r="M66" s="12" t="s">
        <v>386</v>
      </c>
      <c r="N66" s="12" t="s">
        <v>32</v>
      </c>
      <c r="O66" s="12" t="s">
        <v>32</v>
      </c>
      <c r="P66" s="12">
        <v>83</v>
      </c>
      <c r="Q66" s="12">
        <f t="shared" si="0"/>
        <v>83</v>
      </c>
      <c r="R66" s="12">
        <f t="shared" si="1"/>
        <v>83</v>
      </c>
    </row>
    <row r="67" s="2" customFormat="1" customHeight="1" spans="1:18">
      <c r="A67" s="12" t="s">
        <v>387</v>
      </c>
      <c r="B67" s="12" t="s">
        <v>388</v>
      </c>
      <c r="C67" s="12" t="s">
        <v>35</v>
      </c>
      <c r="D67" s="12" t="s">
        <v>22</v>
      </c>
      <c r="E67" s="13" t="s">
        <v>389</v>
      </c>
      <c r="F67" s="12" t="s">
        <v>24</v>
      </c>
      <c r="G67" s="12" t="s">
        <v>390</v>
      </c>
      <c r="H67" s="12" t="s">
        <v>391</v>
      </c>
      <c r="I67" s="12" t="s">
        <v>392</v>
      </c>
      <c r="J67" s="12" t="s">
        <v>28</v>
      </c>
      <c r="K67" s="12" t="s">
        <v>384</v>
      </c>
      <c r="L67" s="12" t="s">
        <v>385</v>
      </c>
      <c r="M67" s="12" t="s">
        <v>393</v>
      </c>
      <c r="N67" s="12" t="s">
        <v>32</v>
      </c>
      <c r="O67" s="12" t="s">
        <v>32</v>
      </c>
      <c r="P67" s="12">
        <v>83</v>
      </c>
      <c r="Q67" s="12">
        <f t="shared" ref="Q67:Q129" si="2">P67</f>
        <v>83</v>
      </c>
      <c r="R67" s="12">
        <f t="shared" ref="R67:R129" si="3">Q67</f>
        <v>83</v>
      </c>
    </row>
    <row r="68" s="2" customFormat="1" customHeight="1" spans="1:18">
      <c r="A68" s="12" t="s">
        <v>394</v>
      </c>
      <c r="B68" s="12" t="s">
        <v>395</v>
      </c>
      <c r="C68" s="12" t="s">
        <v>21</v>
      </c>
      <c r="D68" s="12" t="s">
        <v>22</v>
      </c>
      <c r="E68" s="13" t="s">
        <v>396</v>
      </c>
      <c r="F68" s="12" t="s">
        <v>37</v>
      </c>
      <c r="G68" s="12" t="s">
        <v>38</v>
      </c>
      <c r="H68" s="12" t="s">
        <v>39</v>
      </c>
      <c r="I68" s="12" t="s">
        <v>397</v>
      </c>
      <c r="J68" s="12" t="s">
        <v>28</v>
      </c>
      <c r="K68" s="12" t="s">
        <v>384</v>
      </c>
      <c r="L68" s="12" t="s">
        <v>385</v>
      </c>
      <c r="M68" s="12" t="s">
        <v>398</v>
      </c>
      <c r="N68" s="12" t="s">
        <v>32</v>
      </c>
      <c r="O68" s="12" t="s">
        <v>32</v>
      </c>
      <c r="P68" s="12">
        <v>82.6</v>
      </c>
      <c r="Q68" s="12">
        <f t="shared" si="2"/>
        <v>82.6</v>
      </c>
      <c r="R68" s="12">
        <f t="shared" si="3"/>
        <v>82.6</v>
      </c>
    </row>
    <row r="69" s="2" customFormat="1" customHeight="1" spans="1:18">
      <c r="A69" s="12" t="s">
        <v>399</v>
      </c>
      <c r="B69" s="12" t="s">
        <v>400</v>
      </c>
      <c r="C69" s="12" t="s">
        <v>21</v>
      </c>
      <c r="D69" s="12" t="s">
        <v>22</v>
      </c>
      <c r="E69" s="13" t="s">
        <v>401</v>
      </c>
      <c r="F69" s="12" t="s">
        <v>24</v>
      </c>
      <c r="G69" s="12" t="s">
        <v>390</v>
      </c>
      <c r="H69" s="12" t="s">
        <v>402</v>
      </c>
      <c r="I69" s="12" t="s">
        <v>392</v>
      </c>
      <c r="J69" s="12" t="s">
        <v>28</v>
      </c>
      <c r="K69" s="12" t="s">
        <v>384</v>
      </c>
      <c r="L69" s="12" t="s">
        <v>385</v>
      </c>
      <c r="M69" s="12" t="s">
        <v>403</v>
      </c>
      <c r="N69" s="12" t="s">
        <v>32</v>
      </c>
      <c r="O69" s="12" t="s">
        <v>32</v>
      </c>
      <c r="P69" s="12">
        <v>80.8</v>
      </c>
      <c r="Q69" s="12">
        <f t="shared" si="2"/>
        <v>80.8</v>
      </c>
      <c r="R69" s="12">
        <f t="shared" si="3"/>
        <v>80.8</v>
      </c>
    </row>
    <row r="70" s="2" customFormat="1" customHeight="1" spans="1:18">
      <c r="A70" s="12" t="s">
        <v>404</v>
      </c>
      <c r="B70" s="12" t="s">
        <v>405</v>
      </c>
      <c r="C70" s="12" t="s">
        <v>21</v>
      </c>
      <c r="D70" s="12" t="s">
        <v>22</v>
      </c>
      <c r="E70" s="13" t="s">
        <v>406</v>
      </c>
      <c r="F70" s="12" t="s">
        <v>37</v>
      </c>
      <c r="G70" s="12" t="s">
        <v>230</v>
      </c>
      <c r="H70" s="12" t="s">
        <v>407</v>
      </c>
      <c r="I70" s="12" t="s">
        <v>383</v>
      </c>
      <c r="J70" s="12" t="s">
        <v>28</v>
      </c>
      <c r="K70" s="12" t="s">
        <v>384</v>
      </c>
      <c r="L70" s="12" t="s">
        <v>385</v>
      </c>
      <c r="M70" s="12" t="s">
        <v>408</v>
      </c>
      <c r="N70" s="12" t="s">
        <v>32</v>
      </c>
      <c r="O70" s="12" t="s">
        <v>32</v>
      </c>
      <c r="P70" s="12">
        <v>80.6</v>
      </c>
      <c r="Q70" s="12">
        <f t="shared" si="2"/>
        <v>80.6</v>
      </c>
      <c r="R70" s="12">
        <f t="shared" si="3"/>
        <v>80.6</v>
      </c>
    </row>
    <row r="71" s="2" customFormat="1" customHeight="1" spans="1:18">
      <c r="A71" s="12" t="s">
        <v>409</v>
      </c>
      <c r="B71" s="12" t="s">
        <v>410</v>
      </c>
      <c r="C71" s="12" t="s">
        <v>21</v>
      </c>
      <c r="D71" s="12" t="s">
        <v>22</v>
      </c>
      <c r="E71" s="13" t="s">
        <v>411</v>
      </c>
      <c r="F71" s="12" t="s">
        <v>37</v>
      </c>
      <c r="G71" s="12" t="s">
        <v>38</v>
      </c>
      <c r="H71" s="12" t="s">
        <v>128</v>
      </c>
      <c r="I71" s="12" t="s">
        <v>397</v>
      </c>
      <c r="J71" s="12" t="s">
        <v>28</v>
      </c>
      <c r="K71" s="12" t="s">
        <v>384</v>
      </c>
      <c r="L71" s="12" t="s">
        <v>385</v>
      </c>
      <c r="M71" s="12" t="s">
        <v>412</v>
      </c>
      <c r="N71" s="12" t="s">
        <v>32</v>
      </c>
      <c r="O71" s="12" t="s">
        <v>32</v>
      </c>
      <c r="P71" s="12">
        <v>80.2</v>
      </c>
      <c r="Q71" s="12">
        <f t="shared" si="2"/>
        <v>80.2</v>
      </c>
      <c r="R71" s="12">
        <f t="shared" si="3"/>
        <v>80.2</v>
      </c>
    </row>
    <row r="72" s="2" customFormat="1" customHeight="1" spans="1:18">
      <c r="A72" s="12" t="s">
        <v>413</v>
      </c>
      <c r="B72" s="12" t="s">
        <v>414</v>
      </c>
      <c r="C72" s="12" t="s">
        <v>21</v>
      </c>
      <c r="D72" s="12" t="s">
        <v>22</v>
      </c>
      <c r="E72" s="13" t="s">
        <v>415</v>
      </c>
      <c r="F72" s="12" t="s">
        <v>37</v>
      </c>
      <c r="G72" s="12" t="s">
        <v>38</v>
      </c>
      <c r="H72" s="12" t="s">
        <v>51</v>
      </c>
      <c r="I72" s="12" t="s">
        <v>416</v>
      </c>
      <c r="J72" s="12" t="s">
        <v>28</v>
      </c>
      <c r="K72" s="12" t="s">
        <v>384</v>
      </c>
      <c r="L72" s="12" t="s">
        <v>385</v>
      </c>
      <c r="M72" s="12" t="s">
        <v>417</v>
      </c>
      <c r="N72" s="12" t="s">
        <v>32</v>
      </c>
      <c r="O72" s="12" t="s">
        <v>32</v>
      </c>
      <c r="P72" s="12">
        <v>80.2</v>
      </c>
      <c r="Q72" s="12">
        <f t="shared" si="2"/>
        <v>80.2</v>
      </c>
      <c r="R72" s="12">
        <f t="shared" si="3"/>
        <v>80.2</v>
      </c>
    </row>
    <row r="73" s="2" customFormat="1" customHeight="1" spans="1:18">
      <c r="A73" s="12" t="s">
        <v>418</v>
      </c>
      <c r="B73" s="12" t="s">
        <v>419</v>
      </c>
      <c r="C73" s="12" t="s">
        <v>21</v>
      </c>
      <c r="D73" s="12" t="s">
        <v>22</v>
      </c>
      <c r="E73" s="13" t="s">
        <v>420</v>
      </c>
      <c r="F73" s="12" t="s">
        <v>37</v>
      </c>
      <c r="G73" s="12" t="s">
        <v>38</v>
      </c>
      <c r="H73" s="12" t="s">
        <v>51</v>
      </c>
      <c r="I73" s="12" t="s">
        <v>383</v>
      </c>
      <c r="J73" s="12" t="s">
        <v>28</v>
      </c>
      <c r="K73" s="12" t="s">
        <v>384</v>
      </c>
      <c r="L73" s="12" t="s">
        <v>385</v>
      </c>
      <c r="M73" s="12" t="s">
        <v>421</v>
      </c>
      <c r="N73" s="12" t="s">
        <v>32</v>
      </c>
      <c r="O73" s="12" t="s">
        <v>32</v>
      </c>
      <c r="P73" s="12">
        <v>80.2</v>
      </c>
      <c r="Q73" s="12">
        <f t="shared" si="2"/>
        <v>80.2</v>
      </c>
      <c r="R73" s="12">
        <f t="shared" si="3"/>
        <v>80.2</v>
      </c>
    </row>
    <row r="74" s="2" customFormat="1" customHeight="1" spans="1:18">
      <c r="A74" s="12" t="s">
        <v>422</v>
      </c>
      <c r="B74" s="12" t="s">
        <v>423</v>
      </c>
      <c r="C74" s="12" t="s">
        <v>21</v>
      </c>
      <c r="D74" s="12" t="s">
        <v>22</v>
      </c>
      <c r="E74" s="13" t="s">
        <v>424</v>
      </c>
      <c r="F74" s="12" t="s">
        <v>49</v>
      </c>
      <c r="G74" s="12" t="s">
        <v>111</v>
      </c>
      <c r="H74" s="12" t="s">
        <v>51</v>
      </c>
      <c r="I74" s="12" t="s">
        <v>425</v>
      </c>
      <c r="J74" s="12" t="s">
        <v>28</v>
      </c>
      <c r="K74" s="12" t="s">
        <v>384</v>
      </c>
      <c r="L74" s="12" t="s">
        <v>385</v>
      </c>
      <c r="M74" s="12" t="s">
        <v>426</v>
      </c>
      <c r="N74" s="12" t="s">
        <v>32</v>
      </c>
      <c r="O74" s="12" t="s">
        <v>32</v>
      </c>
      <c r="P74" s="12">
        <v>80</v>
      </c>
      <c r="Q74" s="12">
        <f t="shared" si="2"/>
        <v>80</v>
      </c>
      <c r="R74" s="12">
        <f t="shared" si="3"/>
        <v>80</v>
      </c>
    </row>
    <row r="75" s="2" customFormat="1" customHeight="1" spans="1:18">
      <c r="A75" s="12" t="s">
        <v>427</v>
      </c>
      <c r="B75" s="12" t="s">
        <v>428</v>
      </c>
      <c r="C75" s="12" t="s">
        <v>21</v>
      </c>
      <c r="D75" s="12" t="s">
        <v>22</v>
      </c>
      <c r="E75" s="13" t="s">
        <v>429</v>
      </c>
      <c r="F75" s="12" t="s">
        <v>37</v>
      </c>
      <c r="G75" s="12" t="s">
        <v>38</v>
      </c>
      <c r="H75" s="12" t="s">
        <v>51</v>
      </c>
      <c r="I75" s="12" t="s">
        <v>416</v>
      </c>
      <c r="J75" s="12" t="s">
        <v>28</v>
      </c>
      <c r="K75" s="12" t="s">
        <v>384</v>
      </c>
      <c r="L75" s="12" t="s">
        <v>385</v>
      </c>
      <c r="M75" s="12" t="s">
        <v>430</v>
      </c>
      <c r="N75" s="12" t="s">
        <v>32</v>
      </c>
      <c r="O75" s="12" t="s">
        <v>32</v>
      </c>
      <c r="P75" s="12">
        <v>79.4</v>
      </c>
      <c r="Q75" s="12">
        <f t="shared" si="2"/>
        <v>79.4</v>
      </c>
      <c r="R75" s="12">
        <f t="shared" si="3"/>
        <v>79.4</v>
      </c>
    </row>
    <row r="76" s="2" customFormat="1" customHeight="1" spans="1:18">
      <c r="A76" s="12" t="s">
        <v>431</v>
      </c>
      <c r="B76" s="12" t="s">
        <v>432</v>
      </c>
      <c r="C76" s="12" t="s">
        <v>21</v>
      </c>
      <c r="D76" s="12" t="s">
        <v>22</v>
      </c>
      <c r="E76" s="13" t="s">
        <v>433</v>
      </c>
      <c r="F76" s="12" t="s">
        <v>37</v>
      </c>
      <c r="G76" s="12" t="s">
        <v>38</v>
      </c>
      <c r="H76" s="12" t="s">
        <v>51</v>
      </c>
      <c r="I76" s="12" t="s">
        <v>416</v>
      </c>
      <c r="J76" s="12" t="s">
        <v>28</v>
      </c>
      <c r="K76" s="12" t="s">
        <v>384</v>
      </c>
      <c r="L76" s="12" t="s">
        <v>385</v>
      </c>
      <c r="M76" s="12" t="s">
        <v>434</v>
      </c>
      <c r="N76" s="12" t="s">
        <v>32</v>
      </c>
      <c r="O76" s="12" t="s">
        <v>32</v>
      </c>
      <c r="P76" s="12">
        <v>74.8</v>
      </c>
      <c r="Q76" s="12">
        <f t="shared" si="2"/>
        <v>74.8</v>
      </c>
      <c r="R76" s="12">
        <f t="shared" si="3"/>
        <v>74.8</v>
      </c>
    </row>
    <row r="77" s="2" customFormat="1" customHeight="1" spans="1:18">
      <c r="A77" s="12" t="s">
        <v>435</v>
      </c>
      <c r="B77" s="12" t="s">
        <v>436</v>
      </c>
      <c r="C77" s="12" t="s">
        <v>21</v>
      </c>
      <c r="D77" s="12" t="s">
        <v>22</v>
      </c>
      <c r="E77" s="13" t="s">
        <v>437</v>
      </c>
      <c r="F77" s="12" t="s">
        <v>37</v>
      </c>
      <c r="G77" s="12" t="s">
        <v>38</v>
      </c>
      <c r="H77" s="12" t="s">
        <v>39</v>
      </c>
      <c r="I77" s="12" t="s">
        <v>438</v>
      </c>
      <c r="J77" s="12" t="s">
        <v>28</v>
      </c>
      <c r="K77" s="12" t="s">
        <v>439</v>
      </c>
      <c r="L77" s="12" t="s">
        <v>440</v>
      </c>
      <c r="M77" s="12" t="s">
        <v>441</v>
      </c>
      <c r="N77" s="12" t="s">
        <v>32</v>
      </c>
      <c r="O77" s="12" t="s">
        <v>32</v>
      </c>
      <c r="P77" s="12">
        <v>82.6</v>
      </c>
      <c r="Q77" s="12">
        <f t="shared" si="2"/>
        <v>82.6</v>
      </c>
      <c r="R77" s="12">
        <f t="shared" si="3"/>
        <v>82.6</v>
      </c>
    </row>
    <row r="78" s="2" customFormat="1" customHeight="1" spans="1:18">
      <c r="A78" s="12" t="s">
        <v>442</v>
      </c>
      <c r="B78" s="12" t="s">
        <v>443</v>
      </c>
      <c r="C78" s="12" t="s">
        <v>21</v>
      </c>
      <c r="D78" s="12" t="s">
        <v>22</v>
      </c>
      <c r="E78" s="13" t="s">
        <v>444</v>
      </c>
      <c r="F78" s="12" t="s">
        <v>49</v>
      </c>
      <c r="G78" s="12" t="s">
        <v>38</v>
      </c>
      <c r="H78" s="12" t="s">
        <v>128</v>
      </c>
      <c r="I78" s="12" t="s">
        <v>445</v>
      </c>
      <c r="J78" s="12" t="s">
        <v>28</v>
      </c>
      <c r="K78" s="12" t="s">
        <v>439</v>
      </c>
      <c r="L78" s="12" t="s">
        <v>440</v>
      </c>
      <c r="M78" s="12" t="s">
        <v>446</v>
      </c>
      <c r="N78" s="12" t="s">
        <v>32</v>
      </c>
      <c r="O78" s="12" t="s">
        <v>32</v>
      </c>
      <c r="P78" s="12">
        <v>79</v>
      </c>
      <c r="Q78" s="12">
        <f t="shared" si="2"/>
        <v>79</v>
      </c>
      <c r="R78" s="12">
        <f t="shared" si="3"/>
        <v>79</v>
      </c>
    </row>
    <row r="79" s="2" customFormat="1" customHeight="1" spans="1:18">
      <c r="A79" s="12" t="s">
        <v>447</v>
      </c>
      <c r="B79" s="12" t="s">
        <v>448</v>
      </c>
      <c r="C79" s="12" t="s">
        <v>21</v>
      </c>
      <c r="D79" s="12" t="s">
        <v>22</v>
      </c>
      <c r="E79" s="13" t="s">
        <v>449</v>
      </c>
      <c r="F79" s="12" t="s">
        <v>49</v>
      </c>
      <c r="G79" s="12" t="s">
        <v>450</v>
      </c>
      <c r="H79" s="12" t="s">
        <v>51</v>
      </c>
      <c r="I79" s="12" t="s">
        <v>445</v>
      </c>
      <c r="J79" s="12" t="s">
        <v>28</v>
      </c>
      <c r="K79" s="12" t="s">
        <v>439</v>
      </c>
      <c r="L79" s="12" t="s">
        <v>440</v>
      </c>
      <c r="M79" s="12" t="s">
        <v>451</v>
      </c>
      <c r="N79" s="12" t="s">
        <v>32</v>
      </c>
      <c r="O79" s="12" t="s">
        <v>32</v>
      </c>
      <c r="P79" s="12">
        <v>76.4</v>
      </c>
      <c r="Q79" s="12">
        <f t="shared" si="2"/>
        <v>76.4</v>
      </c>
      <c r="R79" s="12">
        <f t="shared" si="3"/>
        <v>76.4</v>
      </c>
    </row>
    <row r="80" s="2" customFormat="1" customHeight="1" spans="1:18">
      <c r="A80" s="12" t="s">
        <v>452</v>
      </c>
      <c r="B80" s="12" t="s">
        <v>453</v>
      </c>
      <c r="C80" s="12" t="s">
        <v>21</v>
      </c>
      <c r="D80" s="12" t="s">
        <v>22</v>
      </c>
      <c r="E80" s="13" t="s">
        <v>454</v>
      </c>
      <c r="F80" s="12" t="s">
        <v>49</v>
      </c>
      <c r="G80" s="12" t="s">
        <v>455</v>
      </c>
      <c r="H80" s="12" t="s">
        <v>259</v>
      </c>
      <c r="I80" s="12" t="s">
        <v>456</v>
      </c>
      <c r="J80" s="12" t="s">
        <v>28</v>
      </c>
      <c r="K80" s="12" t="s">
        <v>439</v>
      </c>
      <c r="L80" s="12" t="s">
        <v>440</v>
      </c>
      <c r="M80" s="12" t="s">
        <v>457</v>
      </c>
      <c r="N80" s="12" t="s">
        <v>32</v>
      </c>
      <c r="O80" s="12" t="s">
        <v>32</v>
      </c>
      <c r="P80" s="12"/>
      <c r="Q80" s="12">
        <f t="shared" si="2"/>
        <v>0</v>
      </c>
      <c r="R80" s="12">
        <f t="shared" si="3"/>
        <v>0</v>
      </c>
    </row>
    <row r="81" s="2" customFormat="1" customHeight="1" spans="1:18">
      <c r="A81" s="12" t="s">
        <v>458</v>
      </c>
      <c r="B81" s="12" t="s">
        <v>459</v>
      </c>
      <c r="C81" s="12" t="s">
        <v>21</v>
      </c>
      <c r="D81" s="12" t="s">
        <v>22</v>
      </c>
      <c r="E81" s="13" t="s">
        <v>460</v>
      </c>
      <c r="F81" s="12" t="s">
        <v>24</v>
      </c>
      <c r="G81" s="12" t="s">
        <v>38</v>
      </c>
      <c r="H81" s="12" t="s">
        <v>39</v>
      </c>
      <c r="I81" s="12" t="s">
        <v>461</v>
      </c>
      <c r="J81" s="12" t="s">
        <v>28</v>
      </c>
      <c r="K81" s="12" t="s">
        <v>439</v>
      </c>
      <c r="L81" s="12" t="s">
        <v>440</v>
      </c>
      <c r="M81" s="12" t="s">
        <v>462</v>
      </c>
      <c r="N81" s="12" t="s">
        <v>32</v>
      </c>
      <c r="O81" s="12" t="s">
        <v>32</v>
      </c>
      <c r="P81" s="12"/>
      <c r="Q81" s="12">
        <f t="shared" si="2"/>
        <v>0</v>
      </c>
      <c r="R81" s="12">
        <f t="shared" si="3"/>
        <v>0</v>
      </c>
    </row>
    <row r="82" s="2" customFormat="1" customHeight="1" spans="1:18">
      <c r="A82" s="12" t="s">
        <v>463</v>
      </c>
      <c r="B82" s="12" t="s">
        <v>464</v>
      </c>
      <c r="C82" s="12" t="s">
        <v>35</v>
      </c>
      <c r="D82" s="12" t="s">
        <v>22</v>
      </c>
      <c r="E82" s="13" t="s">
        <v>465</v>
      </c>
      <c r="F82" s="12" t="s">
        <v>24</v>
      </c>
      <c r="G82" s="12" t="s">
        <v>466</v>
      </c>
      <c r="H82" s="12" t="s">
        <v>274</v>
      </c>
      <c r="I82" s="12" t="s">
        <v>467</v>
      </c>
      <c r="J82" s="12" t="s">
        <v>28</v>
      </c>
      <c r="K82" s="12" t="s">
        <v>468</v>
      </c>
      <c r="L82" s="12" t="s">
        <v>469</v>
      </c>
      <c r="M82" s="12" t="s">
        <v>470</v>
      </c>
      <c r="N82" s="12" t="s">
        <v>32</v>
      </c>
      <c r="O82" s="12" t="s">
        <v>32</v>
      </c>
      <c r="P82" s="12">
        <v>76.2</v>
      </c>
      <c r="Q82" s="12">
        <f t="shared" si="2"/>
        <v>76.2</v>
      </c>
      <c r="R82" s="12">
        <f t="shared" si="3"/>
        <v>76.2</v>
      </c>
    </row>
    <row r="83" s="2" customFormat="1" customHeight="1" spans="1:18">
      <c r="A83" s="12" t="s">
        <v>471</v>
      </c>
      <c r="B83" s="12" t="s">
        <v>472</v>
      </c>
      <c r="C83" s="12" t="s">
        <v>35</v>
      </c>
      <c r="D83" s="12" t="s">
        <v>22</v>
      </c>
      <c r="E83" s="13" t="s">
        <v>473</v>
      </c>
      <c r="F83" s="12" t="s">
        <v>49</v>
      </c>
      <c r="G83" s="12" t="s">
        <v>50</v>
      </c>
      <c r="H83" s="12" t="s">
        <v>51</v>
      </c>
      <c r="I83" s="12" t="s">
        <v>474</v>
      </c>
      <c r="J83" s="12" t="s">
        <v>28</v>
      </c>
      <c r="K83" s="12" t="s">
        <v>468</v>
      </c>
      <c r="L83" s="12" t="s">
        <v>469</v>
      </c>
      <c r="M83" s="12" t="s">
        <v>475</v>
      </c>
      <c r="N83" s="12" t="s">
        <v>32</v>
      </c>
      <c r="O83" s="12" t="s">
        <v>32</v>
      </c>
      <c r="P83" s="12">
        <v>74.2</v>
      </c>
      <c r="Q83" s="12">
        <f t="shared" si="2"/>
        <v>74.2</v>
      </c>
      <c r="R83" s="12">
        <f t="shared" si="3"/>
        <v>74.2</v>
      </c>
    </row>
    <row r="84" s="2" customFormat="1" customHeight="1" spans="1:18">
      <c r="A84" s="12" t="s">
        <v>476</v>
      </c>
      <c r="B84" s="12" t="s">
        <v>477</v>
      </c>
      <c r="C84" s="12" t="s">
        <v>21</v>
      </c>
      <c r="D84" s="12" t="s">
        <v>22</v>
      </c>
      <c r="E84" s="13" t="s">
        <v>478</v>
      </c>
      <c r="F84" s="12" t="s">
        <v>37</v>
      </c>
      <c r="G84" s="12" t="s">
        <v>38</v>
      </c>
      <c r="H84" s="12" t="s">
        <v>39</v>
      </c>
      <c r="I84" s="12" t="s">
        <v>479</v>
      </c>
      <c r="J84" s="12" t="s">
        <v>28</v>
      </c>
      <c r="K84" s="12" t="s">
        <v>480</v>
      </c>
      <c r="L84" s="12" t="s">
        <v>481</v>
      </c>
      <c r="M84" s="12" t="s">
        <v>482</v>
      </c>
      <c r="N84" s="12" t="s">
        <v>32</v>
      </c>
      <c r="O84" s="12" t="s">
        <v>32</v>
      </c>
      <c r="P84" s="12">
        <v>83.4</v>
      </c>
      <c r="Q84" s="12">
        <f t="shared" si="2"/>
        <v>83.4</v>
      </c>
      <c r="R84" s="12">
        <f t="shared" si="3"/>
        <v>83.4</v>
      </c>
    </row>
    <row r="85" s="2" customFormat="1" customHeight="1" spans="1:18">
      <c r="A85" s="12" t="s">
        <v>483</v>
      </c>
      <c r="B85" s="12" t="s">
        <v>484</v>
      </c>
      <c r="C85" s="12" t="s">
        <v>21</v>
      </c>
      <c r="D85" s="12" t="s">
        <v>22</v>
      </c>
      <c r="E85" s="13" t="s">
        <v>485</v>
      </c>
      <c r="F85" s="12" t="s">
        <v>37</v>
      </c>
      <c r="G85" s="12" t="s">
        <v>50</v>
      </c>
      <c r="H85" s="12" t="s">
        <v>486</v>
      </c>
      <c r="I85" s="12" t="s">
        <v>479</v>
      </c>
      <c r="J85" s="12" t="s">
        <v>28</v>
      </c>
      <c r="K85" s="12" t="s">
        <v>480</v>
      </c>
      <c r="L85" s="12" t="s">
        <v>481</v>
      </c>
      <c r="M85" s="12" t="s">
        <v>487</v>
      </c>
      <c r="N85" s="12" t="s">
        <v>32</v>
      </c>
      <c r="O85" s="12" t="s">
        <v>32</v>
      </c>
      <c r="P85" s="12">
        <v>83.4</v>
      </c>
      <c r="Q85" s="12">
        <f t="shared" si="2"/>
        <v>83.4</v>
      </c>
      <c r="R85" s="12">
        <f t="shared" si="3"/>
        <v>83.4</v>
      </c>
    </row>
    <row r="86" s="2" customFormat="1" customHeight="1" spans="1:18">
      <c r="A86" s="12" t="s">
        <v>488</v>
      </c>
      <c r="B86" s="12" t="s">
        <v>489</v>
      </c>
      <c r="C86" s="12" t="s">
        <v>21</v>
      </c>
      <c r="D86" s="12" t="s">
        <v>252</v>
      </c>
      <c r="E86" s="13" t="s">
        <v>490</v>
      </c>
      <c r="F86" s="12" t="s">
        <v>49</v>
      </c>
      <c r="G86" s="12" t="s">
        <v>491</v>
      </c>
      <c r="H86" s="12" t="s">
        <v>51</v>
      </c>
      <c r="I86" s="12" t="s">
        <v>492</v>
      </c>
      <c r="J86" s="12" t="s">
        <v>28</v>
      </c>
      <c r="K86" s="12" t="s">
        <v>480</v>
      </c>
      <c r="L86" s="12" t="s">
        <v>481</v>
      </c>
      <c r="M86" s="12" t="s">
        <v>493</v>
      </c>
      <c r="N86" s="12" t="s">
        <v>32</v>
      </c>
      <c r="O86" s="12" t="s">
        <v>32</v>
      </c>
      <c r="P86" s="12">
        <v>82.4</v>
      </c>
      <c r="Q86" s="12">
        <f t="shared" si="2"/>
        <v>82.4</v>
      </c>
      <c r="R86" s="12">
        <f t="shared" si="3"/>
        <v>82.4</v>
      </c>
    </row>
    <row r="87" s="2" customFormat="1" customHeight="1" spans="1:18">
      <c r="A87" s="12" t="s">
        <v>494</v>
      </c>
      <c r="B87" s="12" t="s">
        <v>495</v>
      </c>
      <c r="C87" s="12" t="s">
        <v>21</v>
      </c>
      <c r="D87" s="12" t="s">
        <v>22</v>
      </c>
      <c r="E87" s="13" t="s">
        <v>363</v>
      </c>
      <c r="F87" s="12" t="s">
        <v>49</v>
      </c>
      <c r="G87" s="12" t="s">
        <v>491</v>
      </c>
      <c r="H87" s="12" t="s">
        <v>39</v>
      </c>
      <c r="I87" s="12" t="s">
        <v>496</v>
      </c>
      <c r="J87" s="12" t="s">
        <v>28</v>
      </c>
      <c r="K87" s="12" t="s">
        <v>480</v>
      </c>
      <c r="L87" s="12" t="s">
        <v>481</v>
      </c>
      <c r="M87" s="12" t="s">
        <v>497</v>
      </c>
      <c r="N87" s="12" t="s">
        <v>32</v>
      </c>
      <c r="O87" s="12" t="s">
        <v>32</v>
      </c>
      <c r="P87" s="12">
        <v>81.2</v>
      </c>
      <c r="Q87" s="12">
        <f t="shared" si="2"/>
        <v>81.2</v>
      </c>
      <c r="R87" s="12">
        <f t="shared" si="3"/>
        <v>81.2</v>
      </c>
    </row>
    <row r="88" s="2" customFormat="1" customHeight="1" spans="1:18">
      <c r="A88" s="12" t="s">
        <v>498</v>
      </c>
      <c r="B88" s="12" t="s">
        <v>499</v>
      </c>
      <c r="C88" s="12" t="s">
        <v>21</v>
      </c>
      <c r="D88" s="12" t="s">
        <v>22</v>
      </c>
      <c r="E88" s="13" t="s">
        <v>500</v>
      </c>
      <c r="F88" s="12" t="s">
        <v>501</v>
      </c>
      <c r="G88" s="12" t="s">
        <v>38</v>
      </c>
      <c r="H88" s="12" t="s">
        <v>51</v>
      </c>
      <c r="I88" s="12" t="s">
        <v>479</v>
      </c>
      <c r="J88" s="12" t="s">
        <v>28</v>
      </c>
      <c r="K88" s="12" t="s">
        <v>480</v>
      </c>
      <c r="L88" s="12" t="s">
        <v>481</v>
      </c>
      <c r="M88" s="12" t="s">
        <v>502</v>
      </c>
      <c r="N88" s="12" t="s">
        <v>32</v>
      </c>
      <c r="O88" s="12" t="s">
        <v>32</v>
      </c>
      <c r="P88" s="12">
        <v>80.6</v>
      </c>
      <c r="Q88" s="12">
        <f t="shared" si="2"/>
        <v>80.6</v>
      </c>
      <c r="R88" s="12">
        <f t="shared" si="3"/>
        <v>80.6</v>
      </c>
    </row>
    <row r="89" s="2" customFormat="1" customHeight="1" spans="1:18">
      <c r="A89" s="12" t="s">
        <v>503</v>
      </c>
      <c r="B89" s="12" t="s">
        <v>504</v>
      </c>
      <c r="C89" s="12" t="s">
        <v>35</v>
      </c>
      <c r="D89" s="12" t="s">
        <v>22</v>
      </c>
      <c r="E89" s="13" t="s">
        <v>505</v>
      </c>
      <c r="F89" s="12" t="s">
        <v>49</v>
      </c>
      <c r="G89" s="12" t="s">
        <v>506</v>
      </c>
      <c r="H89" s="12" t="s">
        <v>358</v>
      </c>
      <c r="I89" s="12" t="s">
        <v>507</v>
      </c>
      <c r="J89" s="12" t="s">
        <v>28</v>
      </c>
      <c r="K89" s="12" t="s">
        <v>480</v>
      </c>
      <c r="L89" s="12" t="s">
        <v>481</v>
      </c>
      <c r="M89" s="12" t="s">
        <v>508</v>
      </c>
      <c r="N89" s="12" t="s">
        <v>32</v>
      </c>
      <c r="O89" s="12" t="s">
        <v>32</v>
      </c>
      <c r="P89" s="12">
        <v>80.6</v>
      </c>
      <c r="Q89" s="12">
        <f t="shared" si="2"/>
        <v>80.6</v>
      </c>
      <c r="R89" s="12">
        <f t="shared" si="3"/>
        <v>80.6</v>
      </c>
    </row>
    <row r="90" s="2" customFormat="1" customHeight="1" spans="1:18">
      <c r="A90" s="12" t="s">
        <v>509</v>
      </c>
      <c r="B90" s="12" t="s">
        <v>510</v>
      </c>
      <c r="C90" s="12" t="s">
        <v>21</v>
      </c>
      <c r="D90" s="12" t="s">
        <v>22</v>
      </c>
      <c r="E90" s="13" t="s">
        <v>511</v>
      </c>
      <c r="F90" s="12" t="s">
        <v>24</v>
      </c>
      <c r="G90" s="12" t="s">
        <v>512</v>
      </c>
      <c r="H90" s="12" t="s">
        <v>513</v>
      </c>
      <c r="I90" s="12" t="s">
        <v>514</v>
      </c>
      <c r="J90" s="12" t="s">
        <v>28</v>
      </c>
      <c r="K90" s="12" t="s">
        <v>480</v>
      </c>
      <c r="L90" s="12" t="s">
        <v>481</v>
      </c>
      <c r="M90" s="12" t="s">
        <v>515</v>
      </c>
      <c r="N90" s="12" t="s">
        <v>32</v>
      </c>
      <c r="O90" s="12" t="s">
        <v>32</v>
      </c>
      <c r="P90" s="12">
        <v>80.6</v>
      </c>
      <c r="Q90" s="12">
        <f t="shared" si="2"/>
        <v>80.6</v>
      </c>
      <c r="R90" s="12">
        <f t="shared" si="3"/>
        <v>80.6</v>
      </c>
    </row>
    <row r="91" s="2" customFormat="1" customHeight="1" spans="1:18">
      <c r="A91" s="12" t="s">
        <v>516</v>
      </c>
      <c r="B91" s="12" t="s">
        <v>517</v>
      </c>
      <c r="C91" s="12" t="s">
        <v>21</v>
      </c>
      <c r="D91" s="12" t="s">
        <v>22</v>
      </c>
      <c r="E91" s="13" t="s">
        <v>518</v>
      </c>
      <c r="F91" s="12" t="s">
        <v>49</v>
      </c>
      <c r="G91" s="12" t="s">
        <v>491</v>
      </c>
      <c r="H91" s="12" t="s">
        <v>519</v>
      </c>
      <c r="I91" s="12" t="s">
        <v>520</v>
      </c>
      <c r="J91" s="12" t="s">
        <v>28</v>
      </c>
      <c r="K91" s="12" t="s">
        <v>480</v>
      </c>
      <c r="L91" s="12" t="s">
        <v>481</v>
      </c>
      <c r="M91" s="12" t="s">
        <v>521</v>
      </c>
      <c r="N91" s="12" t="s">
        <v>32</v>
      </c>
      <c r="O91" s="12" t="s">
        <v>32</v>
      </c>
      <c r="P91" s="12">
        <v>77.8</v>
      </c>
      <c r="Q91" s="12">
        <f t="shared" si="2"/>
        <v>77.8</v>
      </c>
      <c r="R91" s="12">
        <f t="shared" si="3"/>
        <v>77.8</v>
      </c>
    </row>
    <row r="92" s="2" customFormat="1" customHeight="1" spans="1:18">
      <c r="A92" s="12" t="s">
        <v>522</v>
      </c>
      <c r="B92" s="12" t="s">
        <v>523</v>
      </c>
      <c r="C92" s="12" t="s">
        <v>35</v>
      </c>
      <c r="D92" s="12" t="s">
        <v>22</v>
      </c>
      <c r="E92" s="13" t="s">
        <v>524</v>
      </c>
      <c r="F92" s="12" t="s">
        <v>49</v>
      </c>
      <c r="G92" s="12" t="s">
        <v>525</v>
      </c>
      <c r="H92" s="12" t="s">
        <v>526</v>
      </c>
      <c r="I92" s="12" t="s">
        <v>527</v>
      </c>
      <c r="J92" s="12" t="s">
        <v>28</v>
      </c>
      <c r="K92" s="12" t="s">
        <v>480</v>
      </c>
      <c r="L92" s="12" t="s">
        <v>481</v>
      </c>
      <c r="M92" s="12" t="s">
        <v>528</v>
      </c>
      <c r="N92" s="12" t="s">
        <v>32</v>
      </c>
      <c r="O92" s="12" t="s">
        <v>32</v>
      </c>
      <c r="P92" s="12">
        <v>76.8</v>
      </c>
      <c r="Q92" s="12">
        <f t="shared" si="2"/>
        <v>76.8</v>
      </c>
      <c r="R92" s="12">
        <f t="shared" si="3"/>
        <v>76.8</v>
      </c>
    </row>
    <row r="93" s="2" customFormat="1" customHeight="1" spans="1:18">
      <c r="A93" s="12" t="s">
        <v>529</v>
      </c>
      <c r="B93" s="12" t="s">
        <v>530</v>
      </c>
      <c r="C93" s="12" t="s">
        <v>21</v>
      </c>
      <c r="D93" s="12" t="s">
        <v>22</v>
      </c>
      <c r="E93" s="13" t="s">
        <v>531</v>
      </c>
      <c r="F93" s="12" t="s">
        <v>24</v>
      </c>
      <c r="G93" s="12" t="s">
        <v>50</v>
      </c>
      <c r="H93" s="12" t="s">
        <v>128</v>
      </c>
      <c r="I93" s="12" t="s">
        <v>479</v>
      </c>
      <c r="J93" s="12" t="s">
        <v>28</v>
      </c>
      <c r="K93" s="12" t="s">
        <v>480</v>
      </c>
      <c r="L93" s="12" t="s">
        <v>481</v>
      </c>
      <c r="M93" s="12" t="s">
        <v>532</v>
      </c>
      <c r="N93" s="12" t="s">
        <v>32</v>
      </c>
      <c r="O93" s="12" t="s">
        <v>32</v>
      </c>
      <c r="P93" s="12">
        <v>75.2</v>
      </c>
      <c r="Q93" s="12">
        <f t="shared" si="2"/>
        <v>75.2</v>
      </c>
      <c r="R93" s="12">
        <f t="shared" si="3"/>
        <v>75.2</v>
      </c>
    </row>
    <row r="94" s="2" customFormat="1" customHeight="1" spans="1:18">
      <c r="A94" s="12" t="s">
        <v>533</v>
      </c>
      <c r="B94" s="12" t="s">
        <v>534</v>
      </c>
      <c r="C94" s="12" t="s">
        <v>21</v>
      </c>
      <c r="D94" s="12" t="s">
        <v>22</v>
      </c>
      <c r="E94" s="13" t="s">
        <v>535</v>
      </c>
      <c r="F94" s="12" t="s">
        <v>37</v>
      </c>
      <c r="G94" s="12" t="s">
        <v>38</v>
      </c>
      <c r="H94" s="12" t="s">
        <v>51</v>
      </c>
      <c r="I94" s="12" t="s">
        <v>479</v>
      </c>
      <c r="J94" s="12" t="s">
        <v>28</v>
      </c>
      <c r="K94" s="12" t="s">
        <v>480</v>
      </c>
      <c r="L94" s="12" t="s">
        <v>481</v>
      </c>
      <c r="M94" s="12" t="s">
        <v>536</v>
      </c>
      <c r="N94" s="12" t="s">
        <v>32</v>
      </c>
      <c r="O94" s="12" t="s">
        <v>32</v>
      </c>
      <c r="P94" s="12">
        <v>74</v>
      </c>
      <c r="Q94" s="12">
        <f t="shared" si="2"/>
        <v>74</v>
      </c>
      <c r="R94" s="12">
        <f t="shared" si="3"/>
        <v>74</v>
      </c>
    </row>
    <row r="95" s="2" customFormat="1" customHeight="1" spans="1:18">
      <c r="A95" s="12" t="s">
        <v>537</v>
      </c>
      <c r="B95" s="12" t="s">
        <v>538</v>
      </c>
      <c r="C95" s="12" t="s">
        <v>35</v>
      </c>
      <c r="D95" s="12" t="s">
        <v>22</v>
      </c>
      <c r="E95" s="13" t="s">
        <v>539</v>
      </c>
      <c r="F95" s="12" t="s">
        <v>37</v>
      </c>
      <c r="G95" s="12" t="s">
        <v>38</v>
      </c>
      <c r="H95" s="12" t="s">
        <v>274</v>
      </c>
      <c r="I95" s="12" t="s">
        <v>540</v>
      </c>
      <c r="J95" s="12" t="s">
        <v>28</v>
      </c>
      <c r="K95" s="12" t="s">
        <v>541</v>
      </c>
      <c r="L95" s="12" t="s">
        <v>542</v>
      </c>
      <c r="M95" s="12" t="s">
        <v>543</v>
      </c>
      <c r="N95" s="12" t="s">
        <v>32</v>
      </c>
      <c r="O95" s="12" t="s">
        <v>32</v>
      </c>
      <c r="P95" s="12">
        <v>83</v>
      </c>
      <c r="Q95" s="12">
        <f t="shared" si="2"/>
        <v>83</v>
      </c>
      <c r="R95" s="12">
        <f t="shared" si="3"/>
        <v>83</v>
      </c>
    </row>
    <row r="96" s="2" customFormat="1" customHeight="1" spans="1:18">
      <c r="A96" s="12" t="s">
        <v>544</v>
      </c>
      <c r="B96" s="12" t="s">
        <v>545</v>
      </c>
      <c r="C96" s="12" t="s">
        <v>35</v>
      </c>
      <c r="D96" s="12" t="s">
        <v>22</v>
      </c>
      <c r="E96" s="13" t="s">
        <v>546</v>
      </c>
      <c r="F96" s="12" t="s">
        <v>24</v>
      </c>
      <c r="G96" s="12" t="s">
        <v>450</v>
      </c>
      <c r="H96" s="12" t="s">
        <v>51</v>
      </c>
      <c r="I96" s="12" t="s">
        <v>540</v>
      </c>
      <c r="J96" s="12" t="s">
        <v>28</v>
      </c>
      <c r="K96" s="12" t="s">
        <v>541</v>
      </c>
      <c r="L96" s="12" t="s">
        <v>542</v>
      </c>
      <c r="M96" s="12" t="s">
        <v>547</v>
      </c>
      <c r="N96" s="12" t="s">
        <v>32</v>
      </c>
      <c r="O96" s="12" t="s">
        <v>32</v>
      </c>
      <c r="P96" s="12">
        <v>80.8</v>
      </c>
      <c r="Q96" s="12">
        <f t="shared" si="2"/>
        <v>80.8</v>
      </c>
      <c r="R96" s="12">
        <f t="shared" si="3"/>
        <v>80.8</v>
      </c>
    </row>
    <row r="97" s="2" customFormat="1" customHeight="1" spans="1:18">
      <c r="A97" s="12" t="s">
        <v>548</v>
      </c>
      <c r="B97" s="12" t="s">
        <v>549</v>
      </c>
      <c r="C97" s="12" t="s">
        <v>21</v>
      </c>
      <c r="D97" s="12" t="s">
        <v>22</v>
      </c>
      <c r="E97" s="13" t="s">
        <v>550</v>
      </c>
      <c r="F97" s="12" t="s">
        <v>49</v>
      </c>
      <c r="G97" s="12" t="s">
        <v>111</v>
      </c>
      <c r="H97" s="12" t="s">
        <v>264</v>
      </c>
      <c r="I97" s="12" t="s">
        <v>551</v>
      </c>
      <c r="J97" s="12" t="s">
        <v>28</v>
      </c>
      <c r="K97" s="12" t="s">
        <v>541</v>
      </c>
      <c r="L97" s="12" t="s">
        <v>542</v>
      </c>
      <c r="M97" s="12" t="s">
        <v>552</v>
      </c>
      <c r="N97" s="12" t="s">
        <v>32</v>
      </c>
      <c r="O97" s="12" t="s">
        <v>32</v>
      </c>
      <c r="P97" s="12">
        <v>79.4</v>
      </c>
      <c r="Q97" s="12">
        <f t="shared" si="2"/>
        <v>79.4</v>
      </c>
      <c r="R97" s="12">
        <f t="shared" si="3"/>
        <v>79.4</v>
      </c>
    </row>
    <row r="98" s="2" customFormat="1" customHeight="1" spans="1:18">
      <c r="A98" s="12" t="s">
        <v>553</v>
      </c>
      <c r="B98" s="12" t="s">
        <v>554</v>
      </c>
      <c r="C98" s="12" t="s">
        <v>35</v>
      </c>
      <c r="D98" s="12" t="s">
        <v>22</v>
      </c>
      <c r="E98" s="13" t="s">
        <v>555</v>
      </c>
      <c r="F98" s="12" t="s">
        <v>37</v>
      </c>
      <c r="G98" s="12" t="s">
        <v>38</v>
      </c>
      <c r="H98" s="12" t="s">
        <v>128</v>
      </c>
      <c r="I98" s="12" t="s">
        <v>556</v>
      </c>
      <c r="J98" s="12" t="s">
        <v>28</v>
      </c>
      <c r="K98" s="12" t="s">
        <v>541</v>
      </c>
      <c r="L98" s="12" t="s">
        <v>542</v>
      </c>
      <c r="M98" s="12" t="s">
        <v>557</v>
      </c>
      <c r="N98" s="12" t="s">
        <v>32</v>
      </c>
      <c r="O98" s="12" t="s">
        <v>32</v>
      </c>
      <c r="P98" s="12">
        <v>79.4</v>
      </c>
      <c r="Q98" s="12">
        <f t="shared" si="2"/>
        <v>79.4</v>
      </c>
      <c r="R98" s="12">
        <f t="shared" si="3"/>
        <v>79.4</v>
      </c>
    </row>
    <row r="99" s="2" customFormat="1" customHeight="1" spans="1:18">
      <c r="A99" s="12" t="s">
        <v>558</v>
      </c>
      <c r="B99" s="12" t="s">
        <v>559</v>
      </c>
      <c r="C99" s="12" t="s">
        <v>21</v>
      </c>
      <c r="D99" s="12" t="s">
        <v>22</v>
      </c>
      <c r="E99" s="13" t="s">
        <v>560</v>
      </c>
      <c r="F99" s="12" t="s">
        <v>49</v>
      </c>
      <c r="G99" s="12" t="s">
        <v>50</v>
      </c>
      <c r="H99" s="12" t="s">
        <v>513</v>
      </c>
      <c r="I99" s="12" t="s">
        <v>561</v>
      </c>
      <c r="J99" s="12" t="s">
        <v>28</v>
      </c>
      <c r="K99" s="12" t="s">
        <v>541</v>
      </c>
      <c r="L99" s="12" t="s">
        <v>542</v>
      </c>
      <c r="M99" s="12" t="s">
        <v>562</v>
      </c>
      <c r="N99" s="12" t="s">
        <v>32</v>
      </c>
      <c r="O99" s="12" t="s">
        <v>32</v>
      </c>
      <c r="P99" s="12">
        <v>78.8</v>
      </c>
      <c r="Q99" s="12">
        <f t="shared" si="2"/>
        <v>78.8</v>
      </c>
      <c r="R99" s="12">
        <f t="shared" si="3"/>
        <v>78.8</v>
      </c>
    </row>
    <row r="100" s="2" customFormat="1" customHeight="1" spans="1:18">
      <c r="A100" s="12" t="s">
        <v>563</v>
      </c>
      <c r="B100" s="12" t="s">
        <v>564</v>
      </c>
      <c r="C100" s="12" t="s">
        <v>35</v>
      </c>
      <c r="D100" s="12" t="s">
        <v>22</v>
      </c>
      <c r="E100" s="13" t="s">
        <v>565</v>
      </c>
      <c r="F100" s="12" t="s">
        <v>24</v>
      </c>
      <c r="G100" s="12" t="s">
        <v>50</v>
      </c>
      <c r="H100" s="12" t="s">
        <v>128</v>
      </c>
      <c r="I100" s="12" t="s">
        <v>540</v>
      </c>
      <c r="J100" s="12" t="s">
        <v>28</v>
      </c>
      <c r="K100" s="12" t="s">
        <v>541</v>
      </c>
      <c r="L100" s="12" t="s">
        <v>542</v>
      </c>
      <c r="M100" s="12" t="s">
        <v>566</v>
      </c>
      <c r="N100" s="12" t="s">
        <v>32</v>
      </c>
      <c r="O100" s="12" t="s">
        <v>32</v>
      </c>
      <c r="P100" s="12">
        <v>78.6</v>
      </c>
      <c r="Q100" s="12">
        <f t="shared" si="2"/>
        <v>78.6</v>
      </c>
      <c r="R100" s="12">
        <f t="shared" si="3"/>
        <v>78.6</v>
      </c>
    </row>
    <row r="101" s="2" customFormat="1" customHeight="1" spans="1:18">
      <c r="A101" s="12" t="s">
        <v>567</v>
      </c>
      <c r="B101" s="12" t="s">
        <v>568</v>
      </c>
      <c r="C101" s="12" t="s">
        <v>35</v>
      </c>
      <c r="D101" s="12" t="s">
        <v>22</v>
      </c>
      <c r="E101" s="13" t="s">
        <v>569</v>
      </c>
      <c r="F101" s="12" t="s">
        <v>37</v>
      </c>
      <c r="G101" s="12" t="s">
        <v>38</v>
      </c>
      <c r="H101" s="12" t="s">
        <v>407</v>
      </c>
      <c r="I101" s="12" t="s">
        <v>540</v>
      </c>
      <c r="J101" s="12" t="s">
        <v>28</v>
      </c>
      <c r="K101" s="12" t="s">
        <v>541</v>
      </c>
      <c r="L101" s="12" t="s">
        <v>542</v>
      </c>
      <c r="M101" s="12" t="s">
        <v>570</v>
      </c>
      <c r="N101" s="12" t="s">
        <v>32</v>
      </c>
      <c r="O101" s="12" t="s">
        <v>32</v>
      </c>
      <c r="P101" s="12">
        <v>78.4</v>
      </c>
      <c r="Q101" s="12">
        <f t="shared" si="2"/>
        <v>78.4</v>
      </c>
      <c r="R101" s="12">
        <f t="shared" si="3"/>
        <v>78.4</v>
      </c>
    </row>
    <row r="102" s="2" customFormat="1" customHeight="1" spans="1:18">
      <c r="A102" s="12" t="s">
        <v>571</v>
      </c>
      <c r="B102" s="12" t="s">
        <v>572</v>
      </c>
      <c r="C102" s="12" t="s">
        <v>21</v>
      </c>
      <c r="D102" s="12" t="s">
        <v>22</v>
      </c>
      <c r="E102" s="13" t="s">
        <v>573</v>
      </c>
      <c r="F102" s="12" t="s">
        <v>24</v>
      </c>
      <c r="G102" s="12" t="s">
        <v>574</v>
      </c>
      <c r="H102" s="12" t="s">
        <v>57</v>
      </c>
      <c r="I102" s="12" t="s">
        <v>575</v>
      </c>
      <c r="J102" s="12" t="s">
        <v>576</v>
      </c>
      <c r="K102" s="12" t="s">
        <v>577</v>
      </c>
      <c r="L102" s="12" t="s">
        <v>578</v>
      </c>
      <c r="M102" s="12" t="s">
        <v>579</v>
      </c>
      <c r="N102" s="12" t="s">
        <v>32</v>
      </c>
      <c r="O102" s="12" t="s">
        <v>32</v>
      </c>
      <c r="P102" s="12">
        <v>83</v>
      </c>
      <c r="Q102" s="12">
        <f t="shared" si="2"/>
        <v>83</v>
      </c>
      <c r="R102" s="12">
        <f t="shared" si="3"/>
        <v>83</v>
      </c>
    </row>
    <row r="103" s="2" customFormat="1" customHeight="1" spans="1:18">
      <c r="A103" s="12" t="s">
        <v>580</v>
      </c>
      <c r="B103" s="12" t="s">
        <v>581</v>
      </c>
      <c r="C103" s="12" t="s">
        <v>21</v>
      </c>
      <c r="D103" s="12" t="s">
        <v>22</v>
      </c>
      <c r="E103" s="13" t="s">
        <v>582</v>
      </c>
      <c r="F103" s="12" t="s">
        <v>37</v>
      </c>
      <c r="G103" s="12" t="s">
        <v>38</v>
      </c>
      <c r="H103" s="12" t="s">
        <v>57</v>
      </c>
      <c r="I103" s="12" t="s">
        <v>68</v>
      </c>
      <c r="J103" s="12" t="s">
        <v>576</v>
      </c>
      <c r="K103" s="12" t="s">
        <v>577</v>
      </c>
      <c r="L103" s="12" t="s">
        <v>578</v>
      </c>
      <c r="M103" s="12" t="s">
        <v>583</v>
      </c>
      <c r="N103" s="12" t="s">
        <v>32</v>
      </c>
      <c r="O103" s="12" t="s">
        <v>32</v>
      </c>
      <c r="P103" s="12">
        <v>81.4</v>
      </c>
      <c r="Q103" s="12">
        <f t="shared" si="2"/>
        <v>81.4</v>
      </c>
      <c r="R103" s="12">
        <f t="shared" si="3"/>
        <v>81.4</v>
      </c>
    </row>
    <row r="104" s="2" customFormat="1" customHeight="1" spans="1:18">
      <c r="A104" s="12" t="s">
        <v>584</v>
      </c>
      <c r="B104" s="12" t="s">
        <v>585</v>
      </c>
      <c r="C104" s="12" t="s">
        <v>21</v>
      </c>
      <c r="D104" s="12" t="s">
        <v>22</v>
      </c>
      <c r="E104" s="13" t="s">
        <v>586</v>
      </c>
      <c r="F104" s="12" t="s">
        <v>37</v>
      </c>
      <c r="G104" s="12" t="s">
        <v>38</v>
      </c>
      <c r="H104" s="12" t="s">
        <v>57</v>
      </c>
      <c r="I104" s="12" t="s">
        <v>68</v>
      </c>
      <c r="J104" s="12" t="s">
        <v>576</v>
      </c>
      <c r="K104" s="12" t="s">
        <v>577</v>
      </c>
      <c r="L104" s="12" t="s">
        <v>578</v>
      </c>
      <c r="M104" s="12" t="s">
        <v>587</v>
      </c>
      <c r="N104" s="12" t="s">
        <v>32</v>
      </c>
      <c r="O104" s="12" t="s">
        <v>32</v>
      </c>
      <c r="P104" s="12">
        <v>80</v>
      </c>
      <c r="Q104" s="12">
        <f t="shared" si="2"/>
        <v>80</v>
      </c>
      <c r="R104" s="12">
        <f t="shared" si="3"/>
        <v>80</v>
      </c>
    </row>
    <row r="105" s="2" customFormat="1" customHeight="1" spans="1:18">
      <c r="A105" s="12" t="s">
        <v>588</v>
      </c>
      <c r="B105" s="12" t="s">
        <v>589</v>
      </c>
      <c r="C105" s="12" t="s">
        <v>21</v>
      </c>
      <c r="D105" s="12" t="s">
        <v>22</v>
      </c>
      <c r="E105" s="13" t="s">
        <v>590</v>
      </c>
      <c r="F105" s="12" t="s">
        <v>37</v>
      </c>
      <c r="G105" s="12" t="s">
        <v>38</v>
      </c>
      <c r="H105" s="12" t="s">
        <v>51</v>
      </c>
      <c r="I105" s="12" t="s">
        <v>68</v>
      </c>
      <c r="J105" s="12" t="s">
        <v>576</v>
      </c>
      <c r="K105" s="12" t="s">
        <v>577</v>
      </c>
      <c r="L105" s="12" t="s">
        <v>578</v>
      </c>
      <c r="M105" s="12" t="s">
        <v>591</v>
      </c>
      <c r="N105" s="12" t="s">
        <v>32</v>
      </c>
      <c r="O105" s="12" t="s">
        <v>32</v>
      </c>
      <c r="P105" s="12">
        <v>76.8</v>
      </c>
      <c r="Q105" s="12">
        <f t="shared" si="2"/>
        <v>76.8</v>
      </c>
      <c r="R105" s="12">
        <f t="shared" si="3"/>
        <v>76.8</v>
      </c>
    </row>
    <row r="106" s="2" customFormat="1" customHeight="1" spans="1:18">
      <c r="A106" s="12" t="s">
        <v>592</v>
      </c>
      <c r="B106" s="12" t="s">
        <v>593</v>
      </c>
      <c r="C106" s="12" t="s">
        <v>21</v>
      </c>
      <c r="D106" s="12" t="s">
        <v>22</v>
      </c>
      <c r="E106" s="13" t="s">
        <v>594</v>
      </c>
      <c r="F106" s="12" t="s">
        <v>49</v>
      </c>
      <c r="G106" s="12" t="s">
        <v>595</v>
      </c>
      <c r="H106" s="12" t="s">
        <v>596</v>
      </c>
      <c r="I106" s="12" t="s">
        <v>597</v>
      </c>
      <c r="J106" s="12" t="s">
        <v>576</v>
      </c>
      <c r="K106" s="12" t="s">
        <v>577</v>
      </c>
      <c r="L106" s="12" t="s">
        <v>578</v>
      </c>
      <c r="M106" s="12" t="s">
        <v>598</v>
      </c>
      <c r="N106" s="12" t="s">
        <v>32</v>
      </c>
      <c r="O106" s="12" t="s">
        <v>32</v>
      </c>
      <c r="P106" s="12">
        <v>75.6</v>
      </c>
      <c r="Q106" s="12">
        <f t="shared" si="2"/>
        <v>75.6</v>
      </c>
      <c r="R106" s="12">
        <f t="shared" si="3"/>
        <v>75.6</v>
      </c>
    </row>
    <row r="107" s="2" customFormat="1" customHeight="1" spans="1:18">
      <c r="A107" s="12" t="s">
        <v>599</v>
      </c>
      <c r="B107" s="12" t="s">
        <v>600</v>
      </c>
      <c r="C107" s="12" t="s">
        <v>21</v>
      </c>
      <c r="D107" s="12" t="s">
        <v>22</v>
      </c>
      <c r="E107" s="13" t="s">
        <v>601</v>
      </c>
      <c r="F107" s="12" t="s">
        <v>24</v>
      </c>
      <c r="G107" s="12" t="s">
        <v>50</v>
      </c>
      <c r="H107" s="12" t="s">
        <v>133</v>
      </c>
      <c r="I107" s="12" t="s">
        <v>68</v>
      </c>
      <c r="J107" s="12" t="s">
        <v>576</v>
      </c>
      <c r="K107" s="12" t="s">
        <v>577</v>
      </c>
      <c r="L107" s="12" t="s">
        <v>578</v>
      </c>
      <c r="M107" s="12" t="s">
        <v>602</v>
      </c>
      <c r="N107" s="12" t="s">
        <v>32</v>
      </c>
      <c r="O107" s="12" t="s">
        <v>32</v>
      </c>
      <c r="P107" s="12">
        <v>75.2</v>
      </c>
      <c r="Q107" s="12">
        <f t="shared" si="2"/>
        <v>75.2</v>
      </c>
      <c r="R107" s="12">
        <f t="shared" si="3"/>
        <v>75.2</v>
      </c>
    </row>
    <row r="108" s="2" customFormat="1" customHeight="1" spans="1:18">
      <c r="A108" s="12" t="s">
        <v>603</v>
      </c>
      <c r="B108" s="12" t="s">
        <v>604</v>
      </c>
      <c r="C108" s="12" t="s">
        <v>35</v>
      </c>
      <c r="D108" s="12" t="s">
        <v>22</v>
      </c>
      <c r="E108" s="13" t="s">
        <v>605</v>
      </c>
      <c r="F108" s="12" t="s">
        <v>49</v>
      </c>
      <c r="G108" s="12" t="s">
        <v>606</v>
      </c>
      <c r="H108" s="12" t="s">
        <v>148</v>
      </c>
      <c r="I108" s="12" t="s">
        <v>99</v>
      </c>
      <c r="J108" s="12" t="s">
        <v>576</v>
      </c>
      <c r="K108" s="12" t="s">
        <v>577</v>
      </c>
      <c r="L108" s="12" t="s">
        <v>578</v>
      </c>
      <c r="M108" s="12" t="s">
        <v>607</v>
      </c>
      <c r="N108" s="12" t="s">
        <v>32</v>
      </c>
      <c r="O108" s="12" t="s">
        <v>32</v>
      </c>
      <c r="P108" s="12"/>
      <c r="Q108" s="12">
        <f t="shared" si="2"/>
        <v>0</v>
      </c>
      <c r="R108" s="12">
        <f t="shared" si="3"/>
        <v>0</v>
      </c>
    </row>
    <row r="109" s="2" customFormat="1" customHeight="1" spans="1:18">
      <c r="A109" s="12" t="s">
        <v>608</v>
      </c>
      <c r="B109" s="12" t="s">
        <v>609</v>
      </c>
      <c r="C109" s="12" t="s">
        <v>21</v>
      </c>
      <c r="D109" s="12" t="s">
        <v>22</v>
      </c>
      <c r="E109" s="13" t="s">
        <v>610</v>
      </c>
      <c r="F109" s="12" t="s">
        <v>49</v>
      </c>
      <c r="G109" s="12" t="s">
        <v>611</v>
      </c>
      <c r="H109" s="12" t="s">
        <v>57</v>
      </c>
      <c r="I109" s="12" t="s">
        <v>27</v>
      </c>
      <c r="J109" s="12" t="s">
        <v>576</v>
      </c>
      <c r="K109" s="12" t="s">
        <v>577</v>
      </c>
      <c r="L109" s="12" t="s">
        <v>578</v>
      </c>
      <c r="M109" s="12" t="s">
        <v>612</v>
      </c>
      <c r="N109" s="12" t="s">
        <v>32</v>
      </c>
      <c r="O109" s="12" t="s">
        <v>32</v>
      </c>
      <c r="P109" s="12"/>
      <c r="Q109" s="12">
        <f t="shared" si="2"/>
        <v>0</v>
      </c>
      <c r="R109" s="12">
        <f t="shared" si="3"/>
        <v>0</v>
      </c>
    </row>
    <row r="110" s="2" customFormat="1" customHeight="1" spans="1:18">
      <c r="A110" s="12" t="s">
        <v>613</v>
      </c>
      <c r="B110" s="12" t="s">
        <v>614</v>
      </c>
      <c r="C110" s="12" t="s">
        <v>21</v>
      </c>
      <c r="D110" s="12" t="s">
        <v>22</v>
      </c>
      <c r="E110" s="13" t="s">
        <v>615</v>
      </c>
      <c r="F110" s="12" t="s">
        <v>37</v>
      </c>
      <c r="G110" s="12" t="s">
        <v>38</v>
      </c>
      <c r="H110" s="12" t="s">
        <v>39</v>
      </c>
      <c r="I110" s="12" t="s">
        <v>616</v>
      </c>
      <c r="J110" s="12" t="s">
        <v>576</v>
      </c>
      <c r="K110" s="12" t="s">
        <v>577</v>
      </c>
      <c r="L110" s="12" t="s">
        <v>578</v>
      </c>
      <c r="M110" s="12" t="s">
        <v>617</v>
      </c>
      <c r="N110" s="12" t="s">
        <v>32</v>
      </c>
      <c r="O110" s="12" t="s">
        <v>32</v>
      </c>
      <c r="P110" s="12"/>
      <c r="Q110" s="12">
        <f t="shared" si="2"/>
        <v>0</v>
      </c>
      <c r="R110" s="12">
        <f t="shared" si="3"/>
        <v>0</v>
      </c>
    </row>
    <row r="111" s="2" customFormat="1" customHeight="1" spans="1:18">
      <c r="A111" s="12" t="s">
        <v>618</v>
      </c>
      <c r="B111" s="12" t="s">
        <v>619</v>
      </c>
      <c r="C111" s="12" t="s">
        <v>35</v>
      </c>
      <c r="D111" s="12" t="s">
        <v>22</v>
      </c>
      <c r="E111" s="13" t="s">
        <v>620</v>
      </c>
      <c r="F111" s="12" t="s">
        <v>24</v>
      </c>
      <c r="G111" s="12" t="s">
        <v>621</v>
      </c>
      <c r="H111" s="12" t="s">
        <v>622</v>
      </c>
      <c r="I111" s="12" t="s">
        <v>623</v>
      </c>
      <c r="J111" s="12" t="s">
        <v>576</v>
      </c>
      <c r="K111" s="12" t="s">
        <v>624</v>
      </c>
      <c r="L111" s="12" t="s">
        <v>625</v>
      </c>
      <c r="M111" s="12" t="s">
        <v>626</v>
      </c>
      <c r="N111" s="12" t="s">
        <v>32</v>
      </c>
      <c r="O111" s="12" t="s">
        <v>32</v>
      </c>
      <c r="P111" s="12">
        <v>82.2</v>
      </c>
      <c r="Q111" s="12">
        <f t="shared" si="2"/>
        <v>82.2</v>
      </c>
      <c r="R111" s="12">
        <f t="shared" si="3"/>
        <v>82.2</v>
      </c>
    </row>
    <row r="112" s="2" customFormat="1" customHeight="1" spans="1:18">
      <c r="A112" s="12" t="s">
        <v>627</v>
      </c>
      <c r="B112" s="12" t="s">
        <v>628</v>
      </c>
      <c r="C112" s="12" t="s">
        <v>21</v>
      </c>
      <c r="D112" s="12" t="s">
        <v>22</v>
      </c>
      <c r="E112" s="13" t="s">
        <v>629</v>
      </c>
      <c r="F112" s="12" t="s">
        <v>37</v>
      </c>
      <c r="G112" s="12" t="s">
        <v>38</v>
      </c>
      <c r="H112" s="12" t="s">
        <v>39</v>
      </c>
      <c r="I112" s="12" t="s">
        <v>153</v>
      </c>
      <c r="J112" s="12" t="s">
        <v>576</v>
      </c>
      <c r="K112" s="12" t="s">
        <v>624</v>
      </c>
      <c r="L112" s="12" t="s">
        <v>625</v>
      </c>
      <c r="M112" s="12" t="s">
        <v>630</v>
      </c>
      <c r="N112" s="12" t="s">
        <v>32</v>
      </c>
      <c r="O112" s="12" t="s">
        <v>32</v>
      </c>
      <c r="P112" s="12">
        <v>81.2</v>
      </c>
      <c r="Q112" s="12">
        <f t="shared" si="2"/>
        <v>81.2</v>
      </c>
      <c r="R112" s="12">
        <f t="shared" si="3"/>
        <v>81.2</v>
      </c>
    </row>
    <row r="113" s="2" customFormat="1" customHeight="1" spans="1:18">
      <c r="A113" s="12" t="s">
        <v>631</v>
      </c>
      <c r="B113" s="12" t="s">
        <v>632</v>
      </c>
      <c r="C113" s="12" t="s">
        <v>21</v>
      </c>
      <c r="D113" s="12" t="s">
        <v>22</v>
      </c>
      <c r="E113" s="13" t="s">
        <v>633</v>
      </c>
      <c r="F113" s="12" t="s">
        <v>24</v>
      </c>
      <c r="G113" s="12" t="s">
        <v>50</v>
      </c>
      <c r="H113" s="12" t="s">
        <v>634</v>
      </c>
      <c r="I113" s="12" t="s">
        <v>153</v>
      </c>
      <c r="J113" s="12" t="s">
        <v>576</v>
      </c>
      <c r="K113" s="12" t="s">
        <v>624</v>
      </c>
      <c r="L113" s="12" t="s">
        <v>625</v>
      </c>
      <c r="M113" s="12" t="s">
        <v>635</v>
      </c>
      <c r="N113" s="12" t="s">
        <v>32</v>
      </c>
      <c r="O113" s="12" t="s">
        <v>32</v>
      </c>
      <c r="P113" s="12">
        <v>79.8</v>
      </c>
      <c r="Q113" s="12">
        <f t="shared" si="2"/>
        <v>79.8</v>
      </c>
      <c r="R113" s="12">
        <f t="shared" si="3"/>
        <v>79.8</v>
      </c>
    </row>
    <row r="114" s="2" customFormat="1" customHeight="1" spans="1:18">
      <c r="A114" s="12" t="s">
        <v>636</v>
      </c>
      <c r="B114" s="12" t="s">
        <v>637</v>
      </c>
      <c r="C114" s="12" t="s">
        <v>21</v>
      </c>
      <c r="D114" s="12" t="s">
        <v>22</v>
      </c>
      <c r="E114" s="13" t="s">
        <v>638</v>
      </c>
      <c r="F114" s="12" t="s">
        <v>37</v>
      </c>
      <c r="G114" s="12" t="s">
        <v>639</v>
      </c>
      <c r="H114" s="12" t="s">
        <v>640</v>
      </c>
      <c r="I114" s="12" t="s">
        <v>153</v>
      </c>
      <c r="J114" s="12" t="s">
        <v>576</v>
      </c>
      <c r="K114" s="12" t="s">
        <v>624</v>
      </c>
      <c r="L114" s="12" t="s">
        <v>625</v>
      </c>
      <c r="M114" s="12" t="s">
        <v>641</v>
      </c>
      <c r="N114" s="12" t="s">
        <v>32</v>
      </c>
      <c r="O114" s="12" t="s">
        <v>32</v>
      </c>
      <c r="P114" s="12">
        <v>79.2</v>
      </c>
      <c r="Q114" s="12">
        <f t="shared" si="2"/>
        <v>79.2</v>
      </c>
      <c r="R114" s="12">
        <f t="shared" si="3"/>
        <v>79.2</v>
      </c>
    </row>
    <row r="115" s="2" customFormat="1" customHeight="1" spans="1:18">
      <c r="A115" s="12" t="s">
        <v>642</v>
      </c>
      <c r="B115" s="12" t="s">
        <v>643</v>
      </c>
      <c r="C115" s="12" t="s">
        <v>21</v>
      </c>
      <c r="D115" s="12" t="s">
        <v>22</v>
      </c>
      <c r="E115" s="13" t="s">
        <v>644</v>
      </c>
      <c r="F115" s="12" t="s">
        <v>24</v>
      </c>
      <c r="G115" s="12" t="s">
        <v>645</v>
      </c>
      <c r="H115" s="12" t="s">
        <v>133</v>
      </c>
      <c r="I115" s="12" t="s">
        <v>225</v>
      </c>
      <c r="J115" s="12" t="s">
        <v>576</v>
      </c>
      <c r="K115" s="12" t="s">
        <v>646</v>
      </c>
      <c r="L115" s="12" t="s">
        <v>647</v>
      </c>
      <c r="M115" s="12" t="s">
        <v>648</v>
      </c>
      <c r="N115" s="12" t="s">
        <v>32</v>
      </c>
      <c r="O115" s="12" t="s">
        <v>32</v>
      </c>
      <c r="P115" s="12">
        <v>83.4</v>
      </c>
      <c r="Q115" s="12">
        <f t="shared" si="2"/>
        <v>83.4</v>
      </c>
      <c r="R115" s="12">
        <f t="shared" si="3"/>
        <v>83.4</v>
      </c>
    </row>
    <row r="116" s="2" customFormat="1" customHeight="1" spans="1:18">
      <c r="A116" s="12" t="s">
        <v>649</v>
      </c>
      <c r="B116" s="12" t="s">
        <v>650</v>
      </c>
      <c r="C116" s="12" t="s">
        <v>21</v>
      </c>
      <c r="D116" s="12" t="s">
        <v>22</v>
      </c>
      <c r="E116" s="13" t="s">
        <v>651</v>
      </c>
      <c r="F116" s="12" t="s">
        <v>37</v>
      </c>
      <c r="G116" s="12" t="s">
        <v>38</v>
      </c>
      <c r="H116" s="12" t="s">
        <v>57</v>
      </c>
      <c r="I116" s="12" t="s">
        <v>225</v>
      </c>
      <c r="J116" s="12" t="s">
        <v>576</v>
      </c>
      <c r="K116" s="12" t="s">
        <v>646</v>
      </c>
      <c r="L116" s="12" t="s">
        <v>647</v>
      </c>
      <c r="M116" s="12" t="s">
        <v>652</v>
      </c>
      <c r="N116" s="12" t="s">
        <v>32</v>
      </c>
      <c r="O116" s="12" t="s">
        <v>32</v>
      </c>
      <c r="P116" s="12">
        <v>82.8</v>
      </c>
      <c r="Q116" s="12">
        <f t="shared" si="2"/>
        <v>82.8</v>
      </c>
      <c r="R116" s="12">
        <f t="shared" si="3"/>
        <v>82.8</v>
      </c>
    </row>
    <row r="117" s="2" customFormat="1" customHeight="1" spans="1:18">
      <c r="A117" s="12" t="s">
        <v>653</v>
      </c>
      <c r="B117" s="12" t="s">
        <v>654</v>
      </c>
      <c r="C117" s="12" t="s">
        <v>35</v>
      </c>
      <c r="D117" s="12" t="s">
        <v>22</v>
      </c>
      <c r="E117" s="13" t="s">
        <v>655</v>
      </c>
      <c r="F117" s="12" t="s">
        <v>49</v>
      </c>
      <c r="G117" s="12" t="s">
        <v>38</v>
      </c>
      <c r="H117" s="12" t="s">
        <v>264</v>
      </c>
      <c r="I117" s="12" t="s">
        <v>285</v>
      </c>
      <c r="J117" s="12" t="s">
        <v>576</v>
      </c>
      <c r="K117" s="12" t="s">
        <v>646</v>
      </c>
      <c r="L117" s="12" t="s">
        <v>647</v>
      </c>
      <c r="M117" s="12" t="s">
        <v>656</v>
      </c>
      <c r="N117" s="12" t="s">
        <v>32</v>
      </c>
      <c r="O117" s="12" t="s">
        <v>32</v>
      </c>
      <c r="P117" s="12">
        <v>82.2</v>
      </c>
      <c r="Q117" s="12">
        <f t="shared" si="2"/>
        <v>82.2</v>
      </c>
      <c r="R117" s="12">
        <f t="shared" si="3"/>
        <v>82.2</v>
      </c>
    </row>
    <row r="118" s="2" customFormat="1" customHeight="1" spans="1:18">
      <c r="A118" s="12" t="s">
        <v>657</v>
      </c>
      <c r="B118" s="12" t="s">
        <v>658</v>
      </c>
      <c r="C118" s="12" t="s">
        <v>21</v>
      </c>
      <c r="D118" s="12" t="s">
        <v>22</v>
      </c>
      <c r="E118" s="13" t="s">
        <v>659</v>
      </c>
      <c r="F118" s="12" t="s">
        <v>660</v>
      </c>
      <c r="G118" s="12" t="s">
        <v>38</v>
      </c>
      <c r="H118" s="12" t="s">
        <v>67</v>
      </c>
      <c r="I118" s="12" t="s">
        <v>225</v>
      </c>
      <c r="J118" s="12" t="s">
        <v>576</v>
      </c>
      <c r="K118" s="12" t="s">
        <v>646</v>
      </c>
      <c r="L118" s="12" t="s">
        <v>647</v>
      </c>
      <c r="M118" s="12" t="s">
        <v>661</v>
      </c>
      <c r="N118" s="12" t="s">
        <v>32</v>
      </c>
      <c r="O118" s="12" t="s">
        <v>32</v>
      </c>
      <c r="P118" s="12">
        <v>81.8</v>
      </c>
      <c r="Q118" s="12">
        <f t="shared" si="2"/>
        <v>81.8</v>
      </c>
      <c r="R118" s="12">
        <f t="shared" si="3"/>
        <v>81.8</v>
      </c>
    </row>
    <row r="119" s="2" customFormat="1" customHeight="1" spans="1:18">
      <c r="A119" s="12" t="s">
        <v>662</v>
      </c>
      <c r="B119" s="12" t="s">
        <v>663</v>
      </c>
      <c r="C119" s="12" t="s">
        <v>21</v>
      </c>
      <c r="D119" s="12" t="s">
        <v>22</v>
      </c>
      <c r="E119" s="13" t="s">
        <v>664</v>
      </c>
      <c r="F119" s="12" t="s">
        <v>49</v>
      </c>
      <c r="G119" s="12" t="s">
        <v>665</v>
      </c>
      <c r="H119" s="12" t="s">
        <v>666</v>
      </c>
      <c r="I119" s="12" t="s">
        <v>232</v>
      </c>
      <c r="J119" s="12" t="s">
        <v>576</v>
      </c>
      <c r="K119" s="12" t="s">
        <v>646</v>
      </c>
      <c r="L119" s="12" t="s">
        <v>647</v>
      </c>
      <c r="M119" s="12" t="s">
        <v>667</v>
      </c>
      <c r="N119" s="12" t="s">
        <v>32</v>
      </c>
      <c r="O119" s="12" t="s">
        <v>32</v>
      </c>
      <c r="P119" s="12">
        <v>76.8</v>
      </c>
      <c r="Q119" s="12">
        <f t="shared" si="2"/>
        <v>76.8</v>
      </c>
      <c r="R119" s="12">
        <f t="shared" si="3"/>
        <v>76.8</v>
      </c>
    </row>
    <row r="120" s="2" customFormat="1" customHeight="1" spans="1:18">
      <c r="A120" s="12" t="s">
        <v>668</v>
      </c>
      <c r="B120" s="12" t="s">
        <v>669</v>
      </c>
      <c r="C120" s="12" t="s">
        <v>21</v>
      </c>
      <c r="D120" s="12" t="s">
        <v>252</v>
      </c>
      <c r="E120" s="13" t="s">
        <v>670</v>
      </c>
      <c r="F120" s="12" t="s">
        <v>37</v>
      </c>
      <c r="G120" s="12" t="s">
        <v>38</v>
      </c>
      <c r="H120" s="12" t="s">
        <v>671</v>
      </c>
      <c r="I120" s="12" t="s">
        <v>672</v>
      </c>
      <c r="J120" s="12" t="s">
        <v>576</v>
      </c>
      <c r="K120" s="12" t="s">
        <v>646</v>
      </c>
      <c r="L120" s="12" t="s">
        <v>647</v>
      </c>
      <c r="M120" s="12" t="s">
        <v>673</v>
      </c>
      <c r="N120" s="12" t="s">
        <v>32</v>
      </c>
      <c r="O120" s="12" t="s">
        <v>32</v>
      </c>
      <c r="P120" s="12">
        <v>74.6</v>
      </c>
      <c r="Q120" s="12">
        <f t="shared" si="2"/>
        <v>74.6</v>
      </c>
      <c r="R120" s="12">
        <f t="shared" si="3"/>
        <v>74.6</v>
      </c>
    </row>
    <row r="121" s="2" customFormat="1" customHeight="1" spans="1:18">
      <c r="A121" s="12" t="s">
        <v>674</v>
      </c>
      <c r="B121" s="12" t="s">
        <v>675</v>
      </c>
      <c r="C121" s="12" t="s">
        <v>21</v>
      </c>
      <c r="D121" s="12" t="s">
        <v>22</v>
      </c>
      <c r="E121" s="13" t="s">
        <v>676</v>
      </c>
      <c r="F121" s="12" t="s">
        <v>24</v>
      </c>
      <c r="G121" s="12" t="s">
        <v>38</v>
      </c>
      <c r="H121" s="12" t="s">
        <v>677</v>
      </c>
      <c r="I121" s="12" t="s">
        <v>225</v>
      </c>
      <c r="J121" s="12" t="s">
        <v>576</v>
      </c>
      <c r="K121" s="12" t="s">
        <v>646</v>
      </c>
      <c r="L121" s="12" t="s">
        <v>647</v>
      </c>
      <c r="M121" s="12" t="s">
        <v>678</v>
      </c>
      <c r="N121" s="12" t="s">
        <v>32</v>
      </c>
      <c r="O121" s="12" t="s">
        <v>32</v>
      </c>
      <c r="P121" s="12"/>
      <c r="Q121" s="12">
        <f t="shared" si="2"/>
        <v>0</v>
      </c>
      <c r="R121" s="12">
        <f t="shared" si="3"/>
        <v>0</v>
      </c>
    </row>
    <row r="122" s="2" customFormat="1" customHeight="1" spans="1:18">
      <c r="A122" s="12" t="s">
        <v>679</v>
      </c>
      <c r="B122" s="12" t="s">
        <v>680</v>
      </c>
      <c r="C122" s="12" t="s">
        <v>21</v>
      </c>
      <c r="D122" s="12" t="s">
        <v>22</v>
      </c>
      <c r="E122" s="13" t="s">
        <v>681</v>
      </c>
      <c r="F122" s="12" t="s">
        <v>49</v>
      </c>
      <c r="G122" s="12" t="s">
        <v>38</v>
      </c>
      <c r="H122" s="12" t="s">
        <v>682</v>
      </c>
      <c r="I122" s="12" t="s">
        <v>683</v>
      </c>
      <c r="J122" s="12" t="s">
        <v>576</v>
      </c>
      <c r="K122" s="12" t="s">
        <v>684</v>
      </c>
      <c r="L122" s="12" t="s">
        <v>685</v>
      </c>
      <c r="M122" s="12" t="s">
        <v>686</v>
      </c>
      <c r="N122" s="12" t="s">
        <v>32</v>
      </c>
      <c r="O122" s="12" t="s">
        <v>32</v>
      </c>
      <c r="P122" s="12">
        <v>79.2</v>
      </c>
      <c r="Q122" s="12">
        <f t="shared" si="2"/>
        <v>79.2</v>
      </c>
      <c r="R122" s="12">
        <f t="shared" si="3"/>
        <v>79.2</v>
      </c>
    </row>
    <row r="123" s="2" customFormat="1" customHeight="1" spans="1:18">
      <c r="A123" s="12" t="s">
        <v>687</v>
      </c>
      <c r="B123" s="12" t="s">
        <v>688</v>
      </c>
      <c r="C123" s="12" t="s">
        <v>21</v>
      </c>
      <c r="D123" s="12" t="s">
        <v>22</v>
      </c>
      <c r="E123" s="13" t="s">
        <v>689</v>
      </c>
      <c r="F123" s="12" t="s">
        <v>49</v>
      </c>
      <c r="G123" s="12" t="s">
        <v>38</v>
      </c>
      <c r="H123" s="12" t="s">
        <v>264</v>
      </c>
      <c r="I123" s="12" t="s">
        <v>445</v>
      </c>
      <c r="J123" s="12" t="s">
        <v>576</v>
      </c>
      <c r="K123" s="12" t="s">
        <v>690</v>
      </c>
      <c r="L123" s="12" t="s">
        <v>691</v>
      </c>
      <c r="M123" s="12" t="s">
        <v>692</v>
      </c>
      <c r="N123" s="12" t="s">
        <v>32</v>
      </c>
      <c r="O123" s="12" t="s">
        <v>32</v>
      </c>
      <c r="P123" s="12">
        <v>80</v>
      </c>
      <c r="Q123" s="12">
        <f t="shared" si="2"/>
        <v>80</v>
      </c>
      <c r="R123" s="12">
        <f t="shared" si="3"/>
        <v>80</v>
      </c>
    </row>
    <row r="124" s="2" customFormat="1" customHeight="1" spans="1:18">
      <c r="A124" s="12" t="s">
        <v>693</v>
      </c>
      <c r="B124" s="12" t="s">
        <v>694</v>
      </c>
      <c r="C124" s="12" t="s">
        <v>35</v>
      </c>
      <c r="D124" s="12" t="s">
        <v>22</v>
      </c>
      <c r="E124" s="13" t="s">
        <v>695</v>
      </c>
      <c r="F124" s="12" t="s">
        <v>49</v>
      </c>
      <c r="G124" s="12" t="s">
        <v>375</v>
      </c>
      <c r="H124" s="12" t="s">
        <v>696</v>
      </c>
      <c r="I124" s="12" t="s">
        <v>697</v>
      </c>
      <c r="J124" s="12" t="s">
        <v>576</v>
      </c>
      <c r="K124" s="12" t="s">
        <v>690</v>
      </c>
      <c r="L124" s="12" t="s">
        <v>691</v>
      </c>
      <c r="M124" s="12" t="s">
        <v>698</v>
      </c>
      <c r="N124" s="12" t="s">
        <v>32</v>
      </c>
      <c r="O124" s="12" t="s">
        <v>32</v>
      </c>
      <c r="P124" s="12">
        <v>76.8</v>
      </c>
      <c r="Q124" s="12">
        <f t="shared" si="2"/>
        <v>76.8</v>
      </c>
      <c r="R124" s="12">
        <f t="shared" si="3"/>
        <v>76.8</v>
      </c>
    </row>
    <row r="125" s="2" customFormat="1" customHeight="1" spans="1:18">
      <c r="A125" s="12" t="s">
        <v>699</v>
      </c>
      <c r="B125" s="12" t="s">
        <v>700</v>
      </c>
      <c r="C125" s="12" t="s">
        <v>21</v>
      </c>
      <c r="D125" s="12" t="s">
        <v>22</v>
      </c>
      <c r="E125" s="13" t="s">
        <v>701</v>
      </c>
      <c r="F125" s="12" t="s">
        <v>49</v>
      </c>
      <c r="G125" s="12" t="s">
        <v>702</v>
      </c>
      <c r="H125" s="12" t="s">
        <v>703</v>
      </c>
      <c r="I125" s="12" t="s">
        <v>704</v>
      </c>
      <c r="J125" s="12" t="s">
        <v>576</v>
      </c>
      <c r="K125" s="12" t="s">
        <v>705</v>
      </c>
      <c r="L125" s="12" t="s">
        <v>706</v>
      </c>
      <c r="M125" s="12" t="s">
        <v>707</v>
      </c>
      <c r="N125" s="12" t="s">
        <v>32</v>
      </c>
      <c r="O125" s="12" t="s">
        <v>32</v>
      </c>
      <c r="P125" s="12">
        <v>84</v>
      </c>
      <c r="Q125" s="12">
        <f t="shared" si="2"/>
        <v>84</v>
      </c>
      <c r="R125" s="12">
        <f t="shared" si="3"/>
        <v>84</v>
      </c>
    </row>
    <row r="126" s="2" customFormat="1" customHeight="1" spans="1:18">
      <c r="A126" s="12" t="s">
        <v>708</v>
      </c>
      <c r="B126" s="12" t="s">
        <v>709</v>
      </c>
      <c r="C126" s="12" t="s">
        <v>21</v>
      </c>
      <c r="D126" s="12" t="s">
        <v>22</v>
      </c>
      <c r="E126" s="13" t="s">
        <v>710</v>
      </c>
      <c r="F126" s="12" t="s">
        <v>37</v>
      </c>
      <c r="G126" s="12" t="s">
        <v>38</v>
      </c>
      <c r="H126" s="12" t="s">
        <v>711</v>
      </c>
      <c r="I126" s="12" t="s">
        <v>397</v>
      </c>
      <c r="J126" s="12" t="s">
        <v>576</v>
      </c>
      <c r="K126" s="12" t="s">
        <v>705</v>
      </c>
      <c r="L126" s="12" t="s">
        <v>706</v>
      </c>
      <c r="M126" s="12" t="s">
        <v>712</v>
      </c>
      <c r="N126" s="12" t="s">
        <v>32</v>
      </c>
      <c r="O126" s="12" t="s">
        <v>32</v>
      </c>
      <c r="P126" s="12">
        <v>81.6</v>
      </c>
      <c r="Q126" s="12">
        <f t="shared" si="2"/>
        <v>81.6</v>
      </c>
      <c r="R126" s="12">
        <f t="shared" si="3"/>
        <v>81.6</v>
      </c>
    </row>
    <row r="127" s="2" customFormat="1" customHeight="1" spans="1:18">
      <c r="A127" s="12" t="s">
        <v>713</v>
      </c>
      <c r="B127" s="12" t="s">
        <v>714</v>
      </c>
      <c r="C127" s="12" t="s">
        <v>21</v>
      </c>
      <c r="D127" s="12" t="s">
        <v>22</v>
      </c>
      <c r="E127" s="13" t="s">
        <v>715</v>
      </c>
      <c r="F127" s="12" t="s">
        <v>49</v>
      </c>
      <c r="G127" s="12" t="s">
        <v>716</v>
      </c>
      <c r="H127" s="12" t="s">
        <v>26</v>
      </c>
      <c r="I127" s="12" t="s">
        <v>717</v>
      </c>
      <c r="J127" s="12" t="s">
        <v>576</v>
      </c>
      <c r="K127" s="12" t="s">
        <v>705</v>
      </c>
      <c r="L127" s="12" t="s">
        <v>706</v>
      </c>
      <c r="M127" s="12" t="s">
        <v>718</v>
      </c>
      <c r="N127" s="12" t="s">
        <v>32</v>
      </c>
      <c r="O127" s="12" t="s">
        <v>32</v>
      </c>
      <c r="P127" s="12">
        <v>75</v>
      </c>
      <c r="Q127" s="12">
        <f t="shared" si="2"/>
        <v>75</v>
      </c>
      <c r="R127" s="12">
        <f t="shared" si="3"/>
        <v>75</v>
      </c>
    </row>
    <row r="128" s="2" customFormat="1" customHeight="1" spans="1:18">
      <c r="A128" s="12" t="s">
        <v>719</v>
      </c>
      <c r="B128" s="12" t="s">
        <v>720</v>
      </c>
      <c r="C128" s="12" t="s">
        <v>35</v>
      </c>
      <c r="D128" s="12" t="s">
        <v>252</v>
      </c>
      <c r="E128" s="13" t="s">
        <v>721</v>
      </c>
      <c r="F128" s="12" t="s">
        <v>37</v>
      </c>
      <c r="G128" s="12" t="s">
        <v>38</v>
      </c>
      <c r="H128" s="12" t="s">
        <v>148</v>
      </c>
      <c r="I128" s="12" t="s">
        <v>722</v>
      </c>
      <c r="J128" s="12" t="s">
        <v>576</v>
      </c>
      <c r="K128" s="12" t="s">
        <v>723</v>
      </c>
      <c r="L128" s="12" t="s">
        <v>724</v>
      </c>
      <c r="M128" s="12" t="s">
        <v>725</v>
      </c>
      <c r="N128" s="12" t="s">
        <v>32</v>
      </c>
      <c r="O128" s="12" t="s">
        <v>32</v>
      </c>
      <c r="P128" s="12">
        <v>84</v>
      </c>
      <c r="Q128" s="12">
        <f t="shared" si="2"/>
        <v>84</v>
      </c>
      <c r="R128" s="12">
        <f t="shared" si="3"/>
        <v>84</v>
      </c>
    </row>
    <row r="129" s="2" customFormat="1" customHeight="1" spans="1:18">
      <c r="A129" s="12" t="s">
        <v>726</v>
      </c>
      <c r="B129" s="12" t="s">
        <v>727</v>
      </c>
      <c r="C129" s="12" t="s">
        <v>35</v>
      </c>
      <c r="D129" s="12" t="s">
        <v>22</v>
      </c>
      <c r="E129" s="13" t="s">
        <v>728</v>
      </c>
      <c r="F129" s="12" t="s">
        <v>24</v>
      </c>
      <c r="G129" s="12" t="s">
        <v>38</v>
      </c>
      <c r="H129" s="12" t="s">
        <v>186</v>
      </c>
      <c r="I129" s="12" t="s">
        <v>729</v>
      </c>
      <c r="J129" s="12" t="s">
        <v>576</v>
      </c>
      <c r="K129" s="12" t="s">
        <v>723</v>
      </c>
      <c r="L129" s="12" t="s">
        <v>724</v>
      </c>
      <c r="M129" s="12" t="s">
        <v>730</v>
      </c>
      <c r="N129" s="12" t="s">
        <v>32</v>
      </c>
      <c r="O129" s="12" t="s">
        <v>32</v>
      </c>
      <c r="P129" s="12">
        <v>82</v>
      </c>
      <c r="Q129" s="12">
        <f t="shared" si="2"/>
        <v>82</v>
      </c>
      <c r="R129" s="12">
        <f t="shared" si="3"/>
        <v>82</v>
      </c>
    </row>
    <row r="130" customFormat="1" customHeight="1" spans="1:18">
      <c r="A130" s="17" t="s">
        <v>731</v>
      </c>
      <c r="B130" s="17" t="s">
        <v>732</v>
      </c>
      <c r="C130" s="17" t="s">
        <v>35</v>
      </c>
      <c r="D130" s="17" t="s">
        <v>22</v>
      </c>
      <c r="E130" s="18" t="s">
        <v>733</v>
      </c>
      <c r="F130" s="17" t="s">
        <v>37</v>
      </c>
      <c r="G130" s="17" t="s">
        <v>734</v>
      </c>
      <c r="H130" s="17" t="s">
        <v>328</v>
      </c>
      <c r="I130" s="17" t="s">
        <v>540</v>
      </c>
      <c r="J130" s="17" t="s">
        <v>735</v>
      </c>
      <c r="K130" s="17" t="s">
        <v>736</v>
      </c>
      <c r="L130" s="17" t="s">
        <v>737</v>
      </c>
      <c r="M130" s="17" t="s">
        <v>738</v>
      </c>
      <c r="N130" s="19">
        <v>75.1</v>
      </c>
      <c r="O130" s="20">
        <f t="shared" ref="O130:O193" si="4">N130*0.6</f>
        <v>45.06</v>
      </c>
      <c r="P130" s="20">
        <v>84</v>
      </c>
      <c r="Q130" s="20">
        <f t="shared" ref="Q130:Q193" si="5">P130*0.4</f>
        <v>33.6</v>
      </c>
      <c r="R130" s="20">
        <f t="shared" ref="R130:R193" si="6">O130+Q130</f>
        <v>78.66</v>
      </c>
    </row>
    <row r="131" customFormat="1" customHeight="1" spans="1:18">
      <c r="A131" s="17" t="s">
        <v>739</v>
      </c>
      <c r="B131" s="17" t="s">
        <v>740</v>
      </c>
      <c r="C131" s="17" t="s">
        <v>35</v>
      </c>
      <c r="D131" s="17" t="s">
        <v>22</v>
      </c>
      <c r="E131" s="18" t="s">
        <v>741</v>
      </c>
      <c r="F131" s="17" t="s">
        <v>24</v>
      </c>
      <c r="G131" s="17" t="s">
        <v>742</v>
      </c>
      <c r="H131" s="17" t="s">
        <v>57</v>
      </c>
      <c r="I131" s="17" t="s">
        <v>540</v>
      </c>
      <c r="J131" s="17" t="s">
        <v>735</v>
      </c>
      <c r="K131" s="17" t="s">
        <v>736</v>
      </c>
      <c r="L131" s="17" t="s">
        <v>737</v>
      </c>
      <c r="M131" s="17" t="s">
        <v>743</v>
      </c>
      <c r="N131" s="19">
        <v>64.8</v>
      </c>
      <c r="O131" s="20">
        <f t="shared" si="4"/>
        <v>38.88</v>
      </c>
      <c r="P131" s="20">
        <v>82.6</v>
      </c>
      <c r="Q131" s="20">
        <f t="shared" si="5"/>
        <v>33.04</v>
      </c>
      <c r="R131" s="20">
        <f t="shared" si="6"/>
        <v>71.92</v>
      </c>
    </row>
    <row r="132" customFormat="1" customHeight="1" spans="1:18">
      <c r="A132" s="17" t="s">
        <v>744</v>
      </c>
      <c r="B132" s="17" t="s">
        <v>745</v>
      </c>
      <c r="C132" s="17" t="s">
        <v>21</v>
      </c>
      <c r="D132" s="17" t="s">
        <v>22</v>
      </c>
      <c r="E132" s="18" t="s">
        <v>746</v>
      </c>
      <c r="F132" s="17" t="s">
        <v>37</v>
      </c>
      <c r="G132" s="17" t="s">
        <v>111</v>
      </c>
      <c r="H132" s="17" t="s">
        <v>39</v>
      </c>
      <c r="I132" s="17" t="s">
        <v>747</v>
      </c>
      <c r="J132" s="17" t="s">
        <v>735</v>
      </c>
      <c r="K132" s="17" t="s">
        <v>736</v>
      </c>
      <c r="L132" s="17" t="s">
        <v>737</v>
      </c>
      <c r="M132" s="17" t="s">
        <v>748</v>
      </c>
      <c r="N132" s="19">
        <v>66.8</v>
      </c>
      <c r="O132" s="20">
        <f t="shared" si="4"/>
        <v>40.08</v>
      </c>
      <c r="P132" s="20">
        <v>77.6</v>
      </c>
      <c r="Q132" s="20">
        <f t="shared" si="5"/>
        <v>31.04</v>
      </c>
      <c r="R132" s="20">
        <f t="shared" si="6"/>
        <v>71.12</v>
      </c>
    </row>
    <row r="133" customFormat="1" customHeight="1" spans="1:18">
      <c r="A133" s="17" t="s">
        <v>749</v>
      </c>
      <c r="B133" s="17" t="s">
        <v>750</v>
      </c>
      <c r="C133" s="17" t="s">
        <v>35</v>
      </c>
      <c r="D133" s="17" t="s">
        <v>22</v>
      </c>
      <c r="E133" s="18" t="s">
        <v>751</v>
      </c>
      <c r="F133" s="17" t="s">
        <v>24</v>
      </c>
      <c r="G133" s="17" t="s">
        <v>752</v>
      </c>
      <c r="H133" s="17" t="s">
        <v>51</v>
      </c>
      <c r="I133" s="17" t="s">
        <v>747</v>
      </c>
      <c r="J133" s="17" t="s">
        <v>735</v>
      </c>
      <c r="K133" s="17" t="s">
        <v>736</v>
      </c>
      <c r="L133" s="17" t="s">
        <v>737</v>
      </c>
      <c r="M133" s="17" t="s">
        <v>753</v>
      </c>
      <c r="N133" s="19">
        <v>63.8</v>
      </c>
      <c r="O133" s="20">
        <f t="shared" si="4"/>
        <v>38.28</v>
      </c>
      <c r="P133" s="20">
        <v>79.4</v>
      </c>
      <c r="Q133" s="20">
        <f t="shared" si="5"/>
        <v>31.76</v>
      </c>
      <c r="R133" s="20">
        <f t="shared" si="6"/>
        <v>70.04</v>
      </c>
    </row>
    <row r="134" customFormat="1" customHeight="1" spans="1:18">
      <c r="A134" s="17" t="s">
        <v>754</v>
      </c>
      <c r="B134" s="17" t="s">
        <v>755</v>
      </c>
      <c r="C134" s="17" t="s">
        <v>35</v>
      </c>
      <c r="D134" s="17" t="s">
        <v>22</v>
      </c>
      <c r="E134" s="18" t="s">
        <v>756</v>
      </c>
      <c r="F134" s="17" t="s">
        <v>24</v>
      </c>
      <c r="G134" s="17" t="s">
        <v>757</v>
      </c>
      <c r="H134" s="17" t="s">
        <v>128</v>
      </c>
      <c r="I134" s="17" t="s">
        <v>540</v>
      </c>
      <c r="J134" s="17" t="s">
        <v>735</v>
      </c>
      <c r="K134" s="17" t="s">
        <v>736</v>
      </c>
      <c r="L134" s="17" t="s">
        <v>737</v>
      </c>
      <c r="M134" s="17" t="s">
        <v>758</v>
      </c>
      <c r="N134" s="19">
        <v>61.2</v>
      </c>
      <c r="O134" s="20">
        <f t="shared" si="4"/>
        <v>36.72</v>
      </c>
      <c r="P134" s="20">
        <v>83.2</v>
      </c>
      <c r="Q134" s="20">
        <f t="shared" si="5"/>
        <v>33.28</v>
      </c>
      <c r="R134" s="20">
        <f t="shared" si="6"/>
        <v>70</v>
      </c>
    </row>
    <row r="135" customFormat="1" customHeight="1" spans="1:18">
      <c r="A135" s="17" t="s">
        <v>759</v>
      </c>
      <c r="B135" s="17" t="s">
        <v>760</v>
      </c>
      <c r="C135" s="17" t="s">
        <v>35</v>
      </c>
      <c r="D135" s="17" t="s">
        <v>22</v>
      </c>
      <c r="E135" s="18" t="s">
        <v>761</v>
      </c>
      <c r="F135" s="17" t="s">
        <v>37</v>
      </c>
      <c r="G135" s="17" t="s">
        <v>762</v>
      </c>
      <c r="H135" s="17" t="s">
        <v>328</v>
      </c>
      <c r="I135" s="17" t="s">
        <v>540</v>
      </c>
      <c r="J135" s="17" t="s">
        <v>735</v>
      </c>
      <c r="K135" s="17" t="s">
        <v>736</v>
      </c>
      <c r="L135" s="17" t="s">
        <v>737</v>
      </c>
      <c r="M135" s="17" t="s">
        <v>763</v>
      </c>
      <c r="N135" s="19">
        <v>59.5</v>
      </c>
      <c r="O135" s="20">
        <f t="shared" si="4"/>
        <v>35.7</v>
      </c>
      <c r="P135" s="20">
        <v>83.8</v>
      </c>
      <c r="Q135" s="20">
        <f t="shared" si="5"/>
        <v>33.52</v>
      </c>
      <c r="R135" s="20">
        <f t="shared" si="6"/>
        <v>69.22</v>
      </c>
    </row>
    <row r="136" customFormat="1" customHeight="1" spans="1:18">
      <c r="A136" s="17" t="s">
        <v>764</v>
      </c>
      <c r="B136" s="17" t="s">
        <v>765</v>
      </c>
      <c r="C136" s="17" t="s">
        <v>21</v>
      </c>
      <c r="D136" s="17" t="s">
        <v>22</v>
      </c>
      <c r="E136" s="18" t="s">
        <v>766</v>
      </c>
      <c r="F136" s="17" t="s">
        <v>24</v>
      </c>
      <c r="G136" s="17" t="s">
        <v>767</v>
      </c>
      <c r="H136" s="17" t="s">
        <v>128</v>
      </c>
      <c r="I136" s="17" t="s">
        <v>768</v>
      </c>
      <c r="J136" s="17" t="s">
        <v>735</v>
      </c>
      <c r="K136" s="17" t="s">
        <v>736</v>
      </c>
      <c r="L136" s="17" t="s">
        <v>737</v>
      </c>
      <c r="M136" s="17" t="s">
        <v>769</v>
      </c>
      <c r="N136" s="19">
        <v>65.4</v>
      </c>
      <c r="O136" s="20">
        <f t="shared" si="4"/>
        <v>39.24</v>
      </c>
      <c r="P136" s="20">
        <v>74.4</v>
      </c>
      <c r="Q136" s="20">
        <f t="shared" si="5"/>
        <v>29.76</v>
      </c>
      <c r="R136" s="20">
        <f t="shared" si="6"/>
        <v>69</v>
      </c>
    </row>
    <row r="137" customFormat="1" customHeight="1" spans="1:18">
      <c r="A137" s="17" t="s">
        <v>770</v>
      </c>
      <c r="B137" s="17" t="s">
        <v>771</v>
      </c>
      <c r="C137" s="17" t="s">
        <v>35</v>
      </c>
      <c r="D137" s="17" t="s">
        <v>22</v>
      </c>
      <c r="E137" s="18" t="s">
        <v>772</v>
      </c>
      <c r="F137" s="17" t="s">
        <v>37</v>
      </c>
      <c r="G137" s="17" t="s">
        <v>773</v>
      </c>
      <c r="H137" s="17" t="s">
        <v>513</v>
      </c>
      <c r="I137" s="17" t="s">
        <v>540</v>
      </c>
      <c r="J137" s="17" t="s">
        <v>735</v>
      </c>
      <c r="K137" s="17" t="s">
        <v>736</v>
      </c>
      <c r="L137" s="17" t="s">
        <v>737</v>
      </c>
      <c r="M137" s="17" t="s">
        <v>774</v>
      </c>
      <c r="N137" s="19">
        <v>62</v>
      </c>
      <c r="O137" s="20">
        <f t="shared" si="4"/>
        <v>37.2</v>
      </c>
      <c r="P137" s="20">
        <v>78.2</v>
      </c>
      <c r="Q137" s="20">
        <f t="shared" si="5"/>
        <v>31.28</v>
      </c>
      <c r="R137" s="20">
        <f t="shared" si="6"/>
        <v>68.48</v>
      </c>
    </row>
    <row r="138" customFormat="1" customHeight="1" spans="1:18">
      <c r="A138" s="17" t="s">
        <v>775</v>
      </c>
      <c r="B138" s="17" t="s">
        <v>776</v>
      </c>
      <c r="C138" s="17" t="s">
        <v>35</v>
      </c>
      <c r="D138" s="17" t="s">
        <v>22</v>
      </c>
      <c r="E138" s="18" t="s">
        <v>777</v>
      </c>
      <c r="F138" s="17" t="s">
        <v>24</v>
      </c>
      <c r="G138" s="17" t="s">
        <v>778</v>
      </c>
      <c r="H138" s="17" t="s">
        <v>128</v>
      </c>
      <c r="I138" s="17" t="s">
        <v>540</v>
      </c>
      <c r="J138" s="17" t="s">
        <v>735</v>
      </c>
      <c r="K138" s="17" t="s">
        <v>736</v>
      </c>
      <c r="L138" s="17" t="s">
        <v>737</v>
      </c>
      <c r="M138" s="17" t="s">
        <v>779</v>
      </c>
      <c r="N138" s="19">
        <v>55.4</v>
      </c>
      <c r="O138" s="20">
        <f t="shared" si="4"/>
        <v>33.24</v>
      </c>
      <c r="P138" s="20">
        <v>83.8</v>
      </c>
      <c r="Q138" s="20">
        <f t="shared" si="5"/>
        <v>33.52</v>
      </c>
      <c r="R138" s="20">
        <f t="shared" si="6"/>
        <v>66.76</v>
      </c>
    </row>
    <row r="139" customFormat="1" customHeight="1" spans="1:18">
      <c r="A139" s="17" t="s">
        <v>780</v>
      </c>
      <c r="B139" s="17" t="s">
        <v>781</v>
      </c>
      <c r="C139" s="17" t="s">
        <v>35</v>
      </c>
      <c r="D139" s="17" t="s">
        <v>22</v>
      </c>
      <c r="E139" s="18" t="s">
        <v>782</v>
      </c>
      <c r="F139" s="17" t="s">
        <v>24</v>
      </c>
      <c r="G139" s="17" t="s">
        <v>25</v>
      </c>
      <c r="H139" s="17" t="s">
        <v>128</v>
      </c>
      <c r="I139" s="17" t="s">
        <v>783</v>
      </c>
      <c r="J139" s="17" t="s">
        <v>735</v>
      </c>
      <c r="K139" s="17" t="s">
        <v>736</v>
      </c>
      <c r="L139" s="17" t="s">
        <v>737</v>
      </c>
      <c r="M139" s="17" t="s">
        <v>784</v>
      </c>
      <c r="N139" s="19">
        <v>57.3</v>
      </c>
      <c r="O139" s="20">
        <f t="shared" si="4"/>
        <v>34.38</v>
      </c>
      <c r="P139" s="20">
        <v>79.4</v>
      </c>
      <c r="Q139" s="20">
        <f t="shared" si="5"/>
        <v>31.76</v>
      </c>
      <c r="R139" s="20">
        <f t="shared" si="6"/>
        <v>66.14</v>
      </c>
    </row>
    <row r="140" customFormat="1" customHeight="1" spans="1:18">
      <c r="A140" s="17" t="s">
        <v>785</v>
      </c>
      <c r="B140" s="17" t="s">
        <v>786</v>
      </c>
      <c r="C140" s="17" t="s">
        <v>35</v>
      </c>
      <c r="D140" s="17" t="s">
        <v>22</v>
      </c>
      <c r="E140" s="18" t="s">
        <v>787</v>
      </c>
      <c r="F140" s="17" t="s">
        <v>37</v>
      </c>
      <c r="G140" s="17" t="s">
        <v>788</v>
      </c>
      <c r="H140" s="17" t="s">
        <v>789</v>
      </c>
      <c r="I140" s="17" t="s">
        <v>540</v>
      </c>
      <c r="J140" s="17" t="s">
        <v>735</v>
      </c>
      <c r="K140" s="17" t="s">
        <v>736</v>
      </c>
      <c r="L140" s="17" t="s">
        <v>737</v>
      </c>
      <c r="M140" s="17" t="s">
        <v>790</v>
      </c>
      <c r="N140" s="19">
        <v>58.2</v>
      </c>
      <c r="O140" s="20">
        <f t="shared" si="4"/>
        <v>34.92</v>
      </c>
      <c r="P140" s="20">
        <v>77</v>
      </c>
      <c r="Q140" s="20">
        <f t="shared" si="5"/>
        <v>30.8</v>
      </c>
      <c r="R140" s="20">
        <f t="shared" si="6"/>
        <v>65.72</v>
      </c>
    </row>
    <row r="141" customFormat="1" customHeight="1" spans="1:18">
      <c r="A141" s="17" t="s">
        <v>791</v>
      </c>
      <c r="B141" s="17" t="s">
        <v>792</v>
      </c>
      <c r="C141" s="17" t="s">
        <v>35</v>
      </c>
      <c r="D141" s="17" t="s">
        <v>22</v>
      </c>
      <c r="E141" s="18" t="s">
        <v>793</v>
      </c>
      <c r="F141" s="17" t="s">
        <v>37</v>
      </c>
      <c r="G141" s="17" t="s">
        <v>778</v>
      </c>
      <c r="H141" s="17" t="s">
        <v>128</v>
      </c>
      <c r="I141" s="17" t="s">
        <v>540</v>
      </c>
      <c r="J141" s="17" t="s">
        <v>735</v>
      </c>
      <c r="K141" s="17" t="s">
        <v>736</v>
      </c>
      <c r="L141" s="17" t="s">
        <v>737</v>
      </c>
      <c r="M141" s="17" t="s">
        <v>794</v>
      </c>
      <c r="N141" s="19">
        <v>55.6</v>
      </c>
      <c r="O141" s="20">
        <f t="shared" si="4"/>
        <v>33.36</v>
      </c>
      <c r="P141" s="20">
        <v>80.6</v>
      </c>
      <c r="Q141" s="20">
        <f t="shared" si="5"/>
        <v>32.24</v>
      </c>
      <c r="R141" s="20">
        <f t="shared" si="6"/>
        <v>65.6</v>
      </c>
    </row>
    <row r="142" customFormat="1" customHeight="1" spans="1:18">
      <c r="A142" s="17" t="s">
        <v>795</v>
      </c>
      <c r="B142" s="17" t="s">
        <v>796</v>
      </c>
      <c r="C142" s="17" t="s">
        <v>21</v>
      </c>
      <c r="D142" s="17" t="s">
        <v>22</v>
      </c>
      <c r="E142" s="18" t="s">
        <v>797</v>
      </c>
      <c r="F142" s="17" t="s">
        <v>24</v>
      </c>
      <c r="G142" s="17" t="s">
        <v>742</v>
      </c>
      <c r="H142" s="17" t="s">
        <v>798</v>
      </c>
      <c r="I142" s="17" t="s">
        <v>540</v>
      </c>
      <c r="J142" s="17" t="s">
        <v>735</v>
      </c>
      <c r="K142" s="17" t="s">
        <v>736</v>
      </c>
      <c r="L142" s="17" t="s">
        <v>737</v>
      </c>
      <c r="M142" s="17" t="s">
        <v>799</v>
      </c>
      <c r="N142" s="19">
        <v>55.8</v>
      </c>
      <c r="O142" s="20">
        <f t="shared" si="4"/>
        <v>33.48</v>
      </c>
      <c r="P142" s="20">
        <v>79.8</v>
      </c>
      <c r="Q142" s="20">
        <f t="shared" si="5"/>
        <v>31.92</v>
      </c>
      <c r="R142" s="20">
        <f t="shared" si="6"/>
        <v>65.4</v>
      </c>
    </row>
    <row r="143" customFormat="1" customHeight="1" spans="1:18">
      <c r="A143" s="17" t="s">
        <v>800</v>
      </c>
      <c r="B143" s="17" t="s">
        <v>801</v>
      </c>
      <c r="C143" s="17" t="s">
        <v>35</v>
      </c>
      <c r="D143" s="17" t="s">
        <v>22</v>
      </c>
      <c r="E143" s="18" t="s">
        <v>802</v>
      </c>
      <c r="F143" s="17" t="s">
        <v>24</v>
      </c>
      <c r="G143" s="17" t="s">
        <v>25</v>
      </c>
      <c r="H143" s="17" t="s">
        <v>57</v>
      </c>
      <c r="I143" s="17" t="s">
        <v>540</v>
      </c>
      <c r="J143" s="17" t="s">
        <v>735</v>
      </c>
      <c r="K143" s="17" t="s">
        <v>736</v>
      </c>
      <c r="L143" s="17" t="s">
        <v>737</v>
      </c>
      <c r="M143" s="17" t="s">
        <v>803</v>
      </c>
      <c r="N143" s="19">
        <v>59.8</v>
      </c>
      <c r="O143" s="20">
        <f t="shared" si="4"/>
        <v>35.88</v>
      </c>
      <c r="P143" s="20">
        <v>73</v>
      </c>
      <c r="Q143" s="20">
        <f t="shared" si="5"/>
        <v>29.2</v>
      </c>
      <c r="R143" s="20">
        <f t="shared" si="6"/>
        <v>65.08</v>
      </c>
    </row>
    <row r="144" customFormat="1" customHeight="1" spans="1:18">
      <c r="A144" s="17" t="s">
        <v>804</v>
      </c>
      <c r="B144" s="17" t="s">
        <v>805</v>
      </c>
      <c r="C144" s="17" t="s">
        <v>21</v>
      </c>
      <c r="D144" s="17" t="s">
        <v>22</v>
      </c>
      <c r="E144" s="18" t="s">
        <v>806</v>
      </c>
      <c r="F144" s="17" t="s">
        <v>24</v>
      </c>
      <c r="G144" s="17" t="s">
        <v>807</v>
      </c>
      <c r="H144" s="17" t="s">
        <v>57</v>
      </c>
      <c r="I144" s="17" t="s">
        <v>540</v>
      </c>
      <c r="J144" s="17" t="s">
        <v>735</v>
      </c>
      <c r="K144" s="17" t="s">
        <v>736</v>
      </c>
      <c r="L144" s="17" t="s">
        <v>737</v>
      </c>
      <c r="M144" s="17" t="s">
        <v>808</v>
      </c>
      <c r="N144" s="19">
        <v>55.8</v>
      </c>
      <c r="O144" s="20">
        <f t="shared" si="4"/>
        <v>33.48</v>
      </c>
      <c r="P144" s="20">
        <v>79</v>
      </c>
      <c r="Q144" s="20">
        <f t="shared" si="5"/>
        <v>31.6</v>
      </c>
      <c r="R144" s="20">
        <f t="shared" si="6"/>
        <v>65.08</v>
      </c>
    </row>
    <row r="145" customFormat="1" customHeight="1" spans="1:18">
      <c r="A145" s="17" t="s">
        <v>809</v>
      </c>
      <c r="B145" s="17" t="s">
        <v>810</v>
      </c>
      <c r="C145" s="17" t="s">
        <v>35</v>
      </c>
      <c r="D145" s="17" t="s">
        <v>22</v>
      </c>
      <c r="E145" s="18" t="s">
        <v>811</v>
      </c>
      <c r="F145" s="17" t="s">
        <v>24</v>
      </c>
      <c r="G145" s="17" t="s">
        <v>812</v>
      </c>
      <c r="H145" s="17" t="s">
        <v>813</v>
      </c>
      <c r="I145" s="17" t="s">
        <v>814</v>
      </c>
      <c r="J145" s="17" t="s">
        <v>735</v>
      </c>
      <c r="K145" s="17" t="s">
        <v>736</v>
      </c>
      <c r="L145" s="17" t="s">
        <v>737</v>
      </c>
      <c r="M145" s="17" t="s">
        <v>815</v>
      </c>
      <c r="N145" s="19">
        <v>51.4</v>
      </c>
      <c r="O145" s="20">
        <f t="shared" si="4"/>
        <v>30.84</v>
      </c>
      <c r="P145" s="20">
        <v>82.8</v>
      </c>
      <c r="Q145" s="20">
        <f t="shared" si="5"/>
        <v>33.12</v>
      </c>
      <c r="R145" s="20">
        <f t="shared" si="6"/>
        <v>63.96</v>
      </c>
    </row>
    <row r="146" customFormat="1" customHeight="1" spans="1:18">
      <c r="A146" s="17" t="s">
        <v>816</v>
      </c>
      <c r="B146" s="17" t="s">
        <v>817</v>
      </c>
      <c r="C146" s="17" t="s">
        <v>21</v>
      </c>
      <c r="D146" s="17" t="s">
        <v>22</v>
      </c>
      <c r="E146" s="18" t="s">
        <v>818</v>
      </c>
      <c r="F146" s="17" t="s">
        <v>37</v>
      </c>
      <c r="G146" s="17" t="s">
        <v>819</v>
      </c>
      <c r="H146" s="17" t="s">
        <v>820</v>
      </c>
      <c r="I146" s="17" t="s">
        <v>540</v>
      </c>
      <c r="J146" s="17" t="s">
        <v>735</v>
      </c>
      <c r="K146" s="17" t="s">
        <v>736</v>
      </c>
      <c r="L146" s="17" t="s">
        <v>737</v>
      </c>
      <c r="M146" s="17" t="s">
        <v>821</v>
      </c>
      <c r="N146" s="19">
        <v>52.1</v>
      </c>
      <c r="O146" s="20">
        <f t="shared" si="4"/>
        <v>31.26</v>
      </c>
      <c r="P146" s="20">
        <v>79.2</v>
      </c>
      <c r="Q146" s="20">
        <f t="shared" si="5"/>
        <v>31.68</v>
      </c>
      <c r="R146" s="20">
        <f t="shared" si="6"/>
        <v>62.94</v>
      </c>
    </row>
    <row r="147" customFormat="1" customHeight="1" spans="1:18">
      <c r="A147" s="17" t="s">
        <v>822</v>
      </c>
      <c r="B147" s="17" t="s">
        <v>823</v>
      </c>
      <c r="C147" s="17" t="s">
        <v>35</v>
      </c>
      <c r="D147" s="17" t="s">
        <v>22</v>
      </c>
      <c r="E147" s="18" t="s">
        <v>824</v>
      </c>
      <c r="F147" s="17" t="s">
        <v>37</v>
      </c>
      <c r="G147" s="17" t="s">
        <v>825</v>
      </c>
      <c r="H147" s="17" t="s">
        <v>826</v>
      </c>
      <c r="I147" s="17" t="s">
        <v>540</v>
      </c>
      <c r="J147" s="17" t="s">
        <v>735</v>
      </c>
      <c r="K147" s="17" t="s">
        <v>736</v>
      </c>
      <c r="L147" s="17" t="s">
        <v>737</v>
      </c>
      <c r="M147" s="17" t="s">
        <v>827</v>
      </c>
      <c r="N147" s="19">
        <v>52.2</v>
      </c>
      <c r="O147" s="20">
        <f t="shared" si="4"/>
        <v>31.32</v>
      </c>
      <c r="P147" s="20">
        <v>79</v>
      </c>
      <c r="Q147" s="20">
        <f t="shared" si="5"/>
        <v>31.6</v>
      </c>
      <c r="R147" s="20">
        <f t="shared" si="6"/>
        <v>62.92</v>
      </c>
    </row>
    <row r="148" customFormat="1" customHeight="1" spans="1:18">
      <c r="A148" s="17" t="s">
        <v>828</v>
      </c>
      <c r="B148" s="17" t="s">
        <v>829</v>
      </c>
      <c r="C148" s="17" t="s">
        <v>35</v>
      </c>
      <c r="D148" s="17" t="s">
        <v>22</v>
      </c>
      <c r="E148" s="18" t="s">
        <v>181</v>
      </c>
      <c r="F148" s="17" t="s">
        <v>24</v>
      </c>
      <c r="G148" s="17" t="s">
        <v>778</v>
      </c>
      <c r="H148" s="17" t="s">
        <v>826</v>
      </c>
      <c r="I148" s="17" t="s">
        <v>814</v>
      </c>
      <c r="J148" s="17" t="s">
        <v>735</v>
      </c>
      <c r="K148" s="17" t="s">
        <v>736</v>
      </c>
      <c r="L148" s="17" t="s">
        <v>737</v>
      </c>
      <c r="M148" s="17" t="s">
        <v>830</v>
      </c>
      <c r="N148" s="19">
        <v>52.1</v>
      </c>
      <c r="O148" s="20">
        <f t="shared" si="4"/>
        <v>31.26</v>
      </c>
      <c r="P148" s="20">
        <v>78.4</v>
      </c>
      <c r="Q148" s="20">
        <f t="shared" si="5"/>
        <v>31.36</v>
      </c>
      <c r="R148" s="20">
        <f t="shared" si="6"/>
        <v>62.62</v>
      </c>
    </row>
    <row r="149" customFormat="1" customHeight="1" spans="1:18">
      <c r="A149" s="17" t="s">
        <v>831</v>
      </c>
      <c r="B149" s="17" t="s">
        <v>832</v>
      </c>
      <c r="C149" s="17" t="s">
        <v>35</v>
      </c>
      <c r="D149" s="17" t="s">
        <v>22</v>
      </c>
      <c r="E149" s="18" t="s">
        <v>833</v>
      </c>
      <c r="F149" s="17" t="s">
        <v>24</v>
      </c>
      <c r="G149" s="17" t="s">
        <v>752</v>
      </c>
      <c r="H149" s="17" t="s">
        <v>128</v>
      </c>
      <c r="I149" s="17" t="s">
        <v>747</v>
      </c>
      <c r="J149" s="17" t="s">
        <v>735</v>
      </c>
      <c r="K149" s="17" t="s">
        <v>736</v>
      </c>
      <c r="L149" s="17" t="s">
        <v>737</v>
      </c>
      <c r="M149" s="17" t="s">
        <v>834</v>
      </c>
      <c r="N149" s="19">
        <v>52.3</v>
      </c>
      <c r="O149" s="20">
        <f t="shared" si="4"/>
        <v>31.38</v>
      </c>
      <c r="P149" s="20">
        <v>78</v>
      </c>
      <c r="Q149" s="20">
        <f t="shared" si="5"/>
        <v>31.2</v>
      </c>
      <c r="R149" s="20">
        <f t="shared" si="6"/>
        <v>62.58</v>
      </c>
    </row>
    <row r="150" customFormat="1" customHeight="1" spans="1:18">
      <c r="A150" s="17" t="s">
        <v>835</v>
      </c>
      <c r="B150" s="17" t="s">
        <v>836</v>
      </c>
      <c r="C150" s="17" t="s">
        <v>21</v>
      </c>
      <c r="D150" s="17" t="s">
        <v>22</v>
      </c>
      <c r="E150" s="18" t="s">
        <v>837</v>
      </c>
      <c r="F150" s="17" t="s">
        <v>24</v>
      </c>
      <c r="G150" s="17" t="s">
        <v>778</v>
      </c>
      <c r="H150" s="17" t="s">
        <v>133</v>
      </c>
      <c r="I150" s="17" t="s">
        <v>768</v>
      </c>
      <c r="J150" s="17" t="s">
        <v>735</v>
      </c>
      <c r="K150" s="17" t="s">
        <v>736</v>
      </c>
      <c r="L150" s="17" t="s">
        <v>737</v>
      </c>
      <c r="M150" s="17" t="s">
        <v>838</v>
      </c>
      <c r="N150" s="19">
        <v>52.2</v>
      </c>
      <c r="O150" s="20">
        <f t="shared" si="4"/>
        <v>31.32</v>
      </c>
      <c r="P150" s="20">
        <v>78</v>
      </c>
      <c r="Q150" s="20">
        <f t="shared" si="5"/>
        <v>31.2</v>
      </c>
      <c r="R150" s="20">
        <f t="shared" si="6"/>
        <v>62.52</v>
      </c>
    </row>
    <row r="151" customFormat="1" customHeight="1" spans="1:18">
      <c r="A151" s="17" t="s">
        <v>839</v>
      </c>
      <c r="B151" s="17" t="s">
        <v>840</v>
      </c>
      <c r="C151" s="17" t="s">
        <v>35</v>
      </c>
      <c r="D151" s="17" t="s">
        <v>22</v>
      </c>
      <c r="E151" s="18" t="s">
        <v>841</v>
      </c>
      <c r="F151" s="17" t="s">
        <v>37</v>
      </c>
      <c r="G151" s="17" t="s">
        <v>38</v>
      </c>
      <c r="H151" s="17" t="s">
        <v>39</v>
      </c>
      <c r="I151" s="17" t="s">
        <v>540</v>
      </c>
      <c r="J151" s="17" t="s">
        <v>735</v>
      </c>
      <c r="K151" s="17" t="s">
        <v>736</v>
      </c>
      <c r="L151" s="17" t="s">
        <v>737</v>
      </c>
      <c r="M151" s="17" t="s">
        <v>842</v>
      </c>
      <c r="N151" s="19">
        <v>54.9</v>
      </c>
      <c r="O151" s="20">
        <f t="shared" si="4"/>
        <v>32.94</v>
      </c>
      <c r="P151" s="20">
        <v>73.8</v>
      </c>
      <c r="Q151" s="20">
        <f t="shared" si="5"/>
        <v>29.52</v>
      </c>
      <c r="R151" s="20">
        <f t="shared" si="6"/>
        <v>62.46</v>
      </c>
    </row>
    <row r="152" customFormat="1" customHeight="1" spans="1:18">
      <c r="A152" s="17" t="s">
        <v>843</v>
      </c>
      <c r="B152" s="17" t="s">
        <v>844</v>
      </c>
      <c r="C152" s="17" t="s">
        <v>21</v>
      </c>
      <c r="D152" s="17" t="s">
        <v>22</v>
      </c>
      <c r="E152" s="18" t="s">
        <v>845</v>
      </c>
      <c r="F152" s="17" t="s">
        <v>24</v>
      </c>
      <c r="G152" s="17" t="s">
        <v>846</v>
      </c>
      <c r="H152" s="17" t="s">
        <v>57</v>
      </c>
      <c r="I152" s="17" t="s">
        <v>814</v>
      </c>
      <c r="J152" s="17" t="s">
        <v>735</v>
      </c>
      <c r="K152" s="17" t="s">
        <v>736</v>
      </c>
      <c r="L152" s="17" t="s">
        <v>737</v>
      </c>
      <c r="M152" s="17" t="s">
        <v>847</v>
      </c>
      <c r="N152" s="19">
        <v>53.6</v>
      </c>
      <c r="O152" s="20">
        <f t="shared" si="4"/>
        <v>32.16</v>
      </c>
      <c r="P152" s="20">
        <v>75.6</v>
      </c>
      <c r="Q152" s="20">
        <f t="shared" si="5"/>
        <v>30.24</v>
      </c>
      <c r="R152" s="20">
        <f t="shared" si="6"/>
        <v>62.4</v>
      </c>
    </row>
    <row r="153" customFormat="1" customHeight="1" spans="1:18">
      <c r="A153" s="17" t="s">
        <v>848</v>
      </c>
      <c r="B153" s="17" t="s">
        <v>849</v>
      </c>
      <c r="C153" s="17" t="s">
        <v>35</v>
      </c>
      <c r="D153" s="17" t="s">
        <v>22</v>
      </c>
      <c r="E153" s="18" t="s">
        <v>850</v>
      </c>
      <c r="F153" s="17" t="s">
        <v>37</v>
      </c>
      <c r="G153" s="17" t="s">
        <v>851</v>
      </c>
      <c r="H153" s="17" t="s">
        <v>852</v>
      </c>
      <c r="I153" s="17" t="s">
        <v>768</v>
      </c>
      <c r="J153" s="17" t="s">
        <v>735</v>
      </c>
      <c r="K153" s="17" t="s">
        <v>736</v>
      </c>
      <c r="L153" s="17" t="s">
        <v>737</v>
      </c>
      <c r="M153" s="17" t="s">
        <v>853</v>
      </c>
      <c r="N153" s="19">
        <v>49.4</v>
      </c>
      <c r="O153" s="20">
        <f t="shared" si="4"/>
        <v>29.64</v>
      </c>
      <c r="P153" s="20">
        <v>77.6</v>
      </c>
      <c r="Q153" s="20">
        <f t="shared" si="5"/>
        <v>31.04</v>
      </c>
      <c r="R153" s="20">
        <f t="shared" si="6"/>
        <v>60.68</v>
      </c>
    </row>
    <row r="154" customFormat="1" customHeight="1" spans="1:18">
      <c r="A154" s="17" t="s">
        <v>854</v>
      </c>
      <c r="B154" s="17" t="s">
        <v>855</v>
      </c>
      <c r="C154" s="17" t="s">
        <v>35</v>
      </c>
      <c r="D154" s="17" t="s">
        <v>22</v>
      </c>
      <c r="E154" s="18" t="s">
        <v>856</v>
      </c>
      <c r="F154" s="17" t="s">
        <v>24</v>
      </c>
      <c r="G154" s="17" t="s">
        <v>25</v>
      </c>
      <c r="H154" s="17" t="s">
        <v>857</v>
      </c>
      <c r="I154" s="17" t="s">
        <v>540</v>
      </c>
      <c r="J154" s="17" t="s">
        <v>735</v>
      </c>
      <c r="K154" s="17" t="s">
        <v>736</v>
      </c>
      <c r="L154" s="17" t="s">
        <v>737</v>
      </c>
      <c r="M154" s="17" t="s">
        <v>858</v>
      </c>
      <c r="N154" s="19">
        <v>50.6</v>
      </c>
      <c r="O154" s="20">
        <f t="shared" si="4"/>
        <v>30.36</v>
      </c>
      <c r="P154" s="20">
        <v>71</v>
      </c>
      <c r="Q154" s="20">
        <f t="shared" si="5"/>
        <v>28.4</v>
      </c>
      <c r="R154" s="20">
        <f t="shared" si="6"/>
        <v>58.76</v>
      </c>
    </row>
    <row r="155" customFormat="1" customHeight="1" spans="1:18">
      <c r="A155" s="17" t="s">
        <v>859</v>
      </c>
      <c r="B155" s="17" t="s">
        <v>860</v>
      </c>
      <c r="C155" s="17" t="s">
        <v>35</v>
      </c>
      <c r="D155" s="17" t="s">
        <v>22</v>
      </c>
      <c r="E155" s="18" t="s">
        <v>861</v>
      </c>
      <c r="F155" s="17" t="s">
        <v>24</v>
      </c>
      <c r="G155" s="17" t="s">
        <v>862</v>
      </c>
      <c r="H155" s="17" t="s">
        <v>128</v>
      </c>
      <c r="I155" s="21" t="s">
        <v>863</v>
      </c>
      <c r="J155" s="17" t="s">
        <v>735</v>
      </c>
      <c r="K155" s="17" t="s">
        <v>736</v>
      </c>
      <c r="L155" s="17" t="s">
        <v>737</v>
      </c>
      <c r="M155" s="17" t="s">
        <v>864</v>
      </c>
      <c r="N155" s="19">
        <v>47.4</v>
      </c>
      <c r="O155" s="20">
        <f t="shared" si="4"/>
        <v>28.44</v>
      </c>
      <c r="P155" s="20">
        <v>74.8</v>
      </c>
      <c r="Q155" s="20">
        <f t="shared" si="5"/>
        <v>29.92</v>
      </c>
      <c r="R155" s="20">
        <f t="shared" si="6"/>
        <v>58.36</v>
      </c>
    </row>
    <row r="156" customFormat="1" customHeight="1" spans="1:18">
      <c r="A156" s="17" t="s">
        <v>865</v>
      </c>
      <c r="B156" s="17" t="s">
        <v>866</v>
      </c>
      <c r="C156" s="17" t="s">
        <v>35</v>
      </c>
      <c r="D156" s="17" t="s">
        <v>22</v>
      </c>
      <c r="E156" s="18" t="s">
        <v>867</v>
      </c>
      <c r="F156" s="17" t="s">
        <v>37</v>
      </c>
      <c r="G156" s="17" t="s">
        <v>807</v>
      </c>
      <c r="H156" s="17" t="s">
        <v>57</v>
      </c>
      <c r="I156" s="17" t="s">
        <v>729</v>
      </c>
      <c r="J156" s="17" t="s">
        <v>735</v>
      </c>
      <c r="K156" s="17" t="s">
        <v>868</v>
      </c>
      <c r="L156" s="17" t="s">
        <v>869</v>
      </c>
      <c r="M156" s="17" t="s">
        <v>870</v>
      </c>
      <c r="N156" s="19">
        <v>78.6</v>
      </c>
      <c r="O156" s="20">
        <f t="shared" si="4"/>
        <v>47.16</v>
      </c>
      <c r="P156" s="20">
        <v>84.8</v>
      </c>
      <c r="Q156" s="20">
        <f t="shared" si="5"/>
        <v>33.92</v>
      </c>
      <c r="R156" s="20">
        <f t="shared" si="6"/>
        <v>81.08</v>
      </c>
    </row>
    <row r="157" customFormat="1" customHeight="1" spans="1:18">
      <c r="A157" s="17" t="s">
        <v>871</v>
      </c>
      <c r="B157" s="17" t="s">
        <v>872</v>
      </c>
      <c r="C157" s="17" t="s">
        <v>21</v>
      </c>
      <c r="D157" s="17" t="s">
        <v>22</v>
      </c>
      <c r="E157" s="18" t="s">
        <v>873</v>
      </c>
      <c r="F157" s="17" t="s">
        <v>24</v>
      </c>
      <c r="G157" s="17" t="s">
        <v>752</v>
      </c>
      <c r="H157" s="17" t="s">
        <v>128</v>
      </c>
      <c r="I157" s="17" t="s">
        <v>729</v>
      </c>
      <c r="J157" s="17" t="s">
        <v>735</v>
      </c>
      <c r="K157" s="17" t="s">
        <v>868</v>
      </c>
      <c r="L157" s="17" t="s">
        <v>869</v>
      </c>
      <c r="M157" s="17" t="s">
        <v>874</v>
      </c>
      <c r="N157" s="19">
        <v>78.9</v>
      </c>
      <c r="O157" s="20">
        <f t="shared" si="4"/>
        <v>47.34</v>
      </c>
      <c r="P157" s="20">
        <v>82.4</v>
      </c>
      <c r="Q157" s="20">
        <f t="shared" si="5"/>
        <v>32.96</v>
      </c>
      <c r="R157" s="20">
        <f t="shared" si="6"/>
        <v>80.3</v>
      </c>
    </row>
    <row r="158" customFormat="1" customHeight="1" spans="1:18">
      <c r="A158" s="17" t="s">
        <v>875</v>
      </c>
      <c r="B158" s="17" t="s">
        <v>876</v>
      </c>
      <c r="C158" s="17" t="s">
        <v>21</v>
      </c>
      <c r="D158" s="17" t="s">
        <v>22</v>
      </c>
      <c r="E158" s="18" t="s">
        <v>877</v>
      </c>
      <c r="F158" s="17" t="s">
        <v>24</v>
      </c>
      <c r="G158" s="17" t="s">
        <v>878</v>
      </c>
      <c r="H158" s="17" t="s">
        <v>57</v>
      </c>
      <c r="I158" s="17" t="s">
        <v>722</v>
      </c>
      <c r="J158" s="17" t="s">
        <v>735</v>
      </c>
      <c r="K158" s="17" t="s">
        <v>868</v>
      </c>
      <c r="L158" s="17" t="s">
        <v>869</v>
      </c>
      <c r="M158" s="17" t="s">
        <v>879</v>
      </c>
      <c r="N158" s="19">
        <v>77.4</v>
      </c>
      <c r="O158" s="20">
        <f t="shared" si="4"/>
        <v>46.44</v>
      </c>
      <c r="P158" s="20">
        <v>81.4</v>
      </c>
      <c r="Q158" s="20">
        <f t="shared" si="5"/>
        <v>32.56</v>
      </c>
      <c r="R158" s="20">
        <f t="shared" si="6"/>
        <v>79</v>
      </c>
    </row>
    <row r="159" customFormat="1" customHeight="1" spans="1:18">
      <c r="A159" s="17" t="s">
        <v>880</v>
      </c>
      <c r="B159" s="17" t="s">
        <v>881</v>
      </c>
      <c r="C159" s="17" t="s">
        <v>35</v>
      </c>
      <c r="D159" s="17" t="s">
        <v>22</v>
      </c>
      <c r="E159" s="18" t="s">
        <v>882</v>
      </c>
      <c r="F159" s="17" t="s">
        <v>37</v>
      </c>
      <c r="G159" s="17" t="s">
        <v>883</v>
      </c>
      <c r="H159" s="17" t="s">
        <v>39</v>
      </c>
      <c r="I159" s="17" t="s">
        <v>729</v>
      </c>
      <c r="J159" s="17" t="s">
        <v>735</v>
      </c>
      <c r="K159" s="17" t="s">
        <v>868</v>
      </c>
      <c r="L159" s="17" t="s">
        <v>869</v>
      </c>
      <c r="M159" s="17" t="s">
        <v>884</v>
      </c>
      <c r="N159" s="19">
        <v>73.8</v>
      </c>
      <c r="O159" s="20">
        <f t="shared" si="4"/>
        <v>44.28</v>
      </c>
      <c r="P159" s="20">
        <v>83.2</v>
      </c>
      <c r="Q159" s="20">
        <f t="shared" si="5"/>
        <v>33.28</v>
      </c>
      <c r="R159" s="20">
        <f t="shared" si="6"/>
        <v>77.56</v>
      </c>
    </row>
    <row r="160" customFormat="1" customHeight="1" spans="1:18">
      <c r="A160" s="17" t="s">
        <v>885</v>
      </c>
      <c r="B160" s="17" t="s">
        <v>886</v>
      </c>
      <c r="C160" s="17" t="s">
        <v>21</v>
      </c>
      <c r="D160" s="17" t="s">
        <v>22</v>
      </c>
      <c r="E160" s="18" t="s">
        <v>887</v>
      </c>
      <c r="F160" s="17" t="s">
        <v>888</v>
      </c>
      <c r="G160" s="17" t="s">
        <v>889</v>
      </c>
      <c r="H160" s="17" t="s">
        <v>890</v>
      </c>
      <c r="I160" s="17" t="s">
        <v>891</v>
      </c>
      <c r="J160" s="17" t="s">
        <v>735</v>
      </c>
      <c r="K160" s="17" t="s">
        <v>868</v>
      </c>
      <c r="L160" s="17" t="s">
        <v>869</v>
      </c>
      <c r="M160" s="17" t="s">
        <v>892</v>
      </c>
      <c r="N160" s="19">
        <v>74</v>
      </c>
      <c r="O160" s="20">
        <f t="shared" si="4"/>
        <v>44.4</v>
      </c>
      <c r="P160" s="20">
        <v>82.6</v>
      </c>
      <c r="Q160" s="20">
        <f t="shared" si="5"/>
        <v>33.04</v>
      </c>
      <c r="R160" s="20">
        <f t="shared" si="6"/>
        <v>77.44</v>
      </c>
    </row>
    <row r="161" customFormat="1" customHeight="1" spans="1:18">
      <c r="A161" s="17" t="s">
        <v>893</v>
      </c>
      <c r="B161" s="17" t="s">
        <v>894</v>
      </c>
      <c r="C161" s="17" t="s">
        <v>21</v>
      </c>
      <c r="D161" s="17" t="s">
        <v>22</v>
      </c>
      <c r="E161" s="18" t="s">
        <v>895</v>
      </c>
      <c r="F161" s="17" t="s">
        <v>37</v>
      </c>
      <c r="G161" s="17" t="s">
        <v>807</v>
      </c>
      <c r="H161" s="17" t="s">
        <v>896</v>
      </c>
      <c r="I161" s="17" t="s">
        <v>897</v>
      </c>
      <c r="J161" s="17" t="s">
        <v>735</v>
      </c>
      <c r="K161" s="17" t="s">
        <v>868</v>
      </c>
      <c r="L161" s="17" t="s">
        <v>869</v>
      </c>
      <c r="M161" s="17" t="s">
        <v>898</v>
      </c>
      <c r="N161" s="19">
        <v>74.5</v>
      </c>
      <c r="O161" s="20">
        <f t="shared" si="4"/>
        <v>44.7</v>
      </c>
      <c r="P161" s="20">
        <v>81.6</v>
      </c>
      <c r="Q161" s="20">
        <f t="shared" si="5"/>
        <v>32.64</v>
      </c>
      <c r="R161" s="20">
        <f t="shared" si="6"/>
        <v>77.34</v>
      </c>
    </row>
    <row r="162" customFormat="1" customHeight="1" spans="1:18">
      <c r="A162" s="17" t="s">
        <v>899</v>
      </c>
      <c r="B162" s="17" t="s">
        <v>900</v>
      </c>
      <c r="C162" s="17" t="s">
        <v>35</v>
      </c>
      <c r="D162" s="17" t="s">
        <v>22</v>
      </c>
      <c r="E162" s="18" t="s">
        <v>901</v>
      </c>
      <c r="F162" s="17" t="s">
        <v>24</v>
      </c>
      <c r="G162" s="17" t="s">
        <v>902</v>
      </c>
      <c r="H162" s="17" t="s">
        <v>26</v>
      </c>
      <c r="I162" s="17" t="s">
        <v>729</v>
      </c>
      <c r="J162" s="17" t="s">
        <v>735</v>
      </c>
      <c r="K162" s="17" t="s">
        <v>868</v>
      </c>
      <c r="L162" s="17" t="s">
        <v>869</v>
      </c>
      <c r="M162" s="17" t="s">
        <v>903</v>
      </c>
      <c r="N162" s="19">
        <v>73.7</v>
      </c>
      <c r="O162" s="20">
        <f t="shared" si="4"/>
        <v>44.22</v>
      </c>
      <c r="P162" s="20">
        <v>82.8</v>
      </c>
      <c r="Q162" s="20">
        <f t="shared" si="5"/>
        <v>33.12</v>
      </c>
      <c r="R162" s="20">
        <f t="shared" si="6"/>
        <v>77.34</v>
      </c>
    </row>
    <row r="163" customFormat="1" customHeight="1" spans="1:18">
      <c r="A163" s="17" t="s">
        <v>904</v>
      </c>
      <c r="B163" s="17" t="s">
        <v>905</v>
      </c>
      <c r="C163" s="17" t="s">
        <v>21</v>
      </c>
      <c r="D163" s="17" t="s">
        <v>22</v>
      </c>
      <c r="E163" s="18" t="s">
        <v>906</v>
      </c>
      <c r="F163" s="17" t="s">
        <v>24</v>
      </c>
      <c r="G163" s="17" t="s">
        <v>907</v>
      </c>
      <c r="H163" s="17" t="s">
        <v>51</v>
      </c>
      <c r="I163" s="17" t="s">
        <v>908</v>
      </c>
      <c r="J163" s="17" t="s">
        <v>735</v>
      </c>
      <c r="K163" s="17" t="s">
        <v>868</v>
      </c>
      <c r="L163" s="17" t="s">
        <v>869</v>
      </c>
      <c r="M163" s="17" t="s">
        <v>909</v>
      </c>
      <c r="N163" s="19">
        <v>73</v>
      </c>
      <c r="O163" s="20">
        <f t="shared" si="4"/>
        <v>43.8</v>
      </c>
      <c r="P163" s="20">
        <v>82.6</v>
      </c>
      <c r="Q163" s="20">
        <f t="shared" si="5"/>
        <v>33.04</v>
      </c>
      <c r="R163" s="20">
        <f t="shared" si="6"/>
        <v>76.84</v>
      </c>
    </row>
    <row r="164" customFormat="1" customHeight="1" spans="1:18">
      <c r="A164" s="17" t="s">
        <v>910</v>
      </c>
      <c r="B164" s="17" t="s">
        <v>911</v>
      </c>
      <c r="C164" s="17" t="s">
        <v>21</v>
      </c>
      <c r="D164" s="17" t="s">
        <v>22</v>
      </c>
      <c r="E164" s="18" t="s">
        <v>912</v>
      </c>
      <c r="F164" s="17" t="s">
        <v>24</v>
      </c>
      <c r="G164" s="17" t="s">
        <v>50</v>
      </c>
      <c r="H164" s="17" t="s">
        <v>913</v>
      </c>
      <c r="I164" s="17" t="s">
        <v>897</v>
      </c>
      <c r="J164" s="17" t="s">
        <v>735</v>
      </c>
      <c r="K164" s="17" t="s">
        <v>868</v>
      </c>
      <c r="L164" s="17" t="s">
        <v>869</v>
      </c>
      <c r="M164" s="17" t="s">
        <v>914</v>
      </c>
      <c r="N164" s="19">
        <v>70.9</v>
      </c>
      <c r="O164" s="20">
        <f t="shared" si="4"/>
        <v>42.54</v>
      </c>
      <c r="P164" s="20">
        <v>84</v>
      </c>
      <c r="Q164" s="20">
        <f t="shared" si="5"/>
        <v>33.6</v>
      </c>
      <c r="R164" s="20">
        <f t="shared" si="6"/>
        <v>76.14</v>
      </c>
    </row>
    <row r="165" customFormat="1" customHeight="1" spans="1:18">
      <c r="A165" s="17" t="s">
        <v>915</v>
      </c>
      <c r="B165" s="17" t="s">
        <v>916</v>
      </c>
      <c r="C165" s="17" t="s">
        <v>21</v>
      </c>
      <c r="D165" s="17" t="s">
        <v>22</v>
      </c>
      <c r="E165" s="18" t="s">
        <v>917</v>
      </c>
      <c r="F165" s="17" t="s">
        <v>37</v>
      </c>
      <c r="G165" s="17" t="s">
        <v>807</v>
      </c>
      <c r="H165" s="17" t="s">
        <v>39</v>
      </c>
      <c r="I165" s="17" t="s">
        <v>729</v>
      </c>
      <c r="J165" s="17" t="s">
        <v>735</v>
      </c>
      <c r="K165" s="17" t="s">
        <v>868</v>
      </c>
      <c r="L165" s="17" t="s">
        <v>869</v>
      </c>
      <c r="M165" s="17" t="s">
        <v>918</v>
      </c>
      <c r="N165" s="19">
        <v>70.5</v>
      </c>
      <c r="O165" s="20">
        <f t="shared" si="4"/>
        <v>42.3</v>
      </c>
      <c r="P165" s="20">
        <v>81.6</v>
      </c>
      <c r="Q165" s="20">
        <f t="shared" si="5"/>
        <v>32.64</v>
      </c>
      <c r="R165" s="20">
        <f t="shared" si="6"/>
        <v>74.94</v>
      </c>
    </row>
    <row r="166" customFormat="1" customHeight="1" spans="1:18">
      <c r="A166" s="17" t="s">
        <v>919</v>
      </c>
      <c r="B166" s="17" t="s">
        <v>920</v>
      </c>
      <c r="C166" s="17" t="s">
        <v>35</v>
      </c>
      <c r="D166" s="17" t="s">
        <v>22</v>
      </c>
      <c r="E166" s="18" t="s">
        <v>921</v>
      </c>
      <c r="F166" s="17" t="s">
        <v>37</v>
      </c>
      <c r="G166" s="17" t="s">
        <v>825</v>
      </c>
      <c r="H166" s="17" t="s">
        <v>128</v>
      </c>
      <c r="I166" s="17" t="s">
        <v>729</v>
      </c>
      <c r="J166" s="17" t="s">
        <v>735</v>
      </c>
      <c r="K166" s="17" t="s">
        <v>868</v>
      </c>
      <c r="L166" s="17" t="s">
        <v>869</v>
      </c>
      <c r="M166" s="17" t="s">
        <v>922</v>
      </c>
      <c r="N166" s="19">
        <v>70.2</v>
      </c>
      <c r="O166" s="20">
        <f t="shared" si="4"/>
        <v>42.12</v>
      </c>
      <c r="P166" s="20">
        <v>80.6</v>
      </c>
      <c r="Q166" s="20">
        <f t="shared" si="5"/>
        <v>32.24</v>
      </c>
      <c r="R166" s="20">
        <f t="shared" si="6"/>
        <v>74.36</v>
      </c>
    </row>
    <row r="167" customFormat="1" customHeight="1" spans="1:18">
      <c r="A167" s="17" t="s">
        <v>923</v>
      </c>
      <c r="B167" s="17" t="s">
        <v>924</v>
      </c>
      <c r="C167" s="17" t="s">
        <v>21</v>
      </c>
      <c r="D167" s="17" t="s">
        <v>22</v>
      </c>
      <c r="E167" s="18" t="s">
        <v>925</v>
      </c>
      <c r="F167" s="17" t="s">
        <v>926</v>
      </c>
      <c r="G167" s="17" t="s">
        <v>927</v>
      </c>
      <c r="H167" s="17" t="s">
        <v>67</v>
      </c>
      <c r="I167" s="17" t="s">
        <v>891</v>
      </c>
      <c r="J167" s="17" t="s">
        <v>735</v>
      </c>
      <c r="K167" s="17" t="s">
        <v>868</v>
      </c>
      <c r="L167" s="17" t="s">
        <v>869</v>
      </c>
      <c r="M167" s="17" t="s">
        <v>928</v>
      </c>
      <c r="N167" s="19">
        <v>68.9</v>
      </c>
      <c r="O167" s="20">
        <f t="shared" si="4"/>
        <v>41.34</v>
      </c>
      <c r="P167" s="20">
        <v>81.6</v>
      </c>
      <c r="Q167" s="20">
        <f t="shared" si="5"/>
        <v>32.64</v>
      </c>
      <c r="R167" s="20">
        <f t="shared" si="6"/>
        <v>73.98</v>
      </c>
    </row>
    <row r="168" customFormat="1" customHeight="1" spans="1:18">
      <c r="A168" s="17" t="s">
        <v>929</v>
      </c>
      <c r="B168" s="17" t="s">
        <v>930</v>
      </c>
      <c r="C168" s="17" t="s">
        <v>21</v>
      </c>
      <c r="D168" s="17" t="s">
        <v>22</v>
      </c>
      <c r="E168" s="18" t="s">
        <v>931</v>
      </c>
      <c r="F168" s="17" t="s">
        <v>24</v>
      </c>
      <c r="G168" s="17" t="s">
        <v>932</v>
      </c>
      <c r="H168" s="17" t="s">
        <v>57</v>
      </c>
      <c r="I168" s="17" t="s">
        <v>897</v>
      </c>
      <c r="J168" s="17" t="s">
        <v>735</v>
      </c>
      <c r="K168" s="17" t="s">
        <v>868</v>
      </c>
      <c r="L168" s="17" t="s">
        <v>869</v>
      </c>
      <c r="M168" s="17" t="s">
        <v>933</v>
      </c>
      <c r="N168" s="19">
        <v>69.3</v>
      </c>
      <c r="O168" s="20">
        <f t="shared" si="4"/>
        <v>41.58</v>
      </c>
      <c r="P168" s="20">
        <v>80.4</v>
      </c>
      <c r="Q168" s="20">
        <f t="shared" si="5"/>
        <v>32.16</v>
      </c>
      <c r="R168" s="20">
        <f t="shared" si="6"/>
        <v>73.74</v>
      </c>
    </row>
    <row r="169" customFormat="1" customHeight="1" spans="1:18">
      <c r="A169" s="17" t="s">
        <v>934</v>
      </c>
      <c r="B169" s="17" t="s">
        <v>935</v>
      </c>
      <c r="C169" s="17" t="s">
        <v>21</v>
      </c>
      <c r="D169" s="17" t="s">
        <v>252</v>
      </c>
      <c r="E169" s="18" t="s">
        <v>936</v>
      </c>
      <c r="F169" s="17" t="s">
        <v>37</v>
      </c>
      <c r="G169" s="17" t="s">
        <v>807</v>
      </c>
      <c r="H169" s="17" t="s">
        <v>128</v>
      </c>
      <c r="I169" s="17" t="s">
        <v>729</v>
      </c>
      <c r="J169" s="17" t="s">
        <v>735</v>
      </c>
      <c r="K169" s="17" t="s">
        <v>868</v>
      </c>
      <c r="L169" s="17" t="s">
        <v>869</v>
      </c>
      <c r="M169" s="17" t="s">
        <v>937</v>
      </c>
      <c r="N169" s="19">
        <v>70.1</v>
      </c>
      <c r="O169" s="20">
        <f t="shared" si="4"/>
        <v>42.06</v>
      </c>
      <c r="P169" s="20">
        <v>79.2</v>
      </c>
      <c r="Q169" s="20">
        <f t="shared" si="5"/>
        <v>31.68</v>
      </c>
      <c r="R169" s="20">
        <f t="shared" si="6"/>
        <v>73.74</v>
      </c>
    </row>
    <row r="170" customFormat="1" customHeight="1" spans="1:18">
      <c r="A170" s="17" t="s">
        <v>938</v>
      </c>
      <c r="B170" s="17" t="s">
        <v>939</v>
      </c>
      <c r="C170" s="17" t="s">
        <v>21</v>
      </c>
      <c r="D170" s="17" t="s">
        <v>22</v>
      </c>
      <c r="E170" s="18" t="s">
        <v>940</v>
      </c>
      <c r="F170" s="17" t="s">
        <v>24</v>
      </c>
      <c r="G170" s="17" t="s">
        <v>819</v>
      </c>
      <c r="H170" s="17" t="s">
        <v>57</v>
      </c>
      <c r="I170" s="17" t="s">
        <v>897</v>
      </c>
      <c r="J170" s="17" t="s">
        <v>735</v>
      </c>
      <c r="K170" s="17" t="s">
        <v>868</v>
      </c>
      <c r="L170" s="17" t="s">
        <v>869</v>
      </c>
      <c r="M170" s="17" t="s">
        <v>941</v>
      </c>
      <c r="N170" s="19">
        <v>68.6</v>
      </c>
      <c r="O170" s="20">
        <f t="shared" si="4"/>
        <v>41.16</v>
      </c>
      <c r="P170" s="20">
        <v>80.8</v>
      </c>
      <c r="Q170" s="20">
        <f t="shared" si="5"/>
        <v>32.32</v>
      </c>
      <c r="R170" s="20">
        <f t="shared" si="6"/>
        <v>73.48</v>
      </c>
    </row>
    <row r="171" customFormat="1" customHeight="1" spans="1:18">
      <c r="A171" s="17" t="s">
        <v>942</v>
      </c>
      <c r="B171" s="17" t="s">
        <v>943</v>
      </c>
      <c r="C171" s="17" t="s">
        <v>21</v>
      </c>
      <c r="D171" s="17" t="s">
        <v>22</v>
      </c>
      <c r="E171" s="18" t="s">
        <v>944</v>
      </c>
      <c r="F171" s="17" t="s">
        <v>37</v>
      </c>
      <c r="G171" s="17" t="s">
        <v>38</v>
      </c>
      <c r="H171" s="17" t="s">
        <v>128</v>
      </c>
      <c r="I171" s="17" t="s">
        <v>897</v>
      </c>
      <c r="J171" s="17" t="s">
        <v>735</v>
      </c>
      <c r="K171" s="17" t="s">
        <v>868</v>
      </c>
      <c r="L171" s="17" t="s">
        <v>869</v>
      </c>
      <c r="M171" s="17" t="s">
        <v>945</v>
      </c>
      <c r="N171" s="19">
        <v>69</v>
      </c>
      <c r="O171" s="20">
        <f t="shared" si="4"/>
        <v>41.4</v>
      </c>
      <c r="P171" s="20">
        <v>79</v>
      </c>
      <c r="Q171" s="20">
        <f t="shared" si="5"/>
        <v>31.6</v>
      </c>
      <c r="R171" s="20">
        <f t="shared" si="6"/>
        <v>73</v>
      </c>
    </row>
    <row r="172" customFormat="1" customHeight="1" spans="1:18">
      <c r="A172" s="17" t="s">
        <v>946</v>
      </c>
      <c r="B172" s="17" t="s">
        <v>947</v>
      </c>
      <c r="C172" s="17" t="s">
        <v>21</v>
      </c>
      <c r="D172" s="17" t="s">
        <v>22</v>
      </c>
      <c r="E172" s="18" t="s">
        <v>948</v>
      </c>
      <c r="F172" s="17" t="s">
        <v>24</v>
      </c>
      <c r="G172" s="17" t="s">
        <v>742</v>
      </c>
      <c r="H172" s="17" t="s">
        <v>128</v>
      </c>
      <c r="I172" s="17" t="s">
        <v>897</v>
      </c>
      <c r="J172" s="17" t="s">
        <v>735</v>
      </c>
      <c r="K172" s="17" t="s">
        <v>868</v>
      </c>
      <c r="L172" s="17" t="s">
        <v>869</v>
      </c>
      <c r="M172" s="17" t="s">
        <v>949</v>
      </c>
      <c r="N172" s="19">
        <v>70.3</v>
      </c>
      <c r="O172" s="20">
        <f t="shared" si="4"/>
        <v>42.18</v>
      </c>
      <c r="P172" s="20"/>
      <c r="Q172" s="20">
        <f t="shared" si="5"/>
        <v>0</v>
      </c>
      <c r="R172" s="20">
        <f t="shared" si="6"/>
        <v>42.18</v>
      </c>
    </row>
    <row r="173" customFormat="1" customHeight="1" spans="1:18">
      <c r="A173" s="17" t="s">
        <v>950</v>
      </c>
      <c r="B173" s="17" t="s">
        <v>951</v>
      </c>
      <c r="C173" s="17" t="s">
        <v>21</v>
      </c>
      <c r="D173" s="17" t="s">
        <v>22</v>
      </c>
      <c r="E173" s="18" t="s">
        <v>952</v>
      </c>
      <c r="F173" s="17" t="s">
        <v>37</v>
      </c>
      <c r="G173" s="17" t="s">
        <v>953</v>
      </c>
      <c r="H173" s="17" t="s">
        <v>954</v>
      </c>
      <c r="I173" s="17" t="s">
        <v>729</v>
      </c>
      <c r="J173" s="17" t="s">
        <v>735</v>
      </c>
      <c r="K173" s="17" t="s">
        <v>868</v>
      </c>
      <c r="L173" s="17" t="s">
        <v>869</v>
      </c>
      <c r="M173" s="17" t="s">
        <v>955</v>
      </c>
      <c r="N173" s="19">
        <v>69.1</v>
      </c>
      <c r="O173" s="20">
        <f t="shared" si="4"/>
        <v>41.46</v>
      </c>
      <c r="P173" s="20"/>
      <c r="Q173" s="20">
        <f t="shared" si="5"/>
        <v>0</v>
      </c>
      <c r="R173" s="20">
        <f t="shared" si="6"/>
        <v>41.46</v>
      </c>
    </row>
    <row r="174" customFormat="1" customHeight="1" spans="1:18">
      <c r="A174" s="17" t="s">
        <v>956</v>
      </c>
      <c r="B174" s="17" t="s">
        <v>957</v>
      </c>
      <c r="C174" s="17" t="s">
        <v>21</v>
      </c>
      <c r="D174" s="17" t="s">
        <v>22</v>
      </c>
      <c r="E174" s="18" t="s">
        <v>958</v>
      </c>
      <c r="F174" s="17" t="s">
        <v>24</v>
      </c>
      <c r="G174" s="17" t="s">
        <v>959</v>
      </c>
      <c r="H174" s="17" t="s">
        <v>51</v>
      </c>
      <c r="I174" s="17" t="s">
        <v>960</v>
      </c>
      <c r="J174" s="17" t="s">
        <v>735</v>
      </c>
      <c r="K174" s="17" t="s">
        <v>961</v>
      </c>
      <c r="L174" s="17" t="s">
        <v>962</v>
      </c>
      <c r="M174" s="17" t="s">
        <v>963</v>
      </c>
      <c r="N174" s="19">
        <v>72.8</v>
      </c>
      <c r="O174" s="20">
        <f t="shared" si="4"/>
        <v>43.68</v>
      </c>
      <c r="P174" s="20">
        <v>81.4</v>
      </c>
      <c r="Q174" s="20">
        <f t="shared" si="5"/>
        <v>32.56</v>
      </c>
      <c r="R174" s="20">
        <f t="shared" si="6"/>
        <v>76.24</v>
      </c>
    </row>
    <row r="175" customFormat="1" customHeight="1" spans="1:18">
      <c r="A175" s="17" t="s">
        <v>964</v>
      </c>
      <c r="B175" s="17" t="s">
        <v>965</v>
      </c>
      <c r="C175" s="17" t="s">
        <v>35</v>
      </c>
      <c r="D175" s="17" t="s">
        <v>22</v>
      </c>
      <c r="E175" s="18" t="s">
        <v>966</v>
      </c>
      <c r="F175" s="17" t="s">
        <v>37</v>
      </c>
      <c r="G175" s="17" t="s">
        <v>967</v>
      </c>
      <c r="H175" s="17" t="s">
        <v>133</v>
      </c>
      <c r="I175" s="17" t="s">
        <v>960</v>
      </c>
      <c r="J175" s="17" t="s">
        <v>735</v>
      </c>
      <c r="K175" s="17" t="s">
        <v>961</v>
      </c>
      <c r="L175" s="17" t="s">
        <v>962</v>
      </c>
      <c r="M175" s="17" t="s">
        <v>968</v>
      </c>
      <c r="N175" s="19">
        <v>70.1</v>
      </c>
      <c r="O175" s="20">
        <f t="shared" si="4"/>
        <v>42.06</v>
      </c>
      <c r="P175" s="20">
        <v>84.2</v>
      </c>
      <c r="Q175" s="20">
        <f t="shared" si="5"/>
        <v>33.68</v>
      </c>
      <c r="R175" s="20">
        <f t="shared" si="6"/>
        <v>75.74</v>
      </c>
    </row>
    <row r="176" customFormat="1" customHeight="1" spans="1:18">
      <c r="A176" s="17" t="s">
        <v>969</v>
      </c>
      <c r="B176" s="17" t="s">
        <v>970</v>
      </c>
      <c r="C176" s="17" t="s">
        <v>21</v>
      </c>
      <c r="D176" s="17" t="s">
        <v>22</v>
      </c>
      <c r="E176" s="18" t="s">
        <v>971</v>
      </c>
      <c r="F176" s="17" t="s">
        <v>37</v>
      </c>
      <c r="G176" s="17" t="s">
        <v>972</v>
      </c>
      <c r="H176" s="17" t="s">
        <v>57</v>
      </c>
      <c r="I176" s="17" t="s">
        <v>960</v>
      </c>
      <c r="J176" s="17" t="s">
        <v>735</v>
      </c>
      <c r="K176" s="17" t="s">
        <v>961</v>
      </c>
      <c r="L176" s="17" t="s">
        <v>962</v>
      </c>
      <c r="M176" s="17" t="s">
        <v>973</v>
      </c>
      <c r="N176" s="19">
        <v>71.8</v>
      </c>
      <c r="O176" s="20">
        <f t="shared" si="4"/>
        <v>43.08</v>
      </c>
      <c r="P176" s="20">
        <v>81</v>
      </c>
      <c r="Q176" s="20">
        <f t="shared" si="5"/>
        <v>32.4</v>
      </c>
      <c r="R176" s="20">
        <f t="shared" si="6"/>
        <v>75.48</v>
      </c>
    </row>
    <row r="177" customFormat="1" customHeight="1" spans="1:18">
      <c r="A177" s="17" t="s">
        <v>974</v>
      </c>
      <c r="B177" s="17" t="s">
        <v>975</v>
      </c>
      <c r="C177" s="17" t="s">
        <v>21</v>
      </c>
      <c r="D177" s="17" t="s">
        <v>22</v>
      </c>
      <c r="E177" s="18" t="s">
        <v>531</v>
      </c>
      <c r="F177" s="17" t="s">
        <v>37</v>
      </c>
      <c r="G177" s="17" t="s">
        <v>611</v>
      </c>
      <c r="H177" s="17" t="s">
        <v>328</v>
      </c>
      <c r="I177" s="17" t="s">
        <v>960</v>
      </c>
      <c r="J177" s="17" t="s">
        <v>735</v>
      </c>
      <c r="K177" s="17" t="s">
        <v>961</v>
      </c>
      <c r="L177" s="17" t="s">
        <v>962</v>
      </c>
      <c r="M177" s="17" t="s">
        <v>976</v>
      </c>
      <c r="N177" s="19">
        <v>71.9</v>
      </c>
      <c r="O177" s="20">
        <f t="shared" si="4"/>
        <v>43.14</v>
      </c>
      <c r="P177" s="20">
        <v>80</v>
      </c>
      <c r="Q177" s="20">
        <f t="shared" si="5"/>
        <v>32</v>
      </c>
      <c r="R177" s="20">
        <f t="shared" si="6"/>
        <v>75.14</v>
      </c>
    </row>
    <row r="178" customFormat="1" customHeight="1" spans="1:18">
      <c r="A178" s="17" t="s">
        <v>977</v>
      </c>
      <c r="B178" s="17" t="s">
        <v>978</v>
      </c>
      <c r="C178" s="17" t="s">
        <v>21</v>
      </c>
      <c r="D178" s="17" t="s">
        <v>22</v>
      </c>
      <c r="E178" s="18" t="s">
        <v>979</v>
      </c>
      <c r="F178" s="17" t="s">
        <v>37</v>
      </c>
      <c r="G178" s="17" t="s">
        <v>980</v>
      </c>
      <c r="H178" s="17" t="s">
        <v>51</v>
      </c>
      <c r="I178" s="17" t="s">
        <v>981</v>
      </c>
      <c r="J178" s="17" t="s">
        <v>735</v>
      </c>
      <c r="K178" s="17" t="s">
        <v>961</v>
      </c>
      <c r="L178" s="17" t="s">
        <v>962</v>
      </c>
      <c r="M178" s="17" t="s">
        <v>982</v>
      </c>
      <c r="N178" s="19">
        <v>70.7</v>
      </c>
      <c r="O178" s="20">
        <f t="shared" si="4"/>
        <v>42.42</v>
      </c>
      <c r="P178" s="20">
        <v>79.8</v>
      </c>
      <c r="Q178" s="20">
        <f t="shared" si="5"/>
        <v>31.92</v>
      </c>
      <c r="R178" s="20">
        <f t="shared" si="6"/>
        <v>74.34</v>
      </c>
    </row>
    <row r="179" customFormat="1" customHeight="1" spans="1:18">
      <c r="A179" s="17" t="s">
        <v>983</v>
      </c>
      <c r="B179" s="17" t="s">
        <v>984</v>
      </c>
      <c r="C179" s="17" t="s">
        <v>21</v>
      </c>
      <c r="D179" s="17" t="s">
        <v>22</v>
      </c>
      <c r="E179" s="18" t="s">
        <v>985</v>
      </c>
      <c r="F179" s="17" t="s">
        <v>49</v>
      </c>
      <c r="G179" s="17" t="s">
        <v>986</v>
      </c>
      <c r="H179" s="17" t="s">
        <v>987</v>
      </c>
      <c r="I179" s="17" t="s">
        <v>988</v>
      </c>
      <c r="J179" s="17" t="s">
        <v>735</v>
      </c>
      <c r="K179" s="17" t="s">
        <v>961</v>
      </c>
      <c r="L179" s="17" t="s">
        <v>962</v>
      </c>
      <c r="M179" s="17" t="s">
        <v>989</v>
      </c>
      <c r="N179" s="19">
        <v>69.2</v>
      </c>
      <c r="O179" s="20">
        <f t="shared" si="4"/>
        <v>41.52</v>
      </c>
      <c r="P179" s="20">
        <v>80.8</v>
      </c>
      <c r="Q179" s="20">
        <f t="shared" si="5"/>
        <v>32.32</v>
      </c>
      <c r="R179" s="20">
        <f t="shared" si="6"/>
        <v>73.84</v>
      </c>
    </row>
    <row r="180" customFormat="1" customHeight="1" spans="1:18">
      <c r="A180" s="17" t="s">
        <v>990</v>
      </c>
      <c r="B180" s="17" t="s">
        <v>991</v>
      </c>
      <c r="C180" s="17" t="s">
        <v>21</v>
      </c>
      <c r="D180" s="17" t="s">
        <v>22</v>
      </c>
      <c r="E180" s="18" t="s">
        <v>992</v>
      </c>
      <c r="F180" s="17" t="s">
        <v>37</v>
      </c>
      <c r="G180" s="17" t="s">
        <v>907</v>
      </c>
      <c r="H180" s="17" t="s">
        <v>128</v>
      </c>
      <c r="I180" s="17" t="s">
        <v>960</v>
      </c>
      <c r="J180" s="17" t="s">
        <v>735</v>
      </c>
      <c r="K180" s="17" t="s">
        <v>961</v>
      </c>
      <c r="L180" s="17" t="s">
        <v>962</v>
      </c>
      <c r="M180" s="17" t="s">
        <v>993</v>
      </c>
      <c r="N180" s="19">
        <v>70.2</v>
      </c>
      <c r="O180" s="20">
        <f t="shared" si="4"/>
        <v>42.12</v>
      </c>
      <c r="P180" s="20">
        <v>79.2</v>
      </c>
      <c r="Q180" s="20">
        <f t="shared" si="5"/>
        <v>31.68</v>
      </c>
      <c r="R180" s="20">
        <f t="shared" si="6"/>
        <v>73.8</v>
      </c>
    </row>
    <row r="181" customFormat="1" customHeight="1" spans="1:18">
      <c r="A181" s="17" t="s">
        <v>994</v>
      </c>
      <c r="B181" s="17" t="s">
        <v>995</v>
      </c>
      <c r="C181" s="17" t="s">
        <v>21</v>
      </c>
      <c r="D181" s="17" t="s">
        <v>22</v>
      </c>
      <c r="E181" s="18" t="s">
        <v>996</v>
      </c>
      <c r="F181" s="17" t="s">
        <v>37</v>
      </c>
      <c r="G181" s="17" t="s">
        <v>111</v>
      </c>
      <c r="H181" s="17" t="s">
        <v>133</v>
      </c>
      <c r="I181" s="17" t="s">
        <v>960</v>
      </c>
      <c r="J181" s="17" t="s">
        <v>735</v>
      </c>
      <c r="K181" s="17" t="s">
        <v>961</v>
      </c>
      <c r="L181" s="17" t="s">
        <v>962</v>
      </c>
      <c r="M181" s="17" t="s">
        <v>997</v>
      </c>
      <c r="N181" s="19">
        <v>70.4</v>
      </c>
      <c r="O181" s="20">
        <f t="shared" si="4"/>
        <v>42.24</v>
      </c>
      <c r="P181" s="20">
        <v>75.8</v>
      </c>
      <c r="Q181" s="20">
        <f t="shared" si="5"/>
        <v>30.32</v>
      </c>
      <c r="R181" s="20">
        <f t="shared" si="6"/>
        <v>72.56</v>
      </c>
    </row>
    <row r="182" customFormat="1" customHeight="1" spans="1:18">
      <c r="A182" s="17" t="s">
        <v>998</v>
      </c>
      <c r="B182" s="17" t="s">
        <v>999</v>
      </c>
      <c r="C182" s="17" t="s">
        <v>21</v>
      </c>
      <c r="D182" s="17" t="s">
        <v>22</v>
      </c>
      <c r="E182" s="18" t="s">
        <v>1000</v>
      </c>
      <c r="F182" s="17" t="s">
        <v>24</v>
      </c>
      <c r="G182" s="17" t="s">
        <v>959</v>
      </c>
      <c r="H182" s="17" t="s">
        <v>51</v>
      </c>
      <c r="I182" s="17" t="s">
        <v>960</v>
      </c>
      <c r="J182" s="17" t="s">
        <v>735</v>
      </c>
      <c r="K182" s="17" t="s">
        <v>961</v>
      </c>
      <c r="L182" s="17" t="s">
        <v>962</v>
      </c>
      <c r="M182" s="17" t="s">
        <v>1001</v>
      </c>
      <c r="N182" s="19">
        <v>68.4</v>
      </c>
      <c r="O182" s="20">
        <f t="shared" si="4"/>
        <v>41.04</v>
      </c>
      <c r="P182" s="20">
        <v>77.2</v>
      </c>
      <c r="Q182" s="20">
        <f t="shared" si="5"/>
        <v>30.88</v>
      </c>
      <c r="R182" s="20">
        <f t="shared" si="6"/>
        <v>71.92</v>
      </c>
    </row>
    <row r="183" customFormat="1" customHeight="1" spans="1:18">
      <c r="A183" s="17" t="s">
        <v>1002</v>
      </c>
      <c r="B183" s="17" t="s">
        <v>1003</v>
      </c>
      <c r="C183" s="17" t="s">
        <v>21</v>
      </c>
      <c r="D183" s="17" t="s">
        <v>22</v>
      </c>
      <c r="E183" s="18" t="s">
        <v>1004</v>
      </c>
      <c r="F183" s="17" t="s">
        <v>37</v>
      </c>
      <c r="G183" s="17" t="s">
        <v>1005</v>
      </c>
      <c r="H183" s="17" t="s">
        <v>57</v>
      </c>
      <c r="I183" s="17" t="s">
        <v>960</v>
      </c>
      <c r="J183" s="17" t="s">
        <v>735</v>
      </c>
      <c r="K183" s="17" t="s">
        <v>961</v>
      </c>
      <c r="L183" s="17" t="s">
        <v>962</v>
      </c>
      <c r="M183" s="17" t="s">
        <v>1006</v>
      </c>
      <c r="N183" s="19">
        <v>68.6</v>
      </c>
      <c r="O183" s="20">
        <f t="shared" si="4"/>
        <v>41.16</v>
      </c>
      <c r="P183" s="20">
        <v>75.4</v>
      </c>
      <c r="Q183" s="20">
        <f t="shared" si="5"/>
        <v>30.16</v>
      </c>
      <c r="R183" s="20">
        <f t="shared" si="6"/>
        <v>71.32</v>
      </c>
    </row>
    <row r="184" customFormat="1" customHeight="1" spans="1:18">
      <c r="A184" s="17" t="s">
        <v>1007</v>
      </c>
      <c r="B184" s="17" t="s">
        <v>1008</v>
      </c>
      <c r="C184" s="17" t="s">
        <v>35</v>
      </c>
      <c r="D184" s="17" t="s">
        <v>22</v>
      </c>
      <c r="E184" s="18" t="s">
        <v>546</v>
      </c>
      <c r="F184" s="17" t="s">
        <v>24</v>
      </c>
      <c r="G184" s="17" t="s">
        <v>1009</v>
      </c>
      <c r="H184" s="17" t="s">
        <v>1010</v>
      </c>
      <c r="I184" s="17" t="s">
        <v>1011</v>
      </c>
      <c r="J184" s="17" t="s">
        <v>735</v>
      </c>
      <c r="K184" s="17" t="s">
        <v>961</v>
      </c>
      <c r="L184" s="17" t="s">
        <v>962</v>
      </c>
      <c r="M184" s="17" t="s">
        <v>1012</v>
      </c>
      <c r="N184" s="19">
        <v>75.4</v>
      </c>
      <c r="O184" s="20">
        <f t="shared" si="4"/>
        <v>45.24</v>
      </c>
      <c r="P184" s="20"/>
      <c r="Q184" s="20">
        <f t="shared" si="5"/>
        <v>0</v>
      </c>
      <c r="R184" s="20">
        <f t="shared" si="6"/>
        <v>45.24</v>
      </c>
    </row>
    <row r="185" customFormat="1" customHeight="1" spans="1:18">
      <c r="A185" s="17" t="s">
        <v>1013</v>
      </c>
      <c r="B185" s="17" t="s">
        <v>1014</v>
      </c>
      <c r="C185" s="17" t="s">
        <v>21</v>
      </c>
      <c r="D185" s="17" t="s">
        <v>22</v>
      </c>
      <c r="E185" s="18" t="s">
        <v>1015</v>
      </c>
      <c r="F185" s="17" t="s">
        <v>37</v>
      </c>
      <c r="G185" s="17" t="s">
        <v>959</v>
      </c>
      <c r="H185" s="17" t="s">
        <v>51</v>
      </c>
      <c r="I185" s="17" t="s">
        <v>960</v>
      </c>
      <c r="J185" s="17" t="s">
        <v>735</v>
      </c>
      <c r="K185" s="17" t="s">
        <v>961</v>
      </c>
      <c r="L185" s="17" t="s">
        <v>962</v>
      </c>
      <c r="M185" s="17" t="s">
        <v>1016</v>
      </c>
      <c r="N185" s="19">
        <v>73</v>
      </c>
      <c r="O185" s="20">
        <f t="shared" si="4"/>
        <v>43.8</v>
      </c>
      <c r="P185" s="20"/>
      <c r="Q185" s="20">
        <f t="shared" si="5"/>
        <v>0</v>
      </c>
      <c r="R185" s="20">
        <f t="shared" si="6"/>
        <v>43.8</v>
      </c>
    </row>
    <row r="186" customFormat="1" customHeight="1" spans="1:18">
      <c r="A186" s="17" t="s">
        <v>1017</v>
      </c>
      <c r="B186" s="17" t="s">
        <v>1018</v>
      </c>
      <c r="C186" s="17" t="s">
        <v>21</v>
      </c>
      <c r="D186" s="17" t="s">
        <v>22</v>
      </c>
      <c r="E186" s="18" t="s">
        <v>1019</v>
      </c>
      <c r="F186" s="17" t="s">
        <v>24</v>
      </c>
      <c r="G186" s="17" t="s">
        <v>191</v>
      </c>
      <c r="H186" s="17" t="s">
        <v>57</v>
      </c>
      <c r="I186" s="17" t="s">
        <v>1020</v>
      </c>
      <c r="J186" s="17" t="s">
        <v>735</v>
      </c>
      <c r="K186" s="17" t="s">
        <v>1021</v>
      </c>
      <c r="L186" s="17" t="s">
        <v>1022</v>
      </c>
      <c r="M186" s="17" t="s">
        <v>1023</v>
      </c>
      <c r="N186" s="19">
        <v>83.9</v>
      </c>
      <c r="O186" s="20">
        <f t="shared" si="4"/>
        <v>50.34</v>
      </c>
      <c r="P186" s="20">
        <v>82</v>
      </c>
      <c r="Q186" s="20">
        <f t="shared" si="5"/>
        <v>32.8</v>
      </c>
      <c r="R186" s="20">
        <f t="shared" si="6"/>
        <v>83.14</v>
      </c>
    </row>
    <row r="187" customFormat="1" customHeight="1" spans="1:18">
      <c r="A187" s="17" t="s">
        <v>1024</v>
      </c>
      <c r="B187" s="17" t="s">
        <v>1025</v>
      </c>
      <c r="C187" s="17" t="s">
        <v>21</v>
      </c>
      <c r="D187" s="17" t="s">
        <v>22</v>
      </c>
      <c r="E187" s="18" t="s">
        <v>1026</v>
      </c>
      <c r="F187" s="17" t="s">
        <v>24</v>
      </c>
      <c r="G187" s="17" t="s">
        <v>1027</v>
      </c>
      <c r="H187" s="17" t="s">
        <v>634</v>
      </c>
      <c r="I187" s="17" t="s">
        <v>1028</v>
      </c>
      <c r="J187" s="17" t="s">
        <v>735</v>
      </c>
      <c r="K187" s="17" t="s">
        <v>1021</v>
      </c>
      <c r="L187" s="17" t="s">
        <v>1022</v>
      </c>
      <c r="M187" s="17" t="s">
        <v>1029</v>
      </c>
      <c r="N187" s="19">
        <v>79.6</v>
      </c>
      <c r="O187" s="20">
        <f t="shared" si="4"/>
        <v>47.76</v>
      </c>
      <c r="P187" s="20">
        <v>82</v>
      </c>
      <c r="Q187" s="20">
        <f t="shared" si="5"/>
        <v>32.8</v>
      </c>
      <c r="R187" s="20">
        <f t="shared" si="6"/>
        <v>80.56</v>
      </c>
    </row>
    <row r="188" customFormat="1" customHeight="1" spans="1:18">
      <c r="A188" s="17" t="s">
        <v>1030</v>
      </c>
      <c r="B188" s="17" t="s">
        <v>1031</v>
      </c>
      <c r="C188" s="17" t="s">
        <v>35</v>
      </c>
      <c r="D188" s="17" t="s">
        <v>22</v>
      </c>
      <c r="E188" s="18" t="s">
        <v>1032</v>
      </c>
      <c r="F188" s="17" t="s">
        <v>37</v>
      </c>
      <c r="G188" s="17" t="s">
        <v>38</v>
      </c>
      <c r="H188" s="17" t="s">
        <v>67</v>
      </c>
      <c r="I188" s="17" t="s">
        <v>1033</v>
      </c>
      <c r="J188" s="17" t="s">
        <v>735</v>
      </c>
      <c r="K188" s="17" t="s">
        <v>1021</v>
      </c>
      <c r="L188" s="17" t="s">
        <v>1022</v>
      </c>
      <c r="M188" s="17" t="s">
        <v>1034</v>
      </c>
      <c r="N188" s="19">
        <v>81.6</v>
      </c>
      <c r="O188" s="20">
        <f t="shared" si="4"/>
        <v>48.96</v>
      </c>
      <c r="P188" s="20">
        <v>76.8</v>
      </c>
      <c r="Q188" s="20">
        <f t="shared" si="5"/>
        <v>30.72</v>
      </c>
      <c r="R188" s="20">
        <f t="shared" si="6"/>
        <v>79.68</v>
      </c>
    </row>
    <row r="189" customFormat="1" customHeight="1" spans="1:18">
      <c r="A189" s="17" t="s">
        <v>1035</v>
      </c>
      <c r="B189" s="17" t="s">
        <v>1036</v>
      </c>
      <c r="C189" s="17" t="s">
        <v>21</v>
      </c>
      <c r="D189" s="17" t="s">
        <v>22</v>
      </c>
      <c r="E189" s="18" t="s">
        <v>1037</v>
      </c>
      <c r="F189" s="17" t="s">
        <v>37</v>
      </c>
      <c r="G189" s="17" t="s">
        <v>111</v>
      </c>
      <c r="H189" s="17" t="s">
        <v>57</v>
      </c>
      <c r="I189" s="17" t="s">
        <v>1038</v>
      </c>
      <c r="J189" s="17" t="s">
        <v>735</v>
      </c>
      <c r="K189" s="17" t="s">
        <v>1021</v>
      </c>
      <c r="L189" s="17" t="s">
        <v>1022</v>
      </c>
      <c r="M189" s="17" t="s">
        <v>1039</v>
      </c>
      <c r="N189" s="19">
        <v>76.4</v>
      </c>
      <c r="O189" s="20">
        <f t="shared" si="4"/>
        <v>45.84</v>
      </c>
      <c r="P189" s="20">
        <v>81.8</v>
      </c>
      <c r="Q189" s="20">
        <f t="shared" si="5"/>
        <v>32.72</v>
      </c>
      <c r="R189" s="20">
        <f t="shared" si="6"/>
        <v>78.56</v>
      </c>
    </row>
    <row r="190" customFormat="1" customHeight="1" spans="1:18">
      <c r="A190" s="17" t="s">
        <v>1040</v>
      </c>
      <c r="B190" s="17" t="s">
        <v>1041</v>
      </c>
      <c r="C190" s="17" t="s">
        <v>21</v>
      </c>
      <c r="D190" s="17" t="s">
        <v>22</v>
      </c>
      <c r="E190" s="18" t="s">
        <v>1042</v>
      </c>
      <c r="F190" s="17" t="s">
        <v>37</v>
      </c>
      <c r="G190" s="17" t="s">
        <v>959</v>
      </c>
      <c r="H190" s="17" t="s">
        <v>57</v>
      </c>
      <c r="I190" s="17" t="s">
        <v>1043</v>
      </c>
      <c r="J190" s="17" t="s">
        <v>735</v>
      </c>
      <c r="K190" s="17" t="s">
        <v>1021</v>
      </c>
      <c r="L190" s="17" t="s">
        <v>1022</v>
      </c>
      <c r="M190" s="17" t="s">
        <v>1044</v>
      </c>
      <c r="N190" s="19">
        <v>73.9</v>
      </c>
      <c r="O190" s="20">
        <f t="shared" si="4"/>
        <v>44.34</v>
      </c>
      <c r="P190" s="20">
        <v>84.6</v>
      </c>
      <c r="Q190" s="20">
        <f t="shared" si="5"/>
        <v>33.84</v>
      </c>
      <c r="R190" s="20">
        <f t="shared" si="6"/>
        <v>78.18</v>
      </c>
    </row>
    <row r="191" customFormat="1" customHeight="1" spans="1:18">
      <c r="A191" s="17" t="s">
        <v>1045</v>
      </c>
      <c r="B191" s="17" t="s">
        <v>1046</v>
      </c>
      <c r="C191" s="17" t="s">
        <v>21</v>
      </c>
      <c r="D191" s="17" t="s">
        <v>22</v>
      </c>
      <c r="E191" s="18" t="s">
        <v>1047</v>
      </c>
      <c r="F191" s="17" t="s">
        <v>24</v>
      </c>
      <c r="G191" s="17" t="s">
        <v>807</v>
      </c>
      <c r="H191" s="17" t="s">
        <v>1048</v>
      </c>
      <c r="I191" s="17" t="s">
        <v>1033</v>
      </c>
      <c r="J191" s="17" t="s">
        <v>735</v>
      </c>
      <c r="K191" s="17" t="s">
        <v>1021</v>
      </c>
      <c r="L191" s="17" t="s">
        <v>1022</v>
      </c>
      <c r="M191" s="17" t="s">
        <v>1049</v>
      </c>
      <c r="N191" s="19">
        <v>75.8</v>
      </c>
      <c r="O191" s="20">
        <f t="shared" si="4"/>
        <v>45.48</v>
      </c>
      <c r="P191" s="20">
        <v>80.8</v>
      </c>
      <c r="Q191" s="20">
        <f t="shared" si="5"/>
        <v>32.32</v>
      </c>
      <c r="R191" s="20">
        <f t="shared" si="6"/>
        <v>77.8</v>
      </c>
    </row>
    <row r="192" customFormat="1" customHeight="1" spans="1:18">
      <c r="A192" s="17" t="s">
        <v>1050</v>
      </c>
      <c r="B192" s="17" t="s">
        <v>1051</v>
      </c>
      <c r="C192" s="17" t="s">
        <v>21</v>
      </c>
      <c r="D192" s="17" t="s">
        <v>22</v>
      </c>
      <c r="E192" s="18" t="s">
        <v>473</v>
      </c>
      <c r="F192" s="17" t="s">
        <v>24</v>
      </c>
      <c r="G192" s="17" t="s">
        <v>980</v>
      </c>
      <c r="H192" s="17" t="s">
        <v>1052</v>
      </c>
      <c r="I192" s="17" t="s">
        <v>1033</v>
      </c>
      <c r="J192" s="17" t="s">
        <v>735</v>
      </c>
      <c r="K192" s="17" t="s">
        <v>1021</v>
      </c>
      <c r="L192" s="17" t="s">
        <v>1022</v>
      </c>
      <c r="M192" s="17" t="s">
        <v>1053</v>
      </c>
      <c r="N192" s="19">
        <v>74.8</v>
      </c>
      <c r="O192" s="20">
        <f t="shared" si="4"/>
        <v>44.88</v>
      </c>
      <c r="P192" s="20">
        <v>81</v>
      </c>
      <c r="Q192" s="20">
        <f t="shared" si="5"/>
        <v>32.4</v>
      </c>
      <c r="R192" s="20">
        <f t="shared" si="6"/>
        <v>77.28</v>
      </c>
    </row>
    <row r="193" customFormat="1" customHeight="1" spans="1:18">
      <c r="A193" s="17" t="s">
        <v>1054</v>
      </c>
      <c r="B193" s="17" t="s">
        <v>1055</v>
      </c>
      <c r="C193" s="17" t="s">
        <v>21</v>
      </c>
      <c r="D193" s="17" t="s">
        <v>22</v>
      </c>
      <c r="E193" s="18" t="s">
        <v>1056</v>
      </c>
      <c r="F193" s="17" t="s">
        <v>37</v>
      </c>
      <c r="G193" s="17" t="s">
        <v>1057</v>
      </c>
      <c r="H193" s="17" t="s">
        <v>1058</v>
      </c>
      <c r="I193" s="17" t="s">
        <v>1033</v>
      </c>
      <c r="J193" s="17" t="s">
        <v>735</v>
      </c>
      <c r="K193" s="17" t="s">
        <v>1021</v>
      </c>
      <c r="L193" s="17" t="s">
        <v>1022</v>
      </c>
      <c r="M193" s="17" t="s">
        <v>1059</v>
      </c>
      <c r="N193" s="19">
        <v>73.3</v>
      </c>
      <c r="O193" s="20">
        <f t="shared" si="4"/>
        <v>43.98</v>
      </c>
      <c r="P193" s="20">
        <v>82.8</v>
      </c>
      <c r="Q193" s="20">
        <f t="shared" si="5"/>
        <v>33.12</v>
      </c>
      <c r="R193" s="20">
        <f t="shared" si="6"/>
        <v>77.1</v>
      </c>
    </row>
    <row r="194" customFormat="1" customHeight="1" spans="1:18">
      <c r="A194" s="17" t="s">
        <v>1060</v>
      </c>
      <c r="B194" s="17" t="s">
        <v>1061</v>
      </c>
      <c r="C194" s="17" t="s">
        <v>21</v>
      </c>
      <c r="D194" s="17" t="s">
        <v>252</v>
      </c>
      <c r="E194" s="18" t="s">
        <v>1062</v>
      </c>
      <c r="F194" s="17" t="s">
        <v>24</v>
      </c>
      <c r="G194" s="17" t="s">
        <v>1063</v>
      </c>
      <c r="H194" s="17" t="s">
        <v>1064</v>
      </c>
      <c r="I194" s="17" t="s">
        <v>1065</v>
      </c>
      <c r="J194" s="17" t="s">
        <v>735</v>
      </c>
      <c r="K194" s="17" t="s">
        <v>1021</v>
      </c>
      <c r="L194" s="17" t="s">
        <v>1022</v>
      </c>
      <c r="M194" s="17" t="s">
        <v>1066</v>
      </c>
      <c r="N194" s="19">
        <v>74.2</v>
      </c>
      <c r="O194" s="20">
        <f t="shared" ref="O194:O257" si="7">N194*0.6</f>
        <v>44.52</v>
      </c>
      <c r="P194" s="20">
        <v>80.4</v>
      </c>
      <c r="Q194" s="20">
        <f t="shared" ref="Q194:Q257" si="8">P194*0.4</f>
        <v>32.16</v>
      </c>
      <c r="R194" s="20">
        <f t="shared" ref="R194:R257" si="9">O194+Q194</f>
        <v>76.68</v>
      </c>
    </row>
    <row r="195" customFormat="1" customHeight="1" spans="1:18">
      <c r="A195" s="17" t="s">
        <v>1067</v>
      </c>
      <c r="B195" s="17" t="s">
        <v>1068</v>
      </c>
      <c r="C195" s="17" t="s">
        <v>21</v>
      </c>
      <c r="D195" s="17" t="s">
        <v>22</v>
      </c>
      <c r="E195" s="18" t="s">
        <v>1069</v>
      </c>
      <c r="F195" s="17" t="s">
        <v>37</v>
      </c>
      <c r="G195" s="17" t="s">
        <v>883</v>
      </c>
      <c r="H195" s="17" t="s">
        <v>128</v>
      </c>
      <c r="I195" s="17" t="s">
        <v>1028</v>
      </c>
      <c r="J195" s="17" t="s">
        <v>735</v>
      </c>
      <c r="K195" s="17" t="s">
        <v>1021</v>
      </c>
      <c r="L195" s="17" t="s">
        <v>1022</v>
      </c>
      <c r="M195" s="17" t="s">
        <v>1070</v>
      </c>
      <c r="N195" s="19">
        <v>70.7</v>
      </c>
      <c r="O195" s="20">
        <f t="shared" si="7"/>
        <v>42.42</v>
      </c>
      <c r="P195" s="20">
        <v>81.8</v>
      </c>
      <c r="Q195" s="20">
        <f t="shared" si="8"/>
        <v>32.72</v>
      </c>
      <c r="R195" s="20">
        <f t="shared" si="9"/>
        <v>75.14</v>
      </c>
    </row>
    <row r="196" customFormat="1" customHeight="1" spans="1:18">
      <c r="A196" s="17" t="s">
        <v>1071</v>
      </c>
      <c r="B196" s="17" t="s">
        <v>319</v>
      </c>
      <c r="C196" s="17" t="s">
        <v>21</v>
      </c>
      <c r="D196" s="17" t="s">
        <v>252</v>
      </c>
      <c r="E196" s="18" t="s">
        <v>1072</v>
      </c>
      <c r="F196" s="17" t="s">
        <v>24</v>
      </c>
      <c r="G196" s="17" t="s">
        <v>1073</v>
      </c>
      <c r="H196" s="17" t="s">
        <v>128</v>
      </c>
      <c r="I196" s="17" t="s">
        <v>1038</v>
      </c>
      <c r="J196" s="17" t="s">
        <v>735</v>
      </c>
      <c r="K196" s="17" t="s">
        <v>1021</v>
      </c>
      <c r="L196" s="17" t="s">
        <v>1022</v>
      </c>
      <c r="M196" s="17" t="s">
        <v>1074</v>
      </c>
      <c r="N196" s="19">
        <v>69</v>
      </c>
      <c r="O196" s="20">
        <f t="shared" si="7"/>
        <v>41.4</v>
      </c>
      <c r="P196" s="20">
        <v>83.8</v>
      </c>
      <c r="Q196" s="20">
        <f t="shared" si="8"/>
        <v>33.52</v>
      </c>
      <c r="R196" s="20">
        <f t="shared" si="9"/>
        <v>74.92</v>
      </c>
    </row>
    <row r="197" customFormat="1" customHeight="1" spans="1:18">
      <c r="A197" s="17" t="s">
        <v>1075</v>
      </c>
      <c r="B197" s="17" t="s">
        <v>1076</v>
      </c>
      <c r="C197" s="17" t="s">
        <v>21</v>
      </c>
      <c r="D197" s="17" t="s">
        <v>22</v>
      </c>
      <c r="E197" s="18" t="s">
        <v>1077</v>
      </c>
      <c r="F197" s="17" t="s">
        <v>37</v>
      </c>
      <c r="G197" s="17" t="s">
        <v>38</v>
      </c>
      <c r="H197" s="17" t="s">
        <v>128</v>
      </c>
      <c r="I197" s="17" t="s">
        <v>1033</v>
      </c>
      <c r="J197" s="17" t="s">
        <v>735</v>
      </c>
      <c r="K197" s="17" t="s">
        <v>1021</v>
      </c>
      <c r="L197" s="17" t="s">
        <v>1022</v>
      </c>
      <c r="M197" s="17" t="s">
        <v>1078</v>
      </c>
      <c r="N197" s="19">
        <v>72.4</v>
      </c>
      <c r="O197" s="20">
        <f t="shared" si="7"/>
        <v>43.44</v>
      </c>
      <c r="P197" s="20">
        <v>78</v>
      </c>
      <c r="Q197" s="20">
        <f t="shared" si="8"/>
        <v>31.2</v>
      </c>
      <c r="R197" s="20">
        <f t="shared" si="9"/>
        <v>74.64</v>
      </c>
    </row>
    <row r="198" customFormat="1" customHeight="1" spans="1:18">
      <c r="A198" s="17" t="s">
        <v>1079</v>
      </c>
      <c r="B198" s="17" t="s">
        <v>1080</v>
      </c>
      <c r="C198" s="17" t="s">
        <v>21</v>
      </c>
      <c r="D198" s="17" t="s">
        <v>22</v>
      </c>
      <c r="E198" s="18" t="s">
        <v>1081</v>
      </c>
      <c r="F198" s="17" t="s">
        <v>37</v>
      </c>
      <c r="G198" s="17" t="s">
        <v>883</v>
      </c>
      <c r="H198" s="17" t="s">
        <v>39</v>
      </c>
      <c r="I198" s="17" t="s">
        <v>1020</v>
      </c>
      <c r="J198" s="17" t="s">
        <v>735</v>
      </c>
      <c r="K198" s="17" t="s">
        <v>1021</v>
      </c>
      <c r="L198" s="17" t="s">
        <v>1022</v>
      </c>
      <c r="M198" s="17" t="s">
        <v>1082</v>
      </c>
      <c r="N198" s="19">
        <v>71.6</v>
      </c>
      <c r="O198" s="20">
        <f t="shared" si="7"/>
        <v>42.96</v>
      </c>
      <c r="P198" s="20">
        <v>79</v>
      </c>
      <c r="Q198" s="20">
        <f t="shared" si="8"/>
        <v>31.6</v>
      </c>
      <c r="R198" s="20">
        <f t="shared" si="9"/>
        <v>74.56</v>
      </c>
    </row>
    <row r="199" customFormat="1" customHeight="1" spans="1:18">
      <c r="A199" s="17" t="s">
        <v>1083</v>
      </c>
      <c r="B199" s="17" t="s">
        <v>1084</v>
      </c>
      <c r="C199" s="17" t="s">
        <v>35</v>
      </c>
      <c r="D199" s="17" t="s">
        <v>22</v>
      </c>
      <c r="E199" s="18" t="s">
        <v>1085</v>
      </c>
      <c r="F199" s="17" t="s">
        <v>24</v>
      </c>
      <c r="G199" s="17" t="s">
        <v>1086</v>
      </c>
      <c r="H199" s="17" t="s">
        <v>369</v>
      </c>
      <c r="I199" s="17" t="s">
        <v>1033</v>
      </c>
      <c r="J199" s="17" t="s">
        <v>735</v>
      </c>
      <c r="K199" s="17" t="s">
        <v>1021</v>
      </c>
      <c r="L199" s="17" t="s">
        <v>1022</v>
      </c>
      <c r="M199" s="17" t="s">
        <v>1087</v>
      </c>
      <c r="N199" s="19">
        <v>70.4</v>
      </c>
      <c r="O199" s="20">
        <f t="shared" si="7"/>
        <v>42.24</v>
      </c>
      <c r="P199" s="20">
        <v>80.4</v>
      </c>
      <c r="Q199" s="20">
        <f t="shared" si="8"/>
        <v>32.16</v>
      </c>
      <c r="R199" s="20">
        <f t="shared" si="9"/>
        <v>74.4</v>
      </c>
    </row>
    <row r="200" customFormat="1" customHeight="1" spans="1:18">
      <c r="A200" s="17" t="s">
        <v>1088</v>
      </c>
      <c r="B200" s="17" t="s">
        <v>1089</v>
      </c>
      <c r="C200" s="17" t="s">
        <v>21</v>
      </c>
      <c r="D200" s="17" t="s">
        <v>22</v>
      </c>
      <c r="E200" s="18" t="s">
        <v>313</v>
      </c>
      <c r="F200" s="17" t="s">
        <v>37</v>
      </c>
      <c r="G200" s="17" t="s">
        <v>788</v>
      </c>
      <c r="H200" s="17" t="s">
        <v>57</v>
      </c>
      <c r="I200" s="17" t="s">
        <v>1033</v>
      </c>
      <c r="J200" s="17" t="s">
        <v>735</v>
      </c>
      <c r="K200" s="17" t="s">
        <v>1021</v>
      </c>
      <c r="L200" s="17" t="s">
        <v>1022</v>
      </c>
      <c r="M200" s="17" t="s">
        <v>1090</v>
      </c>
      <c r="N200" s="19">
        <v>70.4</v>
      </c>
      <c r="O200" s="20">
        <f t="shared" si="7"/>
        <v>42.24</v>
      </c>
      <c r="P200" s="20">
        <v>80</v>
      </c>
      <c r="Q200" s="20">
        <f t="shared" si="8"/>
        <v>32</v>
      </c>
      <c r="R200" s="20">
        <f t="shared" si="9"/>
        <v>74.24</v>
      </c>
    </row>
    <row r="201" customFormat="1" customHeight="1" spans="1:18">
      <c r="A201" s="17" t="s">
        <v>1091</v>
      </c>
      <c r="B201" s="17" t="s">
        <v>1092</v>
      </c>
      <c r="C201" s="17" t="s">
        <v>21</v>
      </c>
      <c r="D201" s="17" t="s">
        <v>22</v>
      </c>
      <c r="E201" s="18" t="s">
        <v>1093</v>
      </c>
      <c r="F201" s="17" t="s">
        <v>37</v>
      </c>
      <c r="G201" s="17" t="s">
        <v>111</v>
      </c>
      <c r="H201" s="17" t="s">
        <v>128</v>
      </c>
      <c r="I201" s="17" t="s">
        <v>1033</v>
      </c>
      <c r="J201" s="17" t="s">
        <v>735</v>
      </c>
      <c r="K201" s="17" t="s">
        <v>1021</v>
      </c>
      <c r="L201" s="17" t="s">
        <v>1022</v>
      </c>
      <c r="M201" s="17" t="s">
        <v>1094</v>
      </c>
      <c r="N201" s="19">
        <v>70.3</v>
      </c>
      <c r="O201" s="20">
        <f t="shared" si="7"/>
        <v>42.18</v>
      </c>
      <c r="P201" s="20">
        <v>78.6</v>
      </c>
      <c r="Q201" s="20">
        <f t="shared" si="8"/>
        <v>31.44</v>
      </c>
      <c r="R201" s="20">
        <f t="shared" si="9"/>
        <v>73.62</v>
      </c>
    </row>
    <row r="202" customFormat="1" customHeight="1" spans="1:18">
      <c r="A202" s="17" t="s">
        <v>1095</v>
      </c>
      <c r="B202" s="17" t="s">
        <v>1096</v>
      </c>
      <c r="C202" s="17" t="s">
        <v>35</v>
      </c>
      <c r="D202" s="17" t="s">
        <v>22</v>
      </c>
      <c r="E202" s="18" t="s">
        <v>1097</v>
      </c>
      <c r="F202" s="17" t="s">
        <v>24</v>
      </c>
      <c r="G202" s="17" t="s">
        <v>1098</v>
      </c>
      <c r="H202" s="17" t="s">
        <v>369</v>
      </c>
      <c r="I202" s="17" t="s">
        <v>623</v>
      </c>
      <c r="J202" s="17" t="s">
        <v>735</v>
      </c>
      <c r="K202" s="17" t="s">
        <v>1021</v>
      </c>
      <c r="L202" s="17" t="s">
        <v>1022</v>
      </c>
      <c r="M202" s="17" t="s">
        <v>1099</v>
      </c>
      <c r="N202" s="19">
        <v>69.9</v>
      </c>
      <c r="O202" s="20">
        <f t="shared" si="7"/>
        <v>41.94</v>
      </c>
      <c r="P202" s="20">
        <v>78</v>
      </c>
      <c r="Q202" s="20">
        <f t="shared" si="8"/>
        <v>31.2</v>
      </c>
      <c r="R202" s="20">
        <f t="shared" si="9"/>
        <v>73.14</v>
      </c>
    </row>
    <row r="203" customFormat="1" customHeight="1" spans="1:18">
      <c r="A203" s="17" t="s">
        <v>1100</v>
      </c>
      <c r="B203" s="17" t="s">
        <v>1101</v>
      </c>
      <c r="C203" s="17" t="s">
        <v>21</v>
      </c>
      <c r="D203" s="17" t="s">
        <v>22</v>
      </c>
      <c r="E203" s="18" t="s">
        <v>1102</v>
      </c>
      <c r="F203" s="17" t="s">
        <v>24</v>
      </c>
      <c r="G203" s="17" t="s">
        <v>825</v>
      </c>
      <c r="H203" s="17" t="s">
        <v>1103</v>
      </c>
      <c r="I203" s="17" t="s">
        <v>1033</v>
      </c>
      <c r="J203" s="17" t="s">
        <v>735</v>
      </c>
      <c r="K203" s="17" t="s">
        <v>1021</v>
      </c>
      <c r="L203" s="17" t="s">
        <v>1022</v>
      </c>
      <c r="M203" s="17" t="s">
        <v>1104</v>
      </c>
      <c r="N203" s="19">
        <v>69.7</v>
      </c>
      <c r="O203" s="20">
        <f t="shared" si="7"/>
        <v>41.82</v>
      </c>
      <c r="P203" s="20">
        <v>75.8</v>
      </c>
      <c r="Q203" s="20">
        <f t="shared" si="8"/>
        <v>30.32</v>
      </c>
      <c r="R203" s="20">
        <f t="shared" si="9"/>
        <v>72.14</v>
      </c>
    </row>
    <row r="204" customFormat="1" customHeight="1" spans="1:18">
      <c r="A204" s="17" t="s">
        <v>1105</v>
      </c>
      <c r="B204" s="17" t="s">
        <v>1106</v>
      </c>
      <c r="C204" s="17" t="s">
        <v>21</v>
      </c>
      <c r="D204" s="17" t="s">
        <v>22</v>
      </c>
      <c r="E204" s="18" t="s">
        <v>1107</v>
      </c>
      <c r="F204" s="17" t="s">
        <v>37</v>
      </c>
      <c r="G204" s="17" t="s">
        <v>788</v>
      </c>
      <c r="H204" s="17" t="s">
        <v>128</v>
      </c>
      <c r="I204" s="17" t="s">
        <v>1108</v>
      </c>
      <c r="J204" s="17" t="s">
        <v>1109</v>
      </c>
      <c r="K204" s="17" t="s">
        <v>1110</v>
      </c>
      <c r="L204" s="17" t="s">
        <v>1111</v>
      </c>
      <c r="M204" s="17" t="s">
        <v>1112</v>
      </c>
      <c r="N204" s="19">
        <v>72.6</v>
      </c>
      <c r="O204" s="20">
        <f t="shared" si="7"/>
        <v>43.56</v>
      </c>
      <c r="P204" s="20">
        <v>73.2</v>
      </c>
      <c r="Q204" s="20">
        <f t="shared" si="8"/>
        <v>29.28</v>
      </c>
      <c r="R204" s="20">
        <f t="shared" si="9"/>
        <v>72.84</v>
      </c>
    </row>
    <row r="205" customFormat="1" customHeight="1" spans="1:18">
      <c r="A205" s="17" t="s">
        <v>1113</v>
      </c>
      <c r="B205" s="17" t="s">
        <v>1114</v>
      </c>
      <c r="C205" s="17" t="s">
        <v>35</v>
      </c>
      <c r="D205" s="17" t="s">
        <v>22</v>
      </c>
      <c r="E205" s="18" t="s">
        <v>1115</v>
      </c>
      <c r="F205" s="17" t="s">
        <v>37</v>
      </c>
      <c r="G205" s="17" t="s">
        <v>788</v>
      </c>
      <c r="H205" s="17" t="s">
        <v>51</v>
      </c>
      <c r="I205" s="17" t="s">
        <v>1116</v>
      </c>
      <c r="J205" s="17" t="s">
        <v>1109</v>
      </c>
      <c r="K205" s="17" t="s">
        <v>1110</v>
      </c>
      <c r="L205" s="17" t="s">
        <v>1111</v>
      </c>
      <c r="M205" s="17" t="s">
        <v>1117</v>
      </c>
      <c r="N205" s="19">
        <v>58.6</v>
      </c>
      <c r="O205" s="20">
        <f t="shared" si="7"/>
        <v>35.16</v>
      </c>
      <c r="P205" s="20">
        <v>74.8</v>
      </c>
      <c r="Q205" s="20">
        <f t="shared" si="8"/>
        <v>29.92</v>
      </c>
      <c r="R205" s="20">
        <f t="shared" si="9"/>
        <v>65.08</v>
      </c>
    </row>
    <row r="206" customFormat="1" customHeight="1" spans="1:18">
      <c r="A206" s="17" t="s">
        <v>1118</v>
      </c>
      <c r="B206" s="17" t="s">
        <v>1119</v>
      </c>
      <c r="C206" s="17" t="s">
        <v>21</v>
      </c>
      <c r="D206" s="17" t="s">
        <v>22</v>
      </c>
      <c r="E206" s="18" t="s">
        <v>1120</v>
      </c>
      <c r="F206" s="17" t="s">
        <v>24</v>
      </c>
      <c r="G206" s="17" t="s">
        <v>1121</v>
      </c>
      <c r="H206" s="17" t="s">
        <v>51</v>
      </c>
      <c r="I206" s="17" t="s">
        <v>1122</v>
      </c>
      <c r="J206" s="17" t="s">
        <v>1123</v>
      </c>
      <c r="K206" s="17" t="s">
        <v>1124</v>
      </c>
      <c r="L206" s="17" t="s">
        <v>1125</v>
      </c>
      <c r="M206" s="17" t="s">
        <v>1126</v>
      </c>
      <c r="N206" s="19">
        <v>79.7</v>
      </c>
      <c r="O206" s="20">
        <f t="shared" si="7"/>
        <v>47.82</v>
      </c>
      <c r="P206" s="20">
        <v>83.2</v>
      </c>
      <c r="Q206" s="20">
        <f t="shared" si="8"/>
        <v>33.28</v>
      </c>
      <c r="R206" s="20">
        <f t="shared" si="9"/>
        <v>81.1</v>
      </c>
    </row>
    <row r="207" customFormat="1" customHeight="1" spans="1:18">
      <c r="A207" s="17" t="s">
        <v>1127</v>
      </c>
      <c r="B207" s="17" t="s">
        <v>1128</v>
      </c>
      <c r="C207" s="17" t="s">
        <v>21</v>
      </c>
      <c r="D207" s="17" t="s">
        <v>22</v>
      </c>
      <c r="E207" s="18" t="s">
        <v>1129</v>
      </c>
      <c r="F207" s="17" t="s">
        <v>24</v>
      </c>
      <c r="G207" s="17" t="s">
        <v>878</v>
      </c>
      <c r="H207" s="17" t="s">
        <v>133</v>
      </c>
      <c r="I207" s="17" t="s">
        <v>1130</v>
      </c>
      <c r="J207" s="17" t="s">
        <v>1123</v>
      </c>
      <c r="K207" s="17" t="s">
        <v>1124</v>
      </c>
      <c r="L207" s="17" t="s">
        <v>1125</v>
      </c>
      <c r="M207" s="17" t="s">
        <v>1131</v>
      </c>
      <c r="N207" s="19">
        <v>79.9</v>
      </c>
      <c r="O207" s="20">
        <f t="shared" si="7"/>
        <v>47.94</v>
      </c>
      <c r="P207" s="20">
        <v>81.6</v>
      </c>
      <c r="Q207" s="20">
        <f t="shared" si="8"/>
        <v>32.64</v>
      </c>
      <c r="R207" s="20">
        <f t="shared" si="9"/>
        <v>80.58</v>
      </c>
    </row>
    <row r="208" customFormat="1" customHeight="1" spans="1:18">
      <c r="A208" s="17" t="s">
        <v>1132</v>
      </c>
      <c r="B208" s="17" t="s">
        <v>1133</v>
      </c>
      <c r="C208" s="17" t="s">
        <v>21</v>
      </c>
      <c r="D208" s="17" t="s">
        <v>22</v>
      </c>
      <c r="E208" s="18" t="s">
        <v>1134</v>
      </c>
      <c r="F208" s="17" t="s">
        <v>24</v>
      </c>
      <c r="G208" s="17" t="s">
        <v>807</v>
      </c>
      <c r="H208" s="17" t="s">
        <v>133</v>
      </c>
      <c r="I208" s="17" t="s">
        <v>1135</v>
      </c>
      <c r="J208" s="17" t="s">
        <v>1123</v>
      </c>
      <c r="K208" s="17" t="s">
        <v>1124</v>
      </c>
      <c r="L208" s="17" t="s">
        <v>1125</v>
      </c>
      <c r="M208" s="17" t="s">
        <v>1136</v>
      </c>
      <c r="N208" s="19">
        <v>80.3</v>
      </c>
      <c r="O208" s="20">
        <f t="shared" si="7"/>
        <v>48.18</v>
      </c>
      <c r="P208" s="20">
        <v>78</v>
      </c>
      <c r="Q208" s="20">
        <f t="shared" si="8"/>
        <v>31.2</v>
      </c>
      <c r="R208" s="20">
        <f t="shared" si="9"/>
        <v>79.38</v>
      </c>
    </row>
    <row r="209" customFormat="1" customHeight="1" spans="1:18">
      <c r="A209" s="17" t="s">
        <v>1137</v>
      </c>
      <c r="B209" s="17" t="s">
        <v>1138</v>
      </c>
      <c r="C209" s="17" t="s">
        <v>21</v>
      </c>
      <c r="D209" s="17" t="s">
        <v>22</v>
      </c>
      <c r="E209" s="18" t="s">
        <v>449</v>
      </c>
      <c r="F209" s="17" t="s">
        <v>37</v>
      </c>
      <c r="G209" s="17" t="s">
        <v>38</v>
      </c>
      <c r="H209" s="17" t="s">
        <v>39</v>
      </c>
      <c r="I209" s="17" t="s">
        <v>27</v>
      </c>
      <c r="J209" s="17" t="s">
        <v>1139</v>
      </c>
      <c r="K209" s="17" t="s">
        <v>1124</v>
      </c>
      <c r="L209" s="17" t="s">
        <v>1140</v>
      </c>
      <c r="M209" s="17" t="s">
        <v>1141</v>
      </c>
      <c r="N209" s="19">
        <v>81.6</v>
      </c>
      <c r="O209" s="20">
        <f t="shared" si="7"/>
        <v>48.96</v>
      </c>
      <c r="P209" s="20">
        <v>80.6</v>
      </c>
      <c r="Q209" s="20">
        <f t="shared" si="8"/>
        <v>32.24</v>
      </c>
      <c r="R209" s="20">
        <f t="shared" si="9"/>
        <v>81.2</v>
      </c>
    </row>
    <row r="210" customFormat="1" customHeight="1" spans="1:18">
      <c r="A210" s="17" t="s">
        <v>1142</v>
      </c>
      <c r="B210" s="17" t="s">
        <v>1143</v>
      </c>
      <c r="C210" s="17" t="s">
        <v>21</v>
      </c>
      <c r="D210" s="17" t="s">
        <v>22</v>
      </c>
      <c r="E210" s="18" t="s">
        <v>1144</v>
      </c>
      <c r="F210" s="17" t="s">
        <v>24</v>
      </c>
      <c r="G210" s="17" t="s">
        <v>1145</v>
      </c>
      <c r="H210" s="17" t="s">
        <v>39</v>
      </c>
      <c r="I210" s="17" t="s">
        <v>1146</v>
      </c>
      <c r="J210" s="17" t="s">
        <v>1139</v>
      </c>
      <c r="K210" s="17" t="s">
        <v>1124</v>
      </c>
      <c r="L210" s="17" t="s">
        <v>1140</v>
      </c>
      <c r="M210" s="17" t="s">
        <v>1147</v>
      </c>
      <c r="N210" s="19">
        <v>81.3</v>
      </c>
      <c r="O210" s="20">
        <f t="shared" si="7"/>
        <v>48.78</v>
      </c>
      <c r="P210" s="20">
        <v>77.4</v>
      </c>
      <c r="Q210" s="20">
        <f t="shared" si="8"/>
        <v>30.96</v>
      </c>
      <c r="R210" s="20">
        <f t="shared" si="9"/>
        <v>79.74</v>
      </c>
    </row>
    <row r="211" customFormat="1" customHeight="1" spans="1:18">
      <c r="A211" s="17" t="s">
        <v>1148</v>
      </c>
      <c r="B211" s="17" t="s">
        <v>1149</v>
      </c>
      <c r="C211" s="17" t="s">
        <v>35</v>
      </c>
      <c r="D211" s="17" t="s">
        <v>22</v>
      </c>
      <c r="E211" s="18" t="s">
        <v>1150</v>
      </c>
      <c r="F211" s="17" t="s">
        <v>24</v>
      </c>
      <c r="G211" s="17" t="s">
        <v>1151</v>
      </c>
      <c r="H211" s="17" t="s">
        <v>57</v>
      </c>
      <c r="I211" s="17" t="s">
        <v>1152</v>
      </c>
      <c r="J211" s="17" t="s">
        <v>1139</v>
      </c>
      <c r="K211" s="17" t="s">
        <v>1124</v>
      </c>
      <c r="L211" s="17" t="s">
        <v>1140</v>
      </c>
      <c r="M211" s="17" t="s">
        <v>1153</v>
      </c>
      <c r="N211" s="19">
        <v>80.4</v>
      </c>
      <c r="O211" s="20">
        <f t="shared" si="7"/>
        <v>48.24</v>
      </c>
      <c r="P211" s="20"/>
      <c r="Q211" s="20">
        <f t="shared" si="8"/>
        <v>0</v>
      </c>
      <c r="R211" s="20">
        <f t="shared" si="9"/>
        <v>48.24</v>
      </c>
    </row>
    <row r="212" customFormat="1" customHeight="1" spans="1:18">
      <c r="A212" s="17" t="s">
        <v>1154</v>
      </c>
      <c r="B212" s="17" t="s">
        <v>1155</v>
      </c>
      <c r="C212" s="17" t="s">
        <v>21</v>
      </c>
      <c r="D212" s="17" t="s">
        <v>22</v>
      </c>
      <c r="E212" s="18" t="s">
        <v>1156</v>
      </c>
      <c r="F212" s="17" t="s">
        <v>37</v>
      </c>
      <c r="G212" s="17" t="s">
        <v>959</v>
      </c>
      <c r="H212" s="17" t="s">
        <v>51</v>
      </c>
      <c r="I212" s="17" t="s">
        <v>85</v>
      </c>
      <c r="J212" s="17" t="s">
        <v>1157</v>
      </c>
      <c r="K212" s="17" t="s">
        <v>1124</v>
      </c>
      <c r="L212" s="17" t="s">
        <v>1158</v>
      </c>
      <c r="M212" s="17" t="s">
        <v>1159</v>
      </c>
      <c r="N212" s="19">
        <v>75.5</v>
      </c>
      <c r="O212" s="20">
        <f t="shared" si="7"/>
        <v>45.3</v>
      </c>
      <c r="P212" s="20">
        <v>81.2</v>
      </c>
      <c r="Q212" s="20">
        <f t="shared" si="8"/>
        <v>32.48</v>
      </c>
      <c r="R212" s="20">
        <f t="shared" si="9"/>
        <v>77.78</v>
      </c>
    </row>
    <row r="213" customFormat="1" customHeight="1" spans="1:18">
      <c r="A213" s="17" t="s">
        <v>1160</v>
      </c>
      <c r="B213" s="17" t="s">
        <v>1161</v>
      </c>
      <c r="C213" s="17" t="s">
        <v>21</v>
      </c>
      <c r="D213" s="17" t="s">
        <v>22</v>
      </c>
      <c r="E213" s="18" t="s">
        <v>1162</v>
      </c>
      <c r="F213" s="17" t="s">
        <v>24</v>
      </c>
      <c r="G213" s="17" t="s">
        <v>1163</v>
      </c>
      <c r="H213" s="17" t="s">
        <v>39</v>
      </c>
      <c r="I213" s="17" t="s">
        <v>1164</v>
      </c>
      <c r="J213" s="17" t="s">
        <v>1157</v>
      </c>
      <c r="K213" s="17" t="s">
        <v>1124</v>
      </c>
      <c r="L213" s="17" t="s">
        <v>1158</v>
      </c>
      <c r="M213" s="17" t="s">
        <v>1165</v>
      </c>
      <c r="N213" s="19">
        <v>74.1</v>
      </c>
      <c r="O213" s="20">
        <f t="shared" si="7"/>
        <v>44.46</v>
      </c>
      <c r="P213" s="20">
        <v>79.6</v>
      </c>
      <c r="Q213" s="20">
        <f t="shared" si="8"/>
        <v>31.84</v>
      </c>
      <c r="R213" s="20">
        <f t="shared" si="9"/>
        <v>76.3</v>
      </c>
    </row>
    <row r="214" customFormat="1" customHeight="1" spans="1:18">
      <c r="A214" s="17" t="s">
        <v>1166</v>
      </c>
      <c r="B214" s="17" t="s">
        <v>1167</v>
      </c>
      <c r="C214" s="17" t="s">
        <v>21</v>
      </c>
      <c r="D214" s="17" t="s">
        <v>22</v>
      </c>
      <c r="E214" s="18" t="s">
        <v>1168</v>
      </c>
      <c r="F214" s="17" t="s">
        <v>24</v>
      </c>
      <c r="G214" s="17" t="s">
        <v>959</v>
      </c>
      <c r="H214" s="17" t="s">
        <v>51</v>
      </c>
      <c r="I214" s="17" t="s">
        <v>68</v>
      </c>
      <c r="J214" s="17" t="s">
        <v>1169</v>
      </c>
      <c r="K214" s="17" t="s">
        <v>1124</v>
      </c>
      <c r="L214" s="17" t="s">
        <v>1170</v>
      </c>
      <c r="M214" s="17" t="s">
        <v>1171</v>
      </c>
      <c r="N214" s="19">
        <v>79</v>
      </c>
      <c r="O214" s="20">
        <f t="shared" si="7"/>
        <v>47.4</v>
      </c>
      <c r="P214" s="20">
        <v>81.4</v>
      </c>
      <c r="Q214" s="20">
        <f t="shared" si="8"/>
        <v>32.56</v>
      </c>
      <c r="R214" s="20">
        <f t="shared" si="9"/>
        <v>79.96</v>
      </c>
    </row>
    <row r="215" customFormat="1" customHeight="1" spans="1:18">
      <c r="A215" s="17" t="s">
        <v>1172</v>
      </c>
      <c r="B215" s="17" t="s">
        <v>1173</v>
      </c>
      <c r="C215" s="17" t="s">
        <v>21</v>
      </c>
      <c r="D215" s="17" t="s">
        <v>22</v>
      </c>
      <c r="E215" s="18" t="s">
        <v>1174</v>
      </c>
      <c r="F215" s="17" t="s">
        <v>37</v>
      </c>
      <c r="G215" s="17" t="s">
        <v>788</v>
      </c>
      <c r="H215" s="17" t="s">
        <v>51</v>
      </c>
      <c r="I215" s="17" t="s">
        <v>68</v>
      </c>
      <c r="J215" s="17" t="s">
        <v>1169</v>
      </c>
      <c r="K215" s="17" t="s">
        <v>1124</v>
      </c>
      <c r="L215" s="17" t="s">
        <v>1170</v>
      </c>
      <c r="M215" s="17" t="s">
        <v>1175</v>
      </c>
      <c r="N215" s="19">
        <v>77.7</v>
      </c>
      <c r="O215" s="20">
        <f t="shared" si="7"/>
        <v>46.62</v>
      </c>
      <c r="P215" s="20">
        <v>82.2</v>
      </c>
      <c r="Q215" s="20">
        <f t="shared" si="8"/>
        <v>32.88</v>
      </c>
      <c r="R215" s="20">
        <f t="shared" si="9"/>
        <v>79.5</v>
      </c>
    </row>
    <row r="216" customFormat="1" customHeight="1" spans="1:18">
      <c r="A216" s="17" t="s">
        <v>1176</v>
      </c>
      <c r="B216" s="17" t="s">
        <v>1177</v>
      </c>
      <c r="C216" s="17" t="s">
        <v>21</v>
      </c>
      <c r="D216" s="17" t="s">
        <v>22</v>
      </c>
      <c r="E216" s="18" t="s">
        <v>1178</v>
      </c>
      <c r="F216" s="17" t="s">
        <v>926</v>
      </c>
      <c r="G216" s="17" t="s">
        <v>1179</v>
      </c>
      <c r="H216" s="17" t="s">
        <v>148</v>
      </c>
      <c r="I216" s="17" t="s">
        <v>1180</v>
      </c>
      <c r="J216" s="17" t="s">
        <v>1169</v>
      </c>
      <c r="K216" s="17" t="s">
        <v>1124</v>
      </c>
      <c r="L216" s="17" t="s">
        <v>1170</v>
      </c>
      <c r="M216" s="17" t="s">
        <v>1181</v>
      </c>
      <c r="N216" s="19">
        <v>76.7</v>
      </c>
      <c r="O216" s="20">
        <f t="shared" si="7"/>
        <v>46.02</v>
      </c>
      <c r="P216" s="20">
        <v>81.6</v>
      </c>
      <c r="Q216" s="20">
        <f t="shared" si="8"/>
        <v>32.64</v>
      </c>
      <c r="R216" s="20">
        <f t="shared" si="9"/>
        <v>78.66</v>
      </c>
    </row>
    <row r="217" customFormat="1" customHeight="1" spans="1:18">
      <c r="A217" s="17" t="s">
        <v>1182</v>
      </c>
      <c r="B217" s="17" t="s">
        <v>1183</v>
      </c>
      <c r="C217" s="17" t="s">
        <v>35</v>
      </c>
      <c r="D217" s="17" t="s">
        <v>22</v>
      </c>
      <c r="E217" s="18" t="s">
        <v>1184</v>
      </c>
      <c r="F217" s="17" t="s">
        <v>24</v>
      </c>
      <c r="G217" s="17" t="s">
        <v>1185</v>
      </c>
      <c r="H217" s="17" t="s">
        <v>1186</v>
      </c>
      <c r="I217" s="17" t="s">
        <v>1187</v>
      </c>
      <c r="J217" s="17" t="s">
        <v>1169</v>
      </c>
      <c r="K217" s="17" t="s">
        <v>1124</v>
      </c>
      <c r="L217" s="17" t="s">
        <v>1170</v>
      </c>
      <c r="M217" s="17" t="s">
        <v>1188</v>
      </c>
      <c r="N217" s="19">
        <v>77.2</v>
      </c>
      <c r="O217" s="20">
        <f t="shared" si="7"/>
        <v>46.32</v>
      </c>
      <c r="P217" s="20">
        <v>78</v>
      </c>
      <c r="Q217" s="20">
        <f t="shared" si="8"/>
        <v>31.2</v>
      </c>
      <c r="R217" s="20">
        <f t="shared" si="9"/>
        <v>77.52</v>
      </c>
    </row>
    <row r="218" customFormat="1" customHeight="1" spans="1:18">
      <c r="A218" s="17" t="s">
        <v>1189</v>
      </c>
      <c r="B218" s="17" t="s">
        <v>1190</v>
      </c>
      <c r="C218" s="17" t="s">
        <v>21</v>
      </c>
      <c r="D218" s="17" t="s">
        <v>22</v>
      </c>
      <c r="E218" s="18" t="s">
        <v>411</v>
      </c>
      <c r="F218" s="17" t="s">
        <v>926</v>
      </c>
      <c r="G218" s="17" t="s">
        <v>980</v>
      </c>
      <c r="H218" s="17" t="s">
        <v>51</v>
      </c>
      <c r="I218" s="17" t="s">
        <v>1180</v>
      </c>
      <c r="J218" s="17" t="s">
        <v>1169</v>
      </c>
      <c r="K218" s="17" t="s">
        <v>1124</v>
      </c>
      <c r="L218" s="17" t="s">
        <v>1170</v>
      </c>
      <c r="M218" s="17" t="s">
        <v>1191</v>
      </c>
      <c r="N218" s="19">
        <v>76.5</v>
      </c>
      <c r="O218" s="20">
        <f t="shared" si="7"/>
        <v>45.9</v>
      </c>
      <c r="P218" s="20">
        <v>79</v>
      </c>
      <c r="Q218" s="20">
        <f t="shared" si="8"/>
        <v>31.6</v>
      </c>
      <c r="R218" s="20">
        <f t="shared" si="9"/>
        <v>77.5</v>
      </c>
    </row>
    <row r="219" customFormat="1" customHeight="1" spans="1:18">
      <c r="A219" s="17" t="s">
        <v>1192</v>
      </c>
      <c r="B219" s="17" t="s">
        <v>1193</v>
      </c>
      <c r="C219" s="17" t="s">
        <v>21</v>
      </c>
      <c r="D219" s="17" t="s">
        <v>22</v>
      </c>
      <c r="E219" s="18" t="s">
        <v>1194</v>
      </c>
      <c r="F219" s="17" t="s">
        <v>24</v>
      </c>
      <c r="G219" s="17" t="s">
        <v>1195</v>
      </c>
      <c r="H219" s="17" t="s">
        <v>51</v>
      </c>
      <c r="I219" s="17" t="s">
        <v>1196</v>
      </c>
      <c r="J219" s="17" t="s">
        <v>1169</v>
      </c>
      <c r="K219" s="17" t="s">
        <v>1124</v>
      </c>
      <c r="L219" s="17" t="s">
        <v>1170</v>
      </c>
      <c r="M219" s="17" t="s">
        <v>1197</v>
      </c>
      <c r="N219" s="19">
        <v>76.5</v>
      </c>
      <c r="O219" s="20">
        <f t="shared" si="7"/>
        <v>45.9</v>
      </c>
      <c r="P219" s="20">
        <v>77.8</v>
      </c>
      <c r="Q219" s="20">
        <f t="shared" si="8"/>
        <v>31.12</v>
      </c>
      <c r="R219" s="20">
        <f t="shared" si="9"/>
        <v>77.02</v>
      </c>
    </row>
    <row r="220" customFormat="1" customHeight="1" spans="1:18">
      <c r="A220" s="17" t="s">
        <v>1198</v>
      </c>
      <c r="B220" s="17" t="s">
        <v>1199</v>
      </c>
      <c r="C220" s="17" t="s">
        <v>21</v>
      </c>
      <c r="D220" s="17" t="s">
        <v>22</v>
      </c>
      <c r="E220" s="18" t="s">
        <v>1077</v>
      </c>
      <c r="F220" s="17" t="s">
        <v>24</v>
      </c>
      <c r="G220" s="17" t="s">
        <v>645</v>
      </c>
      <c r="H220" s="17" t="s">
        <v>128</v>
      </c>
      <c r="I220" s="17" t="s">
        <v>1200</v>
      </c>
      <c r="J220" s="17" t="s">
        <v>1201</v>
      </c>
      <c r="K220" s="17" t="s">
        <v>1124</v>
      </c>
      <c r="L220" s="17" t="s">
        <v>1202</v>
      </c>
      <c r="M220" s="17" t="s">
        <v>1203</v>
      </c>
      <c r="N220" s="19">
        <v>78.7</v>
      </c>
      <c r="O220" s="20">
        <f t="shared" si="7"/>
        <v>47.22</v>
      </c>
      <c r="P220" s="20">
        <v>82.8</v>
      </c>
      <c r="Q220" s="20">
        <f t="shared" si="8"/>
        <v>33.12</v>
      </c>
      <c r="R220" s="20">
        <f t="shared" si="9"/>
        <v>80.34</v>
      </c>
    </row>
    <row r="221" customFormat="1" customHeight="1" spans="1:18">
      <c r="A221" s="17" t="s">
        <v>1204</v>
      </c>
      <c r="B221" s="17" t="s">
        <v>1205</v>
      </c>
      <c r="C221" s="17" t="s">
        <v>21</v>
      </c>
      <c r="D221" s="17" t="s">
        <v>22</v>
      </c>
      <c r="E221" s="18" t="s">
        <v>1206</v>
      </c>
      <c r="F221" s="17" t="s">
        <v>24</v>
      </c>
      <c r="G221" s="17" t="s">
        <v>1207</v>
      </c>
      <c r="H221" s="17" t="s">
        <v>1208</v>
      </c>
      <c r="I221" s="17" t="s">
        <v>1209</v>
      </c>
      <c r="J221" s="17" t="s">
        <v>1201</v>
      </c>
      <c r="K221" s="17" t="s">
        <v>1124</v>
      </c>
      <c r="L221" s="17" t="s">
        <v>1202</v>
      </c>
      <c r="M221" s="17" t="s">
        <v>1210</v>
      </c>
      <c r="N221" s="19">
        <v>80.8</v>
      </c>
      <c r="O221" s="20">
        <f t="shared" si="7"/>
        <v>48.48</v>
      </c>
      <c r="P221" s="20">
        <v>79.6</v>
      </c>
      <c r="Q221" s="20">
        <f t="shared" si="8"/>
        <v>31.84</v>
      </c>
      <c r="R221" s="20">
        <f t="shared" si="9"/>
        <v>80.32</v>
      </c>
    </row>
    <row r="222" customFormat="1" customHeight="1" spans="1:18">
      <c r="A222" s="17" t="s">
        <v>1211</v>
      </c>
      <c r="B222" s="17" t="s">
        <v>1212</v>
      </c>
      <c r="C222" s="17" t="s">
        <v>35</v>
      </c>
      <c r="D222" s="17" t="s">
        <v>22</v>
      </c>
      <c r="E222" s="18" t="s">
        <v>1213</v>
      </c>
      <c r="F222" s="17" t="s">
        <v>24</v>
      </c>
      <c r="G222" s="17" t="s">
        <v>574</v>
      </c>
      <c r="H222" s="17" t="s">
        <v>369</v>
      </c>
      <c r="I222" s="17" t="s">
        <v>1214</v>
      </c>
      <c r="J222" s="17" t="s">
        <v>1201</v>
      </c>
      <c r="K222" s="17" t="s">
        <v>1124</v>
      </c>
      <c r="L222" s="17" t="s">
        <v>1202</v>
      </c>
      <c r="M222" s="17" t="s">
        <v>1215</v>
      </c>
      <c r="N222" s="19">
        <v>76.4</v>
      </c>
      <c r="O222" s="20">
        <f t="shared" si="7"/>
        <v>45.84</v>
      </c>
      <c r="P222" s="20">
        <v>83.8</v>
      </c>
      <c r="Q222" s="20">
        <f t="shared" si="8"/>
        <v>33.52</v>
      </c>
      <c r="R222" s="20">
        <f t="shared" si="9"/>
        <v>79.36</v>
      </c>
    </row>
    <row r="223" customFormat="1" customHeight="1" spans="1:18">
      <c r="A223" s="17" t="s">
        <v>1216</v>
      </c>
      <c r="B223" s="17" t="s">
        <v>1217</v>
      </c>
      <c r="C223" s="17" t="s">
        <v>21</v>
      </c>
      <c r="D223" s="17" t="s">
        <v>22</v>
      </c>
      <c r="E223" s="18" t="s">
        <v>1218</v>
      </c>
      <c r="F223" s="17" t="s">
        <v>24</v>
      </c>
      <c r="G223" s="17" t="s">
        <v>742</v>
      </c>
      <c r="H223" s="17" t="s">
        <v>39</v>
      </c>
      <c r="I223" s="17" t="s">
        <v>225</v>
      </c>
      <c r="J223" s="17" t="s">
        <v>1201</v>
      </c>
      <c r="K223" s="17" t="s">
        <v>1124</v>
      </c>
      <c r="L223" s="17" t="s">
        <v>1202</v>
      </c>
      <c r="M223" s="17" t="s">
        <v>1219</v>
      </c>
      <c r="N223" s="19">
        <v>78.3</v>
      </c>
      <c r="O223" s="20">
        <f t="shared" si="7"/>
        <v>46.98</v>
      </c>
      <c r="P223" s="20">
        <v>78</v>
      </c>
      <c r="Q223" s="20">
        <f t="shared" si="8"/>
        <v>31.2</v>
      </c>
      <c r="R223" s="20">
        <f t="shared" si="9"/>
        <v>78.18</v>
      </c>
    </row>
    <row r="224" customFormat="1" customHeight="1" spans="1:18">
      <c r="A224" s="17" t="s">
        <v>1220</v>
      </c>
      <c r="B224" s="17" t="s">
        <v>1221</v>
      </c>
      <c r="C224" s="17" t="s">
        <v>21</v>
      </c>
      <c r="D224" s="17" t="s">
        <v>22</v>
      </c>
      <c r="E224" s="18" t="s">
        <v>1222</v>
      </c>
      <c r="F224" s="17" t="s">
        <v>37</v>
      </c>
      <c r="G224" s="17" t="s">
        <v>980</v>
      </c>
      <c r="H224" s="17" t="s">
        <v>1223</v>
      </c>
      <c r="I224" s="17" t="s">
        <v>225</v>
      </c>
      <c r="J224" s="17" t="s">
        <v>1201</v>
      </c>
      <c r="K224" s="17" t="s">
        <v>1124</v>
      </c>
      <c r="L224" s="17" t="s">
        <v>1202</v>
      </c>
      <c r="M224" s="17" t="s">
        <v>1224</v>
      </c>
      <c r="N224" s="19">
        <v>79.3</v>
      </c>
      <c r="O224" s="20">
        <f t="shared" si="7"/>
        <v>47.58</v>
      </c>
      <c r="P224" s="20">
        <v>75.4</v>
      </c>
      <c r="Q224" s="20">
        <f t="shared" si="8"/>
        <v>30.16</v>
      </c>
      <c r="R224" s="20">
        <f t="shared" si="9"/>
        <v>77.74</v>
      </c>
    </row>
    <row r="225" customFormat="1" customHeight="1" spans="1:18">
      <c r="A225" s="17" t="s">
        <v>1225</v>
      </c>
      <c r="B225" s="17" t="s">
        <v>1226</v>
      </c>
      <c r="C225" s="17" t="s">
        <v>21</v>
      </c>
      <c r="D225" s="17" t="s">
        <v>22</v>
      </c>
      <c r="E225" s="18" t="s">
        <v>1227</v>
      </c>
      <c r="F225" s="17" t="s">
        <v>24</v>
      </c>
      <c r="G225" s="17" t="s">
        <v>1228</v>
      </c>
      <c r="H225" s="17" t="s">
        <v>57</v>
      </c>
      <c r="I225" s="17" t="s">
        <v>1229</v>
      </c>
      <c r="J225" s="17" t="s">
        <v>1201</v>
      </c>
      <c r="K225" s="17" t="s">
        <v>1124</v>
      </c>
      <c r="L225" s="17" t="s">
        <v>1202</v>
      </c>
      <c r="M225" s="17" t="s">
        <v>1230</v>
      </c>
      <c r="N225" s="19">
        <v>79</v>
      </c>
      <c r="O225" s="20">
        <f t="shared" si="7"/>
        <v>47.4</v>
      </c>
      <c r="P225" s="20">
        <v>75.6</v>
      </c>
      <c r="Q225" s="20">
        <f t="shared" si="8"/>
        <v>30.24</v>
      </c>
      <c r="R225" s="20">
        <f t="shared" si="9"/>
        <v>77.64</v>
      </c>
    </row>
    <row r="226" customFormat="1" customHeight="1" spans="1:18">
      <c r="A226" s="17" t="s">
        <v>1231</v>
      </c>
      <c r="B226" s="17" t="s">
        <v>1232</v>
      </c>
      <c r="C226" s="17" t="s">
        <v>21</v>
      </c>
      <c r="D226" s="17" t="s">
        <v>22</v>
      </c>
      <c r="E226" s="18" t="s">
        <v>1233</v>
      </c>
      <c r="F226" s="17" t="s">
        <v>926</v>
      </c>
      <c r="G226" s="17" t="s">
        <v>1234</v>
      </c>
      <c r="H226" s="17" t="s">
        <v>1235</v>
      </c>
      <c r="I226" s="17" t="s">
        <v>1236</v>
      </c>
      <c r="J226" s="17" t="s">
        <v>1201</v>
      </c>
      <c r="K226" s="17" t="s">
        <v>1124</v>
      </c>
      <c r="L226" s="17" t="s">
        <v>1202</v>
      </c>
      <c r="M226" s="17" t="s">
        <v>1237</v>
      </c>
      <c r="N226" s="19">
        <v>75.4</v>
      </c>
      <c r="O226" s="20">
        <f t="shared" si="7"/>
        <v>45.24</v>
      </c>
      <c r="P226" s="20">
        <v>80.6</v>
      </c>
      <c r="Q226" s="20">
        <f t="shared" si="8"/>
        <v>32.24</v>
      </c>
      <c r="R226" s="20">
        <f t="shared" si="9"/>
        <v>77.48</v>
      </c>
    </row>
    <row r="227" customFormat="1" customHeight="1" spans="1:18">
      <c r="A227" s="17" t="s">
        <v>1238</v>
      </c>
      <c r="B227" s="17" t="s">
        <v>1239</v>
      </c>
      <c r="C227" s="17" t="s">
        <v>21</v>
      </c>
      <c r="D227" s="17" t="s">
        <v>22</v>
      </c>
      <c r="E227" s="18" t="s">
        <v>1240</v>
      </c>
      <c r="F227" s="17" t="s">
        <v>926</v>
      </c>
      <c r="G227" s="17" t="s">
        <v>1241</v>
      </c>
      <c r="H227" s="17" t="s">
        <v>67</v>
      </c>
      <c r="I227" s="17" t="s">
        <v>1242</v>
      </c>
      <c r="J227" s="17" t="s">
        <v>1201</v>
      </c>
      <c r="K227" s="17" t="s">
        <v>1124</v>
      </c>
      <c r="L227" s="17" t="s">
        <v>1202</v>
      </c>
      <c r="M227" s="17" t="s">
        <v>1243</v>
      </c>
      <c r="N227" s="19">
        <v>75.3</v>
      </c>
      <c r="O227" s="20">
        <f t="shared" si="7"/>
        <v>45.18</v>
      </c>
      <c r="P227" s="20">
        <v>79.6</v>
      </c>
      <c r="Q227" s="20">
        <f t="shared" si="8"/>
        <v>31.84</v>
      </c>
      <c r="R227" s="20">
        <f t="shared" si="9"/>
        <v>77.02</v>
      </c>
    </row>
    <row r="228" customFormat="1" customHeight="1" spans="1:18">
      <c r="A228" s="17" t="s">
        <v>1244</v>
      </c>
      <c r="B228" s="17" t="s">
        <v>1245</v>
      </c>
      <c r="C228" s="17" t="s">
        <v>21</v>
      </c>
      <c r="D228" s="17" t="s">
        <v>22</v>
      </c>
      <c r="E228" s="18" t="s">
        <v>1026</v>
      </c>
      <c r="F228" s="17" t="s">
        <v>24</v>
      </c>
      <c r="G228" s="17" t="s">
        <v>230</v>
      </c>
      <c r="H228" s="17" t="s">
        <v>1246</v>
      </c>
      <c r="I228" s="17" t="s">
        <v>1247</v>
      </c>
      <c r="J228" s="17" t="s">
        <v>1201</v>
      </c>
      <c r="K228" s="17" t="s">
        <v>1124</v>
      </c>
      <c r="L228" s="17" t="s">
        <v>1202</v>
      </c>
      <c r="M228" s="17" t="s">
        <v>1248</v>
      </c>
      <c r="N228" s="19">
        <v>77.2</v>
      </c>
      <c r="O228" s="20">
        <f t="shared" si="7"/>
        <v>46.32</v>
      </c>
      <c r="P228" s="20">
        <v>76.4</v>
      </c>
      <c r="Q228" s="20">
        <f t="shared" si="8"/>
        <v>30.56</v>
      </c>
      <c r="R228" s="20">
        <f t="shared" si="9"/>
        <v>76.88</v>
      </c>
    </row>
    <row r="229" customFormat="1" customHeight="1" spans="1:18">
      <c r="A229" s="17" t="s">
        <v>1249</v>
      </c>
      <c r="B229" s="17" t="s">
        <v>1250</v>
      </c>
      <c r="C229" s="17" t="s">
        <v>21</v>
      </c>
      <c r="D229" s="17" t="s">
        <v>22</v>
      </c>
      <c r="E229" s="18" t="s">
        <v>1251</v>
      </c>
      <c r="F229" s="17" t="s">
        <v>24</v>
      </c>
      <c r="G229" s="17" t="s">
        <v>574</v>
      </c>
      <c r="H229" s="17" t="s">
        <v>117</v>
      </c>
      <c r="I229" s="17" t="s">
        <v>1252</v>
      </c>
      <c r="J229" s="17" t="s">
        <v>1201</v>
      </c>
      <c r="K229" s="17" t="s">
        <v>1124</v>
      </c>
      <c r="L229" s="17" t="s">
        <v>1202</v>
      </c>
      <c r="M229" s="17" t="s">
        <v>1253</v>
      </c>
      <c r="N229" s="19">
        <v>75.1</v>
      </c>
      <c r="O229" s="20">
        <f t="shared" si="7"/>
        <v>45.06</v>
      </c>
      <c r="P229" s="20">
        <v>79.4</v>
      </c>
      <c r="Q229" s="20">
        <f t="shared" si="8"/>
        <v>31.76</v>
      </c>
      <c r="R229" s="20">
        <f t="shared" si="9"/>
        <v>76.82</v>
      </c>
    </row>
    <row r="230" customFormat="1" customHeight="1" spans="1:18">
      <c r="A230" s="17" t="s">
        <v>1254</v>
      </c>
      <c r="B230" s="17" t="s">
        <v>1255</v>
      </c>
      <c r="C230" s="17" t="s">
        <v>21</v>
      </c>
      <c r="D230" s="17" t="s">
        <v>22</v>
      </c>
      <c r="E230" s="18" t="s">
        <v>1256</v>
      </c>
      <c r="F230" s="17" t="s">
        <v>24</v>
      </c>
      <c r="G230" s="17" t="s">
        <v>959</v>
      </c>
      <c r="H230" s="17" t="s">
        <v>39</v>
      </c>
      <c r="I230" s="17" t="s">
        <v>153</v>
      </c>
      <c r="J230" s="17" t="s">
        <v>1201</v>
      </c>
      <c r="K230" s="17" t="s">
        <v>1124</v>
      </c>
      <c r="L230" s="17" t="s">
        <v>1202</v>
      </c>
      <c r="M230" s="17" t="s">
        <v>1257</v>
      </c>
      <c r="N230" s="19">
        <v>74.3</v>
      </c>
      <c r="O230" s="20">
        <f t="shared" si="7"/>
        <v>44.58</v>
      </c>
      <c r="P230" s="20">
        <v>73.4</v>
      </c>
      <c r="Q230" s="20">
        <f t="shared" si="8"/>
        <v>29.36</v>
      </c>
      <c r="R230" s="20">
        <f t="shared" si="9"/>
        <v>73.94</v>
      </c>
    </row>
    <row r="231" customFormat="1" customHeight="1" spans="1:18">
      <c r="A231" s="17" t="s">
        <v>1258</v>
      </c>
      <c r="B231" s="17" t="s">
        <v>1259</v>
      </c>
      <c r="C231" s="17" t="s">
        <v>21</v>
      </c>
      <c r="D231" s="17" t="s">
        <v>22</v>
      </c>
      <c r="E231" s="18" t="s">
        <v>72</v>
      </c>
      <c r="F231" s="17" t="s">
        <v>37</v>
      </c>
      <c r="G231" s="17" t="s">
        <v>788</v>
      </c>
      <c r="H231" s="17" t="s">
        <v>51</v>
      </c>
      <c r="I231" s="17" t="s">
        <v>1260</v>
      </c>
      <c r="J231" s="17" t="s">
        <v>1261</v>
      </c>
      <c r="K231" s="17" t="s">
        <v>1124</v>
      </c>
      <c r="L231" s="17" t="s">
        <v>1262</v>
      </c>
      <c r="M231" s="17" t="s">
        <v>1263</v>
      </c>
      <c r="N231" s="19">
        <v>82.3</v>
      </c>
      <c r="O231" s="20">
        <f t="shared" si="7"/>
        <v>49.38</v>
      </c>
      <c r="P231" s="20">
        <v>78.8</v>
      </c>
      <c r="Q231" s="20">
        <f t="shared" si="8"/>
        <v>31.52</v>
      </c>
      <c r="R231" s="20">
        <f t="shared" si="9"/>
        <v>80.9</v>
      </c>
    </row>
    <row r="232" customFormat="1" customHeight="1" spans="1:18">
      <c r="A232" s="17" t="s">
        <v>1264</v>
      </c>
      <c r="B232" s="17" t="s">
        <v>1265</v>
      </c>
      <c r="C232" s="17" t="s">
        <v>21</v>
      </c>
      <c r="D232" s="17" t="s">
        <v>22</v>
      </c>
      <c r="E232" s="18" t="s">
        <v>1266</v>
      </c>
      <c r="F232" s="17" t="s">
        <v>926</v>
      </c>
      <c r="G232" s="17" t="s">
        <v>1267</v>
      </c>
      <c r="H232" s="17" t="s">
        <v>852</v>
      </c>
      <c r="I232" s="17" t="s">
        <v>1268</v>
      </c>
      <c r="J232" s="17" t="s">
        <v>1261</v>
      </c>
      <c r="K232" s="17" t="s">
        <v>1124</v>
      </c>
      <c r="L232" s="17" t="s">
        <v>1262</v>
      </c>
      <c r="M232" s="17" t="s">
        <v>1269</v>
      </c>
      <c r="N232" s="19">
        <v>78.5</v>
      </c>
      <c r="O232" s="20">
        <f t="shared" si="7"/>
        <v>47.1</v>
      </c>
      <c r="P232" s="20">
        <v>79.6</v>
      </c>
      <c r="Q232" s="20">
        <f t="shared" si="8"/>
        <v>31.84</v>
      </c>
      <c r="R232" s="20">
        <f t="shared" si="9"/>
        <v>78.94</v>
      </c>
    </row>
    <row r="233" customFormat="1" customHeight="1" spans="1:18">
      <c r="A233" s="17" t="s">
        <v>1270</v>
      </c>
      <c r="B233" s="17" t="s">
        <v>1271</v>
      </c>
      <c r="C233" s="17" t="s">
        <v>21</v>
      </c>
      <c r="D233" s="17" t="s">
        <v>22</v>
      </c>
      <c r="E233" s="18" t="s">
        <v>1272</v>
      </c>
      <c r="F233" s="17" t="s">
        <v>926</v>
      </c>
      <c r="G233" s="17" t="s">
        <v>1273</v>
      </c>
      <c r="H233" s="17" t="s">
        <v>133</v>
      </c>
      <c r="I233" s="17" t="s">
        <v>1274</v>
      </c>
      <c r="J233" s="17" t="s">
        <v>1261</v>
      </c>
      <c r="K233" s="17" t="s">
        <v>1124</v>
      </c>
      <c r="L233" s="17" t="s">
        <v>1262</v>
      </c>
      <c r="M233" s="17" t="s">
        <v>1275</v>
      </c>
      <c r="N233" s="19">
        <v>75.9</v>
      </c>
      <c r="O233" s="20">
        <f t="shared" si="7"/>
        <v>45.54</v>
      </c>
      <c r="P233" s="20">
        <v>83.2</v>
      </c>
      <c r="Q233" s="20">
        <f t="shared" si="8"/>
        <v>33.28</v>
      </c>
      <c r="R233" s="20">
        <f t="shared" si="9"/>
        <v>78.82</v>
      </c>
    </row>
    <row r="234" customFormat="1" customHeight="1" spans="1:18">
      <c r="A234" s="17" t="s">
        <v>1276</v>
      </c>
      <c r="B234" s="17" t="s">
        <v>1277</v>
      </c>
      <c r="C234" s="17" t="s">
        <v>21</v>
      </c>
      <c r="D234" s="17" t="s">
        <v>22</v>
      </c>
      <c r="E234" s="18" t="s">
        <v>1278</v>
      </c>
      <c r="F234" s="17" t="s">
        <v>24</v>
      </c>
      <c r="G234" s="17" t="s">
        <v>819</v>
      </c>
      <c r="H234" s="17" t="s">
        <v>26</v>
      </c>
      <c r="I234" s="17" t="s">
        <v>1279</v>
      </c>
      <c r="J234" s="17" t="s">
        <v>1261</v>
      </c>
      <c r="K234" s="17" t="s">
        <v>1124</v>
      </c>
      <c r="L234" s="17" t="s">
        <v>1262</v>
      </c>
      <c r="M234" s="17" t="s">
        <v>1280</v>
      </c>
      <c r="N234" s="19">
        <v>79.4</v>
      </c>
      <c r="O234" s="20">
        <f t="shared" si="7"/>
        <v>47.64</v>
      </c>
      <c r="P234" s="20"/>
      <c r="Q234" s="20">
        <f t="shared" si="8"/>
        <v>0</v>
      </c>
      <c r="R234" s="20">
        <f t="shared" si="9"/>
        <v>47.64</v>
      </c>
    </row>
    <row r="235" customFormat="1" customHeight="1" spans="1:18">
      <c r="A235" s="17" t="s">
        <v>1281</v>
      </c>
      <c r="B235" s="17" t="s">
        <v>1282</v>
      </c>
      <c r="C235" s="17" t="s">
        <v>21</v>
      </c>
      <c r="D235" s="17" t="s">
        <v>22</v>
      </c>
      <c r="E235" s="18" t="s">
        <v>1283</v>
      </c>
      <c r="F235" s="17" t="s">
        <v>926</v>
      </c>
      <c r="G235" s="17" t="s">
        <v>1234</v>
      </c>
      <c r="H235" s="17" t="s">
        <v>51</v>
      </c>
      <c r="I235" s="17" t="s">
        <v>1284</v>
      </c>
      <c r="J235" s="17" t="s">
        <v>1261</v>
      </c>
      <c r="K235" s="17" t="s">
        <v>1124</v>
      </c>
      <c r="L235" s="17" t="s">
        <v>1262</v>
      </c>
      <c r="M235" s="17" t="s">
        <v>1285</v>
      </c>
      <c r="N235" s="19">
        <v>78.9</v>
      </c>
      <c r="O235" s="20">
        <f t="shared" si="7"/>
        <v>47.34</v>
      </c>
      <c r="P235" s="20"/>
      <c r="Q235" s="20">
        <f t="shared" si="8"/>
        <v>0</v>
      </c>
      <c r="R235" s="20">
        <f t="shared" si="9"/>
        <v>47.34</v>
      </c>
    </row>
    <row r="236" customFormat="1" customHeight="1" spans="1:18">
      <c r="A236" s="17" t="s">
        <v>1286</v>
      </c>
      <c r="B236" s="17" t="s">
        <v>1287</v>
      </c>
      <c r="C236" s="17" t="s">
        <v>35</v>
      </c>
      <c r="D236" s="17" t="s">
        <v>22</v>
      </c>
      <c r="E236" s="18" t="s">
        <v>1288</v>
      </c>
      <c r="F236" s="17" t="s">
        <v>24</v>
      </c>
      <c r="G236" s="17" t="s">
        <v>111</v>
      </c>
      <c r="H236" s="17" t="s">
        <v>57</v>
      </c>
      <c r="I236" s="17" t="s">
        <v>1135</v>
      </c>
      <c r="J236" s="17" t="s">
        <v>1289</v>
      </c>
      <c r="K236" s="17" t="s">
        <v>1124</v>
      </c>
      <c r="L236" s="17" t="s">
        <v>1290</v>
      </c>
      <c r="M236" s="17" t="s">
        <v>1291</v>
      </c>
      <c r="N236" s="19">
        <v>82</v>
      </c>
      <c r="O236" s="20">
        <f t="shared" si="7"/>
        <v>49.2</v>
      </c>
      <c r="P236" s="20">
        <v>80.8</v>
      </c>
      <c r="Q236" s="20">
        <f t="shared" si="8"/>
        <v>32.32</v>
      </c>
      <c r="R236" s="20">
        <f t="shared" si="9"/>
        <v>81.52</v>
      </c>
    </row>
    <row r="237" customFormat="1" customHeight="1" spans="1:18">
      <c r="A237" s="17" t="s">
        <v>1292</v>
      </c>
      <c r="B237" s="17" t="s">
        <v>1293</v>
      </c>
      <c r="C237" s="17" t="s">
        <v>21</v>
      </c>
      <c r="D237" s="17" t="s">
        <v>22</v>
      </c>
      <c r="E237" s="18" t="s">
        <v>1294</v>
      </c>
      <c r="F237" s="17" t="s">
        <v>37</v>
      </c>
      <c r="G237" s="17" t="s">
        <v>111</v>
      </c>
      <c r="H237" s="17" t="s">
        <v>1295</v>
      </c>
      <c r="I237" s="17" t="s">
        <v>1296</v>
      </c>
      <c r="J237" s="17" t="s">
        <v>1289</v>
      </c>
      <c r="K237" s="17" t="s">
        <v>1124</v>
      </c>
      <c r="L237" s="17" t="s">
        <v>1290</v>
      </c>
      <c r="M237" s="17" t="s">
        <v>1297</v>
      </c>
      <c r="N237" s="19">
        <v>72.4</v>
      </c>
      <c r="O237" s="20">
        <f t="shared" si="7"/>
        <v>43.44</v>
      </c>
      <c r="P237" s="20">
        <v>81.6</v>
      </c>
      <c r="Q237" s="20">
        <f t="shared" si="8"/>
        <v>32.64</v>
      </c>
      <c r="R237" s="20">
        <f t="shared" si="9"/>
        <v>76.08</v>
      </c>
    </row>
    <row r="238" customFormat="1" customHeight="1" spans="1:18">
      <c r="A238" s="17" t="s">
        <v>1298</v>
      </c>
      <c r="B238" s="17" t="s">
        <v>1299</v>
      </c>
      <c r="C238" s="17" t="s">
        <v>21</v>
      </c>
      <c r="D238" s="17" t="s">
        <v>252</v>
      </c>
      <c r="E238" s="18" t="s">
        <v>1300</v>
      </c>
      <c r="F238" s="17" t="s">
        <v>24</v>
      </c>
      <c r="G238" s="17" t="s">
        <v>1301</v>
      </c>
      <c r="H238" s="17" t="s">
        <v>1302</v>
      </c>
      <c r="I238" s="17" t="s">
        <v>1303</v>
      </c>
      <c r="J238" s="17" t="s">
        <v>1304</v>
      </c>
      <c r="K238" s="17" t="s">
        <v>1124</v>
      </c>
      <c r="L238" s="17" t="s">
        <v>1305</v>
      </c>
      <c r="M238" s="17" t="s">
        <v>1306</v>
      </c>
      <c r="N238" s="19">
        <v>82.1</v>
      </c>
      <c r="O238" s="20">
        <f t="shared" si="7"/>
        <v>49.26</v>
      </c>
      <c r="P238" s="20">
        <v>82.6</v>
      </c>
      <c r="Q238" s="20">
        <f t="shared" si="8"/>
        <v>33.04</v>
      </c>
      <c r="R238" s="20">
        <f t="shared" si="9"/>
        <v>82.3</v>
      </c>
    </row>
    <row r="239" customFormat="1" customHeight="1" spans="1:18">
      <c r="A239" s="17" t="s">
        <v>1307</v>
      </c>
      <c r="B239" s="17" t="s">
        <v>1308</v>
      </c>
      <c r="C239" s="17" t="s">
        <v>21</v>
      </c>
      <c r="D239" s="17" t="s">
        <v>22</v>
      </c>
      <c r="E239" s="18" t="s">
        <v>213</v>
      </c>
      <c r="F239" s="17" t="s">
        <v>24</v>
      </c>
      <c r="G239" s="17" t="s">
        <v>932</v>
      </c>
      <c r="H239" s="17" t="s">
        <v>57</v>
      </c>
      <c r="I239" s="17" t="s">
        <v>1309</v>
      </c>
      <c r="J239" s="17" t="s">
        <v>1304</v>
      </c>
      <c r="K239" s="17" t="s">
        <v>1124</v>
      </c>
      <c r="L239" s="17" t="s">
        <v>1305</v>
      </c>
      <c r="M239" s="17" t="s">
        <v>1310</v>
      </c>
      <c r="N239" s="19">
        <v>81.5</v>
      </c>
      <c r="O239" s="20">
        <f t="shared" si="7"/>
        <v>48.9</v>
      </c>
      <c r="P239" s="20">
        <v>78.6</v>
      </c>
      <c r="Q239" s="20">
        <f t="shared" si="8"/>
        <v>31.44</v>
      </c>
      <c r="R239" s="20">
        <f t="shared" si="9"/>
        <v>80.34</v>
      </c>
    </row>
    <row r="240" customFormat="1" customHeight="1" spans="1:18">
      <c r="A240" s="17" t="s">
        <v>1311</v>
      </c>
      <c r="B240" s="17" t="s">
        <v>1312</v>
      </c>
      <c r="C240" s="17" t="s">
        <v>21</v>
      </c>
      <c r="D240" s="17" t="s">
        <v>22</v>
      </c>
      <c r="E240" s="18" t="s">
        <v>1313</v>
      </c>
      <c r="F240" s="17" t="s">
        <v>37</v>
      </c>
      <c r="G240" s="17" t="s">
        <v>967</v>
      </c>
      <c r="H240" s="17" t="s">
        <v>622</v>
      </c>
      <c r="I240" s="17" t="s">
        <v>225</v>
      </c>
      <c r="J240" s="17" t="s">
        <v>1304</v>
      </c>
      <c r="K240" s="17" t="s">
        <v>1124</v>
      </c>
      <c r="L240" s="17" t="s">
        <v>1305</v>
      </c>
      <c r="M240" s="17" t="s">
        <v>1314</v>
      </c>
      <c r="N240" s="19">
        <v>79</v>
      </c>
      <c r="O240" s="20">
        <f t="shared" si="7"/>
        <v>47.4</v>
      </c>
      <c r="P240" s="20">
        <v>82</v>
      </c>
      <c r="Q240" s="20">
        <f t="shared" si="8"/>
        <v>32.8</v>
      </c>
      <c r="R240" s="20">
        <f t="shared" si="9"/>
        <v>80.2</v>
      </c>
    </row>
    <row r="241" customFormat="1" customHeight="1" spans="1:18">
      <c r="A241" s="17" t="s">
        <v>1315</v>
      </c>
      <c r="B241" s="17" t="s">
        <v>1316</v>
      </c>
      <c r="C241" s="17" t="s">
        <v>21</v>
      </c>
      <c r="D241" s="17" t="s">
        <v>22</v>
      </c>
      <c r="E241" s="18" t="s">
        <v>1317</v>
      </c>
      <c r="F241" s="17" t="s">
        <v>37</v>
      </c>
      <c r="G241" s="17" t="s">
        <v>1318</v>
      </c>
      <c r="H241" s="17" t="s">
        <v>1319</v>
      </c>
      <c r="I241" s="17" t="s">
        <v>1320</v>
      </c>
      <c r="J241" s="17" t="s">
        <v>1304</v>
      </c>
      <c r="K241" s="17" t="s">
        <v>1124</v>
      </c>
      <c r="L241" s="17" t="s">
        <v>1305</v>
      </c>
      <c r="M241" s="17" t="s">
        <v>1321</v>
      </c>
      <c r="N241" s="19">
        <v>78</v>
      </c>
      <c r="O241" s="20">
        <f t="shared" si="7"/>
        <v>46.8</v>
      </c>
      <c r="P241" s="20">
        <v>80.6</v>
      </c>
      <c r="Q241" s="20">
        <f t="shared" si="8"/>
        <v>32.24</v>
      </c>
      <c r="R241" s="20">
        <f t="shared" si="9"/>
        <v>79.04</v>
      </c>
    </row>
    <row r="242" customFormat="1" customHeight="1" spans="1:18">
      <c r="A242" s="17" t="s">
        <v>1322</v>
      </c>
      <c r="B242" s="17" t="s">
        <v>1323</v>
      </c>
      <c r="C242" s="17" t="s">
        <v>21</v>
      </c>
      <c r="D242" s="17" t="s">
        <v>22</v>
      </c>
      <c r="E242" s="18" t="s">
        <v>1324</v>
      </c>
      <c r="F242" s="17" t="s">
        <v>24</v>
      </c>
      <c r="G242" s="17" t="s">
        <v>1325</v>
      </c>
      <c r="H242" s="17" t="s">
        <v>128</v>
      </c>
      <c r="I242" s="17" t="s">
        <v>1252</v>
      </c>
      <c r="J242" s="17" t="s">
        <v>1304</v>
      </c>
      <c r="K242" s="17" t="s">
        <v>1124</v>
      </c>
      <c r="L242" s="17" t="s">
        <v>1305</v>
      </c>
      <c r="M242" s="17" t="s">
        <v>1326</v>
      </c>
      <c r="N242" s="19">
        <v>77.6</v>
      </c>
      <c r="O242" s="20">
        <f t="shared" si="7"/>
        <v>46.56</v>
      </c>
      <c r="P242" s="20">
        <v>78.2</v>
      </c>
      <c r="Q242" s="20">
        <f t="shared" si="8"/>
        <v>31.28</v>
      </c>
      <c r="R242" s="20">
        <f t="shared" si="9"/>
        <v>77.84</v>
      </c>
    </row>
    <row r="243" customFormat="1" customHeight="1" spans="1:18">
      <c r="A243" s="17" t="s">
        <v>1327</v>
      </c>
      <c r="B243" s="17" t="s">
        <v>1328</v>
      </c>
      <c r="C243" s="17" t="s">
        <v>21</v>
      </c>
      <c r="D243" s="17" t="s">
        <v>22</v>
      </c>
      <c r="E243" s="18" t="s">
        <v>66</v>
      </c>
      <c r="F243" s="17" t="s">
        <v>24</v>
      </c>
      <c r="G243" s="17" t="s">
        <v>1329</v>
      </c>
      <c r="H243" s="17" t="s">
        <v>67</v>
      </c>
      <c r="I243" s="17" t="s">
        <v>1330</v>
      </c>
      <c r="J243" s="17" t="s">
        <v>1304</v>
      </c>
      <c r="K243" s="17" t="s">
        <v>1124</v>
      </c>
      <c r="L243" s="17" t="s">
        <v>1305</v>
      </c>
      <c r="M243" s="17" t="s">
        <v>1331</v>
      </c>
      <c r="N243" s="19">
        <v>75.6</v>
      </c>
      <c r="O243" s="20">
        <f t="shared" si="7"/>
        <v>45.36</v>
      </c>
      <c r="P243" s="20">
        <v>80</v>
      </c>
      <c r="Q243" s="20">
        <f t="shared" si="8"/>
        <v>32</v>
      </c>
      <c r="R243" s="20">
        <f t="shared" si="9"/>
        <v>77.36</v>
      </c>
    </row>
    <row r="244" customFormat="1" customHeight="1" spans="1:18">
      <c r="A244" s="17" t="s">
        <v>1332</v>
      </c>
      <c r="B244" s="17" t="s">
        <v>1333</v>
      </c>
      <c r="C244" s="17" t="s">
        <v>21</v>
      </c>
      <c r="D244" s="17" t="s">
        <v>22</v>
      </c>
      <c r="E244" s="18" t="s">
        <v>1334</v>
      </c>
      <c r="F244" s="17" t="s">
        <v>24</v>
      </c>
      <c r="G244" s="17" t="s">
        <v>1005</v>
      </c>
      <c r="H244" s="17" t="s">
        <v>369</v>
      </c>
      <c r="I244" s="17" t="s">
        <v>1135</v>
      </c>
      <c r="J244" s="17" t="s">
        <v>1304</v>
      </c>
      <c r="K244" s="17" t="s">
        <v>1124</v>
      </c>
      <c r="L244" s="17" t="s">
        <v>1305</v>
      </c>
      <c r="M244" s="17" t="s">
        <v>1335</v>
      </c>
      <c r="N244" s="19">
        <v>75.8</v>
      </c>
      <c r="O244" s="20">
        <f t="shared" si="7"/>
        <v>45.48</v>
      </c>
      <c r="P244" s="20">
        <v>79.4</v>
      </c>
      <c r="Q244" s="20">
        <f t="shared" si="8"/>
        <v>31.76</v>
      </c>
      <c r="R244" s="20">
        <f t="shared" si="9"/>
        <v>77.24</v>
      </c>
    </row>
    <row r="245" customFormat="1" customHeight="1" spans="1:18">
      <c r="A245" s="17" t="s">
        <v>1336</v>
      </c>
      <c r="B245" s="17" t="s">
        <v>1337</v>
      </c>
      <c r="C245" s="17" t="s">
        <v>21</v>
      </c>
      <c r="D245" s="17" t="s">
        <v>22</v>
      </c>
      <c r="E245" s="18" t="s">
        <v>1338</v>
      </c>
      <c r="F245" s="17" t="s">
        <v>926</v>
      </c>
      <c r="G245" s="17" t="s">
        <v>1339</v>
      </c>
      <c r="H245" s="17" t="s">
        <v>39</v>
      </c>
      <c r="I245" s="17" t="s">
        <v>1340</v>
      </c>
      <c r="J245" s="17" t="s">
        <v>1304</v>
      </c>
      <c r="K245" s="17" t="s">
        <v>1124</v>
      </c>
      <c r="L245" s="17" t="s">
        <v>1305</v>
      </c>
      <c r="M245" s="17" t="s">
        <v>1341</v>
      </c>
      <c r="N245" s="19">
        <v>74.2</v>
      </c>
      <c r="O245" s="20">
        <f t="shared" si="7"/>
        <v>44.52</v>
      </c>
      <c r="P245" s="20">
        <v>79</v>
      </c>
      <c r="Q245" s="20">
        <f t="shared" si="8"/>
        <v>31.6</v>
      </c>
      <c r="R245" s="20">
        <f t="shared" si="9"/>
        <v>76.12</v>
      </c>
    </row>
    <row r="246" customFormat="1" customHeight="1" spans="1:18">
      <c r="A246" s="17" t="s">
        <v>1342</v>
      </c>
      <c r="B246" s="17" t="s">
        <v>1343</v>
      </c>
      <c r="C246" s="17" t="s">
        <v>21</v>
      </c>
      <c r="D246" s="17" t="s">
        <v>22</v>
      </c>
      <c r="E246" s="18" t="s">
        <v>1344</v>
      </c>
      <c r="F246" s="17" t="s">
        <v>926</v>
      </c>
      <c r="G246" s="17" t="s">
        <v>1073</v>
      </c>
      <c r="H246" s="17" t="s">
        <v>133</v>
      </c>
      <c r="I246" s="17" t="s">
        <v>1345</v>
      </c>
      <c r="J246" s="17" t="s">
        <v>1304</v>
      </c>
      <c r="K246" s="17" t="s">
        <v>1124</v>
      </c>
      <c r="L246" s="17" t="s">
        <v>1305</v>
      </c>
      <c r="M246" s="17" t="s">
        <v>1346</v>
      </c>
      <c r="N246" s="19">
        <v>74.6</v>
      </c>
      <c r="O246" s="20">
        <f t="shared" si="7"/>
        <v>44.76</v>
      </c>
      <c r="P246" s="20">
        <v>76.8</v>
      </c>
      <c r="Q246" s="20">
        <f t="shared" si="8"/>
        <v>30.72</v>
      </c>
      <c r="R246" s="20">
        <f t="shared" si="9"/>
        <v>75.48</v>
      </c>
    </row>
    <row r="247" customFormat="1" customHeight="1" spans="1:18">
      <c r="A247" s="17" t="s">
        <v>1347</v>
      </c>
      <c r="B247" s="17" t="s">
        <v>1348</v>
      </c>
      <c r="C247" s="17" t="s">
        <v>21</v>
      </c>
      <c r="D247" s="17" t="s">
        <v>22</v>
      </c>
      <c r="E247" s="18" t="s">
        <v>1349</v>
      </c>
      <c r="F247" s="17" t="s">
        <v>37</v>
      </c>
      <c r="G247" s="17" t="s">
        <v>980</v>
      </c>
      <c r="H247" s="17" t="s">
        <v>148</v>
      </c>
      <c r="I247" s="17" t="s">
        <v>225</v>
      </c>
      <c r="J247" s="17" t="s">
        <v>1350</v>
      </c>
      <c r="K247" s="17" t="s">
        <v>1124</v>
      </c>
      <c r="L247" s="17" t="s">
        <v>1351</v>
      </c>
      <c r="M247" s="17" t="s">
        <v>1352</v>
      </c>
      <c r="N247" s="19">
        <v>80.1</v>
      </c>
      <c r="O247" s="20">
        <f t="shared" si="7"/>
        <v>48.06</v>
      </c>
      <c r="P247" s="20">
        <v>81.6</v>
      </c>
      <c r="Q247" s="20">
        <f t="shared" si="8"/>
        <v>32.64</v>
      </c>
      <c r="R247" s="20">
        <f t="shared" si="9"/>
        <v>80.7</v>
      </c>
    </row>
    <row r="248" customFormat="1" customHeight="1" spans="1:18">
      <c r="A248" s="17" t="s">
        <v>1353</v>
      </c>
      <c r="B248" s="17" t="s">
        <v>1354</v>
      </c>
      <c r="C248" s="17" t="s">
        <v>21</v>
      </c>
      <c r="D248" s="17" t="s">
        <v>22</v>
      </c>
      <c r="E248" s="18" t="s">
        <v>1355</v>
      </c>
      <c r="F248" s="17" t="s">
        <v>37</v>
      </c>
      <c r="G248" s="17" t="s">
        <v>111</v>
      </c>
      <c r="H248" s="17" t="s">
        <v>51</v>
      </c>
      <c r="I248" s="17" t="s">
        <v>467</v>
      </c>
      <c r="J248" s="17" t="s">
        <v>1350</v>
      </c>
      <c r="K248" s="17" t="s">
        <v>1124</v>
      </c>
      <c r="L248" s="17" t="s">
        <v>1351</v>
      </c>
      <c r="M248" s="17" t="s">
        <v>1356</v>
      </c>
      <c r="N248" s="19">
        <v>77.8</v>
      </c>
      <c r="O248" s="20">
        <f t="shared" si="7"/>
        <v>46.68</v>
      </c>
      <c r="P248" s="20">
        <v>82.2</v>
      </c>
      <c r="Q248" s="20">
        <f t="shared" si="8"/>
        <v>32.88</v>
      </c>
      <c r="R248" s="20">
        <f t="shared" si="9"/>
        <v>79.56</v>
      </c>
    </row>
    <row r="249" customFormat="1" customHeight="1" spans="1:18">
      <c r="A249" s="17" t="s">
        <v>1357</v>
      </c>
      <c r="B249" s="17" t="s">
        <v>1358</v>
      </c>
      <c r="C249" s="17" t="s">
        <v>21</v>
      </c>
      <c r="D249" s="17" t="s">
        <v>22</v>
      </c>
      <c r="E249" s="18" t="s">
        <v>1178</v>
      </c>
      <c r="F249" s="17" t="s">
        <v>37</v>
      </c>
      <c r="G249" s="17" t="s">
        <v>972</v>
      </c>
      <c r="H249" s="17" t="s">
        <v>128</v>
      </c>
      <c r="I249" s="17" t="s">
        <v>1359</v>
      </c>
      <c r="J249" s="17" t="s">
        <v>1350</v>
      </c>
      <c r="K249" s="17" t="s">
        <v>1124</v>
      </c>
      <c r="L249" s="17" t="s">
        <v>1351</v>
      </c>
      <c r="M249" s="17" t="s">
        <v>1360</v>
      </c>
      <c r="N249" s="19">
        <v>77.4</v>
      </c>
      <c r="O249" s="20">
        <f t="shared" si="7"/>
        <v>46.44</v>
      </c>
      <c r="P249" s="20">
        <v>82.8</v>
      </c>
      <c r="Q249" s="20">
        <f t="shared" si="8"/>
        <v>33.12</v>
      </c>
      <c r="R249" s="20">
        <f t="shared" si="9"/>
        <v>79.56</v>
      </c>
    </row>
    <row r="250" customFormat="1" customHeight="1" spans="1:18">
      <c r="A250" s="17" t="s">
        <v>1361</v>
      </c>
      <c r="B250" s="17" t="s">
        <v>1362</v>
      </c>
      <c r="C250" s="17" t="s">
        <v>21</v>
      </c>
      <c r="D250" s="17" t="s">
        <v>22</v>
      </c>
      <c r="E250" s="18" t="s">
        <v>1363</v>
      </c>
      <c r="F250" s="17" t="s">
        <v>24</v>
      </c>
      <c r="G250" s="17" t="s">
        <v>1364</v>
      </c>
      <c r="H250" s="17" t="s">
        <v>57</v>
      </c>
      <c r="I250" s="17" t="s">
        <v>1365</v>
      </c>
      <c r="J250" s="17" t="s">
        <v>1350</v>
      </c>
      <c r="K250" s="17" t="s">
        <v>1124</v>
      </c>
      <c r="L250" s="17" t="s">
        <v>1351</v>
      </c>
      <c r="M250" s="17" t="s">
        <v>1366</v>
      </c>
      <c r="N250" s="19">
        <v>76.6</v>
      </c>
      <c r="O250" s="20">
        <f t="shared" si="7"/>
        <v>45.96</v>
      </c>
      <c r="P250" s="20">
        <v>82.2</v>
      </c>
      <c r="Q250" s="20">
        <f t="shared" si="8"/>
        <v>32.88</v>
      </c>
      <c r="R250" s="20">
        <f t="shared" si="9"/>
        <v>78.84</v>
      </c>
    </row>
    <row r="251" customFormat="1" customHeight="1" spans="1:18">
      <c r="A251" s="17" t="s">
        <v>1367</v>
      </c>
      <c r="B251" s="17" t="s">
        <v>1368</v>
      </c>
      <c r="C251" s="17" t="s">
        <v>21</v>
      </c>
      <c r="D251" s="17" t="s">
        <v>22</v>
      </c>
      <c r="E251" s="18" t="s">
        <v>1369</v>
      </c>
      <c r="F251" s="17" t="s">
        <v>24</v>
      </c>
      <c r="G251" s="17" t="s">
        <v>878</v>
      </c>
      <c r="H251" s="17" t="s">
        <v>51</v>
      </c>
      <c r="I251" s="17" t="s">
        <v>1370</v>
      </c>
      <c r="J251" s="17" t="s">
        <v>1350</v>
      </c>
      <c r="K251" s="17" t="s">
        <v>1124</v>
      </c>
      <c r="L251" s="17" t="s">
        <v>1351</v>
      </c>
      <c r="M251" s="17" t="s">
        <v>1371</v>
      </c>
      <c r="N251" s="19">
        <v>80.8</v>
      </c>
      <c r="O251" s="20">
        <f t="shared" si="7"/>
        <v>48.48</v>
      </c>
      <c r="P251" s="20">
        <v>75.8</v>
      </c>
      <c r="Q251" s="20">
        <f t="shared" si="8"/>
        <v>30.32</v>
      </c>
      <c r="R251" s="20">
        <f t="shared" si="9"/>
        <v>78.8</v>
      </c>
    </row>
    <row r="252" customFormat="1" customHeight="1" spans="1:18">
      <c r="A252" s="17" t="s">
        <v>1372</v>
      </c>
      <c r="B252" s="17" t="s">
        <v>1373</v>
      </c>
      <c r="C252" s="17" t="s">
        <v>21</v>
      </c>
      <c r="D252" s="17" t="s">
        <v>22</v>
      </c>
      <c r="E252" s="18" t="s">
        <v>1355</v>
      </c>
      <c r="F252" s="17" t="s">
        <v>926</v>
      </c>
      <c r="G252" s="17" t="s">
        <v>1374</v>
      </c>
      <c r="H252" s="17" t="s">
        <v>57</v>
      </c>
      <c r="I252" s="17" t="s">
        <v>1296</v>
      </c>
      <c r="J252" s="17" t="s">
        <v>1350</v>
      </c>
      <c r="K252" s="17" t="s">
        <v>1124</v>
      </c>
      <c r="L252" s="17" t="s">
        <v>1351</v>
      </c>
      <c r="M252" s="17" t="s">
        <v>1375</v>
      </c>
      <c r="N252" s="19">
        <v>77.2</v>
      </c>
      <c r="O252" s="20">
        <f t="shared" si="7"/>
        <v>46.32</v>
      </c>
      <c r="P252" s="20">
        <v>80.8</v>
      </c>
      <c r="Q252" s="20">
        <f t="shared" si="8"/>
        <v>32.32</v>
      </c>
      <c r="R252" s="20">
        <f t="shared" si="9"/>
        <v>78.64</v>
      </c>
    </row>
    <row r="253" customFormat="1" customHeight="1" spans="1:18">
      <c r="A253" s="17" t="s">
        <v>1376</v>
      </c>
      <c r="B253" s="17" t="s">
        <v>1377</v>
      </c>
      <c r="C253" s="17" t="s">
        <v>21</v>
      </c>
      <c r="D253" s="17" t="s">
        <v>22</v>
      </c>
      <c r="E253" s="18" t="s">
        <v>1378</v>
      </c>
      <c r="F253" s="17" t="s">
        <v>24</v>
      </c>
      <c r="G253" s="17" t="s">
        <v>1379</v>
      </c>
      <c r="H253" s="17" t="s">
        <v>51</v>
      </c>
      <c r="I253" s="17" t="s">
        <v>225</v>
      </c>
      <c r="J253" s="17" t="s">
        <v>1350</v>
      </c>
      <c r="K253" s="17" t="s">
        <v>1124</v>
      </c>
      <c r="L253" s="17" t="s">
        <v>1351</v>
      </c>
      <c r="M253" s="17" t="s">
        <v>1380</v>
      </c>
      <c r="N253" s="19">
        <v>77.8</v>
      </c>
      <c r="O253" s="20">
        <f t="shared" si="7"/>
        <v>46.68</v>
      </c>
      <c r="P253" s="20">
        <v>77.2</v>
      </c>
      <c r="Q253" s="20">
        <f t="shared" si="8"/>
        <v>30.88</v>
      </c>
      <c r="R253" s="20">
        <f t="shared" si="9"/>
        <v>77.56</v>
      </c>
    </row>
    <row r="254" customFormat="1" customHeight="1" spans="1:18">
      <c r="A254" s="17" t="s">
        <v>1381</v>
      </c>
      <c r="B254" s="17" t="s">
        <v>1382</v>
      </c>
      <c r="C254" s="17" t="s">
        <v>21</v>
      </c>
      <c r="D254" s="17" t="s">
        <v>22</v>
      </c>
      <c r="E254" s="18" t="s">
        <v>1383</v>
      </c>
      <c r="F254" s="17" t="s">
        <v>37</v>
      </c>
      <c r="G254" s="17" t="s">
        <v>788</v>
      </c>
      <c r="H254" s="17" t="s">
        <v>128</v>
      </c>
      <c r="I254" s="17" t="s">
        <v>225</v>
      </c>
      <c r="J254" s="17" t="s">
        <v>1350</v>
      </c>
      <c r="K254" s="17" t="s">
        <v>1124</v>
      </c>
      <c r="L254" s="17" t="s">
        <v>1351</v>
      </c>
      <c r="M254" s="17" t="s">
        <v>1384</v>
      </c>
      <c r="N254" s="19">
        <v>78</v>
      </c>
      <c r="O254" s="20">
        <f t="shared" si="7"/>
        <v>46.8</v>
      </c>
      <c r="P254" s="20">
        <v>73.4</v>
      </c>
      <c r="Q254" s="20">
        <f t="shared" si="8"/>
        <v>29.36</v>
      </c>
      <c r="R254" s="20">
        <f t="shared" si="9"/>
        <v>76.16</v>
      </c>
    </row>
    <row r="255" customFormat="1" customHeight="1" spans="1:18">
      <c r="A255" s="17" t="s">
        <v>1385</v>
      </c>
      <c r="B255" s="17" t="s">
        <v>1386</v>
      </c>
      <c r="C255" s="17" t="s">
        <v>21</v>
      </c>
      <c r="D255" s="17" t="s">
        <v>22</v>
      </c>
      <c r="E255" s="18" t="s">
        <v>1387</v>
      </c>
      <c r="F255" s="17" t="s">
        <v>24</v>
      </c>
      <c r="G255" s="17" t="s">
        <v>1388</v>
      </c>
      <c r="H255" s="17" t="s">
        <v>51</v>
      </c>
      <c r="I255" s="17" t="s">
        <v>68</v>
      </c>
      <c r="J255" s="17" t="s">
        <v>1350</v>
      </c>
      <c r="K255" s="17" t="s">
        <v>1124</v>
      </c>
      <c r="L255" s="17" t="s">
        <v>1351</v>
      </c>
      <c r="M255" s="17" t="s">
        <v>1389</v>
      </c>
      <c r="N255" s="19">
        <v>76.4</v>
      </c>
      <c r="O255" s="20">
        <f t="shared" si="7"/>
        <v>45.84</v>
      </c>
      <c r="P255" s="20">
        <v>73.6</v>
      </c>
      <c r="Q255" s="20">
        <f t="shared" si="8"/>
        <v>29.44</v>
      </c>
      <c r="R255" s="20">
        <f t="shared" si="9"/>
        <v>75.28</v>
      </c>
    </row>
    <row r="256" customFormat="1" customHeight="1" spans="1:18">
      <c r="A256" s="17" t="s">
        <v>1390</v>
      </c>
      <c r="B256" s="17" t="s">
        <v>1391</v>
      </c>
      <c r="C256" s="17" t="s">
        <v>21</v>
      </c>
      <c r="D256" s="17" t="s">
        <v>22</v>
      </c>
      <c r="E256" s="18" t="s">
        <v>1392</v>
      </c>
      <c r="F256" s="17" t="s">
        <v>24</v>
      </c>
      <c r="G256" s="17" t="s">
        <v>907</v>
      </c>
      <c r="H256" s="17" t="s">
        <v>128</v>
      </c>
      <c r="I256" s="17" t="s">
        <v>68</v>
      </c>
      <c r="J256" s="17" t="s">
        <v>1393</v>
      </c>
      <c r="K256" s="17" t="s">
        <v>1124</v>
      </c>
      <c r="L256" s="17" t="s">
        <v>1394</v>
      </c>
      <c r="M256" s="17" t="s">
        <v>1395</v>
      </c>
      <c r="N256" s="19">
        <v>77.8</v>
      </c>
      <c r="O256" s="20">
        <f t="shared" si="7"/>
        <v>46.68</v>
      </c>
      <c r="P256" s="20">
        <v>80.2</v>
      </c>
      <c r="Q256" s="20">
        <f t="shared" si="8"/>
        <v>32.08</v>
      </c>
      <c r="R256" s="20">
        <f t="shared" si="9"/>
        <v>78.76</v>
      </c>
    </row>
    <row r="257" customFormat="1" customHeight="1" spans="1:18">
      <c r="A257" s="17" t="s">
        <v>1396</v>
      </c>
      <c r="B257" s="17" t="s">
        <v>1397</v>
      </c>
      <c r="C257" s="17" t="s">
        <v>21</v>
      </c>
      <c r="D257" s="17" t="s">
        <v>22</v>
      </c>
      <c r="E257" s="18" t="s">
        <v>1398</v>
      </c>
      <c r="F257" s="17" t="s">
        <v>926</v>
      </c>
      <c r="G257" s="17" t="s">
        <v>1399</v>
      </c>
      <c r="H257" s="17" t="s">
        <v>358</v>
      </c>
      <c r="I257" s="17" t="s">
        <v>1400</v>
      </c>
      <c r="J257" s="17" t="s">
        <v>1393</v>
      </c>
      <c r="K257" s="17" t="s">
        <v>1124</v>
      </c>
      <c r="L257" s="17" t="s">
        <v>1394</v>
      </c>
      <c r="M257" s="17" t="s">
        <v>1401</v>
      </c>
      <c r="N257" s="19">
        <v>72.4</v>
      </c>
      <c r="O257" s="20">
        <f t="shared" si="7"/>
        <v>43.44</v>
      </c>
      <c r="P257" s="20">
        <v>82.6</v>
      </c>
      <c r="Q257" s="20">
        <f t="shared" si="8"/>
        <v>33.04</v>
      </c>
      <c r="R257" s="20">
        <f t="shared" si="9"/>
        <v>76.48</v>
      </c>
    </row>
    <row r="258" customFormat="1" customHeight="1" spans="1:18">
      <c r="A258" s="17" t="s">
        <v>1402</v>
      </c>
      <c r="B258" s="17" t="s">
        <v>1403</v>
      </c>
      <c r="C258" s="17" t="s">
        <v>21</v>
      </c>
      <c r="D258" s="17" t="s">
        <v>22</v>
      </c>
      <c r="E258" s="18" t="s">
        <v>1404</v>
      </c>
      <c r="F258" s="17" t="s">
        <v>24</v>
      </c>
      <c r="G258" s="17" t="s">
        <v>959</v>
      </c>
      <c r="H258" s="17" t="s">
        <v>51</v>
      </c>
      <c r="I258" s="17" t="s">
        <v>68</v>
      </c>
      <c r="J258" s="17" t="s">
        <v>1405</v>
      </c>
      <c r="K258" s="17" t="s">
        <v>1124</v>
      </c>
      <c r="L258" s="17" t="s">
        <v>1406</v>
      </c>
      <c r="M258" s="17" t="s">
        <v>1407</v>
      </c>
      <c r="N258" s="19">
        <v>80.4</v>
      </c>
      <c r="O258" s="20">
        <f t="shared" ref="O258:O321" si="10">N258*0.6</f>
        <v>48.24</v>
      </c>
      <c r="P258" s="20">
        <v>83.2</v>
      </c>
      <c r="Q258" s="20">
        <f t="shared" ref="Q258:Q321" si="11">P258*0.4</f>
        <v>33.28</v>
      </c>
      <c r="R258" s="20">
        <f t="shared" ref="R258:R321" si="12">O258+Q258</f>
        <v>81.52</v>
      </c>
    </row>
    <row r="259" customFormat="1" customHeight="1" spans="1:18">
      <c r="A259" s="17" t="s">
        <v>1408</v>
      </c>
      <c r="B259" s="17" t="s">
        <v>1409</v>
      </c>
      <c r="C259" s="17" t="s">
        <v>21</v>
      </c>
      <c r="D259" s="17" t="s">
        <v>22</v>
      </c>
      <c r="E259" s="18" t="s">
        <v>1410</v>
      </c>
      <c r="F259" s="17" t="s">
        <v>37</v>
      </c>
      <c r="G259" s="17" t="s">
        <v>819</v>
      </c>
      <c r="H259" s="17" t="s">
        <v>51</v>
      </c>
      <c r="I259" s="17" t="s">
        <v>68</v>
      </c>
      <c r="J259" s="17" t="s">
        <v>1405</v>
      </c>
      <c r="K259" s="17" t="s">
        <v>1124</v>
      </c>
      <c r="L259" s="17" t="s">
        <v>1406</v>
      </c>
      <c r="M259" s="17" t="s">
        <v>1411</v>
      </c>
      <c r="N259" s="19">
        <v>75.7</v>
      </c>
      <c r="O259" s="20">
        <f t="shared" si="10"/>
        <v>45.42</v>
      </c>
      <c r="P259" s="20">
        <v>84.4</v>
      </c>
      <c r="Q259" s="20">
        <f t="shared" si="11"/>
        <v>33.76</v>
      </c>
      <c r="R259" s="20">
        <f t="shared" si="12"/>
        <v>79.18</v>
      </c>
    </row>
    <row r="260" customFormat="1" customHeight="1" spans="1:18">
      <c r="A260" s="17" t="s">
        <v>1412</v>
      </c>
      <c r="B260" s="17" t="s">
        <v>1413</v>
      </c>
      <c r="C260" s="17" t="s">
        <v>21</v>
      </c>
      <c r="D260" s="17" t="s">
        <v>22</v>
      </c>
      <c r="E260" s="18" t="s">
        <v>1414</v>
      </c>
      <c r="F260" s="17" t="s">
        <v>37</v>
      </c>
      <c r="G260" s="17" t="s">
        <v>807</v>
      </c>
      <c r="H260" s="17" t="s">
        <v>128</v>
      </c>
      <c r="I260" s="17" t="s">
        <v>1415</v>
      </c>
      <c r="J260" s="17" t="s">
        <v>1405</v>
      </c>
      <c r="K260" s="17" t="s">
        <v>1124</v>
      </c>
      <c r="L260" s="17" t="s">
        <v>1406</v>
      </c>
      <c r="M260" s="17" t="s">
        <v>1416</v>
      </c>
      <c r="N260" s="19">
        <v>75.5</v>
      </c>
      <c r="O260" s="20">
        <f t="shared" si="10"/>
        <v>45.3</v>
      </c>
      <c r="P260" s="20">
        <v>81.2</v>
      </c>
      <c r="Q260" s="20">
        <f t="shared" si="11"/>
        <v>32.48</v>
      </c>
      <c r="R260" s="20">
        <f t="shared" si="12"/>
        <v>77.78</v>
      </c>
    </row>
    <row r="261" customFormat="1" customHeight="1" spans="1:18">
      <c r="A261" s="17" t="s">
        <v>1417</v>
      </c>
      <c r="B261" s="17" t="s">
        <v>1418</v>
      </c>
      <c r="C261" s="17" t="s">
        <v>21</v>
      </c>
      <c r="D261" s="17" t="s">
        <v>22</v>
      </c>
      <c r="E261" s="18" t="s">
        <v>1419</v>
      </c>
      <c r="F261" s="17" t="s">
        <v>926</v>
      </c>
      <c r="G261" s="17" t="s">
        <v>1420</v>
      </c>
      <c r="H261" s="17" t="s">
        <v>1421</v>
      </c>
      <c r="I261" s="17" t="s">
        <v>1422</v>
      </c>
      <c r="J261" s="17" t="s">
        <v>1405</v>
      </c>
      <c r="K261" s="17" t="s">
        <v>1124</v>
      </c>
      <c r="L261" s="17" t="s">
        <v>1406</v>
      </c>
      <c r="M261" s="17" t="s">
        <v>1423</v>
      </c>
      <c r="N261" s="19">
        <v>75.4</v>
      </c>
      <c r="O261" s="20">
        <f t="shared" si="10"/>
        <v>45.24</v>
      </c>
      <c r="P261" s="20">
        <v>80.6</v>
      </c>
      <c r="Q261" s="20">
        <f t="shared" si="11"/>
        <v>32.24</v>
      </c>
      <c r="R261" s="20">
        <f t="shared" si="12"/>
        <v>77.48</v>
      </c>
    </row>
    <row r="262" customFormat="1" customHeight="1" spans="1:18">
      <c r="A262" s="17" t="s">
        <v>1424</v>
      </c>
      <c r="B262" s="17" t="s">
        <v>1425</v>
      </c>
      <c r="C262" s="17" t="s">
        <v>21</v>
      </c>
      <c r="D262" s="17" t="s">
        <v>22</v>
      </c>
      <c r="E262" s="18" t="s">
        <v>181</v>
      </c>
      <c r="F262" s="17" t="s">
        <v>926</v>
      </c>
      <c r="G262" s="17" t="s">
        <v>1426</v>
      </c>
      <c r="H262" s="17" t="s">
        <v>1427</v>
      </c>
      <c r="I262" s="17" t="s">
        <v>1428</v>
      </c>
      <c r="J262" s="17" t="s">
        <v>1405</v>
      </c>
      <c r="K262" s="17" t="s">
        <v>1124</v>
      </c>
      <c r="L262" s="17" t="s">
        <v>1406</v>
      </c>
      <c r="M262" s="17" t="s">
        <v>1429</v>
      </c>
      <c r="N262" s="19">
        <v>74.8</v>
      </c>
      <c r="O262" s="20">
        <f t="shared" si="10"/>
        <v>44.88</v>
      </c>
      <c r="P262" s="20">
        <v>81.4</v>
      </c>
      <c r="Q262" s="20">
        <f t="shared" si="11"/>
        <v>32.56</v>
      </c>
      <c r="R262" s="20">
        <f t="shared" si="12"/>
        <v>77.44</v>
      </c>
    </row>
    <row r="263" customFormat="1" customHeight="1" spans="1:18">
      <c r="A263" s="17" t="s">
        <v>1430</v>
      </c>
      <c r="B263" s="17" t="s">
        <v>1431</v>
      </c>
      <c r="C263" s="17" t="s">
        <v>21</v>
      </c>
      <c r="D263" s="17" t="s">
        <v>22</v>
      </c>
      <c r="E263" s="18" t="s">
        <v>1432</v>
      </c>
      <c r="F263" s="17" t="s">
        <v>24</v>
      </c>
      <c r="G263" s="17" t="s">
        <v>972</v>
      </c>
      <c r="H263" s="17" t="s">
        <v>51</v>
      </c>
      <c r="I263" s="17" t="s">
        <v>1359</v>
      </c>
      <c r="J263" s="17" t="s">
        <v>1433</v>
      </c>
      <c r="K263" s="17" t="s">
        <v>1124</v>
      </c>
      <c r="L263" s="17" t="s">
        <v>1434</v>
      </c>
      <c r="M263" s="17" t="s">
        <v>1435</v>
      </c>
      <c r="N263" s="19">
        <v>83.9</v>
      </c>
      <c r="O263" s="20">
        <f t="shared" si="10"/>
        <v>50.34</v>
      </c>
      <c r="P263" s="20">
        <v>82.6</v>
      </c>
      <c r="Q263" s="20">
        <f t="shared" si="11"/>
        <v>33.04</v>
      </c>
      <c r="R263" s="20">
        <f t="shared" si="12"/>
        <v>83.38</v>
      </c>
    </row>
    <row r="264" customFormat="1" customHeight="1" spans="1:18">
      <c r="A264" s="17" t="s">
        <v>1436</v>
      </c>
      <c r="B264" s="17" t="s">
        <v>1437</v>
      </c>
      <c r="C264" s="17" t="s">
        <v>21</v>
      </c>
      <c r="D264" s="17" t="s">
        <v>22</v>
      </c>
      <c r="E264" s="18" t="s">
        <v>1438</v>
      </c>
      <c r="F264" s="17" t="s">
        <v>24</v>
      </c>
      <c r="G264" s="17" t="s">
        <v>807</v>
      </c>
      <c r="H264" s="17" t="s">
        <v>57</v>
      </c>
      <c r="I264" s="17" t="s">
        <v>1439</v>
      </c>
      <c r="J264" s="17" t="s">
        <v>1433</v>
      </c>
      <c r="K264" s="17" t="s">
        <v>1124</v>
      </c>
      <c r="L264" s="17" t="s">
        <v>1434</v>
      </c>
      <c r="M264" s="17" t="s">
        <v>1440</v>
      </c>
      <c r="N264" s="19">
        <v>82.7</v>
      </c>
      <c r="O264" s="20">
        <f t="shared" si="10"/>
        <v>49.62</v>
      </c>
      <c r="P264" s="20">
        <v>80.8</v>
      </c>
      <c r="Q264" s="20">
        <f t="shared" si="11"/>
        <v>32.32</v>
      </c>
      <c r="R264" s="20">
        <f t="shared" si="12"/>
        <v>81.94</v>
      </c>
    </row>
    <row r="265" customFormat="1" customHeight="1" spans="1:18">
      <c r="A265" s="17" t="s">
        <v>1441</v>
      </c>
      <c r="B265" s="17" t="s">
        <v>1442</v>
      </c>
      <c r="C265" s="17" t="s">
        <v>35</v>
      </c>
      <c r="D265" s="17" t="s">
        <v>22</v>
      </c>
      <c r="E265" s="18" t="s">
        <v>1443</v>
      </c>
      <c r="F265" s="17" t="s">
        <v>24</v>
      </c>
      <c r="G265" s="17" t="s">
        <v>1444</v>
      </c>
      <c r="H265" s="17" t="s">
        <v>166</v>
      </c>
      <c r="I265" s="17" t="s">
        <v>1445</v>
      </c>
      <c r="J265" s="17" t="s">
        <v>1433</v>
      </c>
      <c r="K265" s="17" t="s">
        <v>1124</v>
      </c>
      <c r="L265" s="17" t="s">
        <v>1434</v>
      </c>
      <c r="M265" s="17" t="s">
        <v>1446</v>
      </c>
      <c r="N265" s="19">
        <v>78.7</v>
      </c>
      <c r="O265" s="20">
        <f t="shared" si="10"/>
        <v>47.22</v>
      </c>
      <c r="P265" s="20">
        <v>84</v>
      </c>
      <c r="Q265" s="20">
        <f t="shared" si="11"/>
        <v>33.6</v>
      </c>
      <c r="R265" s="20">
        <f t="shared" si="12"/>
        <v>80.82</v>
      </c>
    </row>
    <row r="266" customFormat="1" customHeight="1" spans="1:18">
      <c r="A266" s="17" t="s">
        <v>1447</v>
      </c>
      <c r="B266" s="17" t="s">
        <v>1448</v>
      </c>
      <c r="C266" s="17" t="s">
        <v>21</v>
      </c>
      <c r="D266" s="17" t="s">
        <v>22</v>
      </c>
      <c r="E266" s="18" t="s">
        <v>1449</v>
      </c>
      <c r="F266" s="17" t="s">
        <v>926</v>
      </c>
      <c r="G266" s="17" t="s">
        <v>1450</v>
      </c>
      <c r="H266" s="17" t="s">
        <v>1451</v>
      </c>
      <c r="I266" s="17" t="s">
        <v>1452</v>
      </c>
      <c r="J266" s="17" t="s">
        <v>1433</v>
      </c>
      <c r="K266" s="17" t="s">
        <v>1124</v>
      </c>
      <c r="L266" s="17" t="s">
        <v>1434</v>
      </c>
      <c r="M266" s="17" t="s">
        <v>1453</v>
      </c>
      <c r="N266" s="19">
        <v>79.9</v>
      </c>
      <c r="O266" s="20">
        <f t="shared" si="10"/>
        <v>47.94</v>
      </c>
      <c r="P266" s="20">
        <v>80</v>
      </c>
      <c r="Q266" s="20">
        <f t="shared" si="11"/>
        <v>32</v>
      </c>
      <c r="R266" s="20">
        <f t="shared" si="12"/>
        <v>79.94</v>
      </c>
    </row>
    <row r="267" customFormat="1" customHeight="1" spans="1:18">
      <c r="A267" s="17" t="s">
        <v>1454</v>
      </c>
      <c r="B267" s="17" t="s">
        <v>1455</v>
      </c>
      <c r="C267" s="17" t="s">
        <v>21</v>
      </c>
      <c r="D267" s="17" t="s">
        <v>22</v>
      </c>
      <c r="E267" s="18" t="s">
        <v>1456</v>
      </c>
      <c r="F267" s="17" t="s">
        <v>24</v>
      </c>
      <c r="G267" s="17" t="s">
        <v>1457</v>
      </c>
      <c r="H267" s="17" t="s">
        <v>148</v>
      </c>
      <c r="I267" s="17" t="s">
        <v>1458</v>
      </c>
      <c r="J267" s="17" t="s">
        <v>1433</v>
      </c>
      <c r="K267" s="17" t="s">
        <v>1124</v>
      </c>
      <c r="L267" s="17" t="s">
        <v>1434</v>
      </c>
      <c r="M267" s="17" t="s">
        <v>1459</v>
      </c>
      <c r="N267" s="19">
        <v>77.6</v>
      </c>
      <c r="O267" s="20">
        <f t="shared" si="10"/>
        <v>46.56</v>
      </c>
      <c r="P267" s="20">
        <v>79.2</v>
      </c>
      <c r="Q267" s="20">
        <f t="shared" si="11"/>
        <v>31.68</v>
      </c>
      <c r="R267" s="20">
        <f t="shared" si="12"/>
        <v>78.24</v>
      </c>
    </row>
    <row r="268" customFormat="1" customHeight="1" spans="1:18">
      <c r="A268" s="17" t="s">
        <v>1460</v>
      </c>
      <c r="B268" s="17" t="s">
        <v>1461</v>
      </c>
      <c r="C268" s="17" t="s">
        <v>21</v>
      </c>
      <c r="D268" s="17" t="s">
        <v>22</v>
      </c>
      <c r="E268" s="18" t="s">
        <v>1462</v>
      </c>
      <c r="F268" s="17" t="s">
        <v>926</v>
      </c>
      <c r="G268" s="17" t="s">
        <v>1463</v>
      </c>
      <c r="H268" s="17" t="s">
        <v>39</v>
      </c>
      <c r="I268" s="17" t="s">
        <v>1296</v>
      </c>
      <c r="J268" s="17" t="s">
        <v>1433</v>
      </c>
      <c r="K268" s="17" t="s">
        <v>1124</v>
      </c>
      <c r="L268" s="17" t="s">
        <v>1434</v>
      </c>
      <c r="M268" s="17" t="s">
        <v>1464</v>
      </c>
      <c r="N268" s="19">
        <v>76</v>
      </c>
      <c r="O268" s="20">
        <f t="shared" si="10"/>
        <v>45.6</v>
      </c>
      <c r="P268" s="20">
        <v>79.4</v>
      </c>
      <c r="Q268" s="20">
        <f t="shared" si="11"/>
        <v>31.76</v>
      </c>
      <c r="R268" s="20">
        <f t="shared" si="12"/>
        <v>77.36</v>
      </c>
    </row>
    <row r="269" customFormat="1" customHeight="1" spans="1:18">
      <c r="A269" s="17" t="s">
        <v>1465</v>
      </c>
      <c r="B269" s="17" t="s">
        <v>1466</v>
      </c>
      <c r="C269" s="17" t="s">
        <v>21</v>
      </c>
      <c r="D269" s="17" t="s">
        <v>22</v>
      </c>
      <c r="E269" s="18" t="s">
        <v>1467</v>
      </c>
      <c r="F269" s="17" t="s">
        <v>926</v>
      </c>
      <c r="G269" s="17" t="s">
        <v>1426</v>
      </c>
      <c r="H269" s="17" t="s">
        <v>57</v>
      </c>
      <c r="I269" s="17" t="s">
        <v>1180</v>
      </c>
      <c r="J269" s="17" t="s">
        <v>1433</v>
      </c>
      <c r="K269" s="17" t="s">
        <v>1124</v>
      </c>
      <c r="L269" s="17" t="s">
        <v>1434</v>
      </c>
      <c r="M269" s="17" t="s">
        <v>1468</v>
      </c>
      <c r="N269" s="19">
        <v>78.4</v>
      </c>
      <c r="O269" s="20">
        <f t="shared" si="10"/>
        <v>47.04</v>
      </c>
      <c r="P269" s="20">
        <v>75.6</v>
      </c>
      <c r="Q269" s="20">
        <f t="shared" si="11"/>
        <v>30.24</v>
      </c>
      <c r="R269" s="20">
        <f t="shared" si="12"/>
        <v>77.28</v>
      </c>
    </row>
    <row r="270" customFormat="1" customHeight="1" spans="1:18">
      <c r="A270" s="17" t="s">
        <v>1469</v>
      </c>
      <c r="B270" s="17" t="s">
        <v>1470</v>
      </c>
      <c r="C270" s="17" t="s">
        <v>35</v>
      </c>
      <c r="D270" s="17" t="s">
        <v>22</v>
      </c>
      <c r="E270" s="18" t="s">
        <v>1471</v>
      </c>
      <c r="F270" s="17" t="s">
        <v>926</v>
      </c>
      <c r="G270" s="17" t="s">
        <v>1472</v>
      </c>
      <c r="H270" s="17" t="s">
        <v>128</v>
      </c>
      <c r="I270" s="17" t="s">
        <v>1473</v>
      </c>
      <c r="J270" s="17" t="s">
        <v>1433</v>
      </c>
      <c r="K270" s="17" t="s">
        <v>1124</v>
      </c>
      <c r="L270" s="17" t="s">
        <v>1434</v>
      </c>
      <c r="M270" s="17" t="s">
        <v>1474</v>
      </c>
      <c r="N270" s="19">
        <v>75.8</v>
      </c>
      <c r="O270" s="20">
        <f t="shared" si="10"/>
        <v>45.48</v>
      </c>
      <c r="P270" s="20">
        <v>73.4</v>
      </c>
      <c r="Q270" s="20">
        <f t="shared" si="11"/>
        <v>29.36</v>
      </c>
      <c r="R270" s="20">
        <f t="shared" si="12"/>
        <v>74.84</v>
      </c>
    </row>
    <row r="271" customFormat="1" customHeight="1" spans="1:18">
      <c r="A271" s="17" t="s">
        <v>1475</v>
      </c>
      <c r="B271" s="17" t="s">
        <v>1476</v>
      </c>
      <c r="C271" s="17" t="s">
        <v>21</v>
      </c>
      <c r="D271" s="17" t="s">
        <v>22</v>
      </c>
      <c r="E271" s="18" t="s">
        <v>1477</v>
      </c>
      <c r="F271" s="17" t="s">
        <v>37</v>
      </c>
      <c r="G271" s="17" t="s">
        <v>807</v>
      </c>
      <c r="H271" s="17" t="s">
        <v>128</v>
      </c>
      <c r="I271" s="17" t="s">
        <v>1478</v>
      </c>
      <c r="J271" s="17" t="s">
        <v>1479</v>
      </c>
      <c r="K271" s="17" t="s">
        <v>1124</v>
      </c>
      <c r="L271" s="17" t="s">
        <v>1480</v>
      </c>
      <c r="M271" s="17" t="s">
        <v>1481</v>
      </c>
      <c r="N271" s="19">
        <v>75</v>
      </c>
      <c r="O271" s="20">
        <f t="shared" si="10"/>
        <v>45</v>
      </c>
      <c r="P271" s="20">
        <v>83</v>
      </c>
      <c r="Q271" s="20">
        <f t="shared" si="11"/>
        <v>33.2</v>
      </c>
      <c r="R271" s="20">
        <f t="shared" si="12"/>
        <v>78.2</v>
      </c>
    </row>
    <row r="272" customFormat="1" customHeight="1" spans="1:18">
      <c r="A272" s="17" t="s">
        <v>1482</v>
      </c>
      <c r="B272" s="17" t="s">
        <v>1483</v>
      </c>
      <c r="C272" s="17" t="s">
        <v>21</v>
      </c>
      <c r="D272" s="17" t="s">
        <v>22</v>
      </c>
      <c r="E272" s="18" t="s">
        <v>103</v>
      </c>
      <c r="F272" s="17" t="s">
        <v>37</v>
      </c>
      <c r="G272" s="17" t="s">
        <v>788</v>
      </c>
      <c r="H272" s="18" t="s">
        <v>128</v>
      </c>
      <c r="I272" s="17" t="s">
        <v>27</v>
      </c>
      <c r="J272" s="17" t="s">
        <v>1479</v>
      </c>
      <c r="K272" s="17" t="s">
        <v>1124</v>
      </c>
      <c r="L272" s="17" t="s">
        <v>1480</v>
      </c>
      <c r="M272" s="17" t="s">
        <v>1484</v>
      </c>
      <c r="N272" s="19">
        <v>75.7</v>
      </c>
      <c r="O272" s="20">
        <f t="shared" si="10"/>
        <v>45.42</v>
      </c>
      <c r="P272" s="20">
        <v>79.2</v>
      </c>
      <c r="Q272" s="20">
        <f t="shared" si="11"/>
        <v>31.68</v>
      </c>
      <c r="R272" s="20">
        <f t="shared" si="12"/>
        <v>77.1</v>
      </c>
    </row>
    <row r="273" customFormat="1" customHeight="1" spans="1:18">
      <c r="A273" s="17" t="s">
        <v>1485</v>
      </c>
      <c r="B273" s="17" t="s">
        <v>1486</v>
      </c>
      <c r="C273" s="17" t="s">
        <v>21</v>
      </c>
      <c r="D273" s="17" t="s">
        <v>22</v>
      </c>
      <c r="E273" s="18" t="s">
        <v>1487</v>
      </c>
      <c r="F273" s="17" t="s">
        <v>37</v>
      </c>
      <c r="G273" s="17" t="s">
        <v>38</v>
      </c>
      <c r="H273" s="17" t="s">
        <v>1488</v>
      </c>
      <c r="I273" s="17" t="s">
        <v>479</v>
      </c>
      <c r="J273" s="17" t="s">
        <v>1479</v>
      </c>
      <c r="K273" s="17" t="s">
        <v>1124</v>
      </c>
      <c r="L273" s="17" t="s">
        <v>1480</v>
      </c>
      <c r="M273" s="17" t="s">
        <v>1489</v>
      </c>
      <c r="N273" s="19">
        <v>77.7</v>
      </c>
      <c r="O273" s="20">
        <f t="shared" si="10"/>
        <v>46.62</v>
      </c>
      <c r="P273" s="20"/>
      <c r="Q273" s="20">
        <f t="shared" si="11"/>
        <v>0</v>
      </c>
      <c r="R273" s="20">
        <f t="shared" si="12"/>
        <v>46.62</v>
      </c>
    </row>
    <row r="274" customFormat="1" customHeight="1" spans="1:18">
      <c r="A274" s="17" t="s">
        <v>1490</v>
      </c>
      <c r="B274" s="17" t="s">
        <v>1491</v>
      </c>
      <c r="C274" s="17" t="s">
        <v>21</v>
      </c>
      <c r="D274" s="17" t="s">
        <v>22</v>
      </c>
      <c r="E274" s="18" t="s">
        <v>1492</v>
      </c>
      <c r="F274" s="17" t="s">
        <v>37</v>
      </c>
      <c r="G274" s="17" t="s">
        <v>980</v>
      </c>
      <c r="H274" s="17" t="s">
        <v>39</v>
      </c>
      <c r="I274" s="17" t="s">
        <v>225</v>
      </c>
      <c r="J274" s="17" t="s">
        <v>1493</v>
      </c>
      <c r="K274" s="17" t="s">
        <v>1124</v>
      </c>
      <c r="L274" s="17" t="s">
        <v>1494</v>
      </c>
      <c r="M274" s="17" t="s">
        <v>1495</v>
      </c>
      <c r="N274" s="19">
        <v>80.8</v>
      </c>
      <c r="O274" s="20">
        <f t="shared" si="10"/>
        <v>48.48</v>
      </c>
      <c r="P274" s="20">
        <v>80.6</v>
      </c>
      <c r="Q274" s="20">
        <f t="shared" si="11"/>
        <v>32.24</v>
      </c>
      <c r="R274" s="20">
        <f t="shared" si="12"/>
        <v>80.72</v>
      </c>
    </row>
    <row r="275" customFormat="1" customHeight="1" spans="1:18">
      <c r="A275" s="17" t="s">
        <v>1496</v>
      </c>
      <c r="B275" s="17" t="s">
        <v>1497</v>
      </c>
      <c r="C275" s="17" t="s">
        <v>21</v>
      </c>
      <c r="D275" s="17" t="s">
        <v>22</v>
      </c>
      <c r="E275" s="18" t="s">
        <v>1498</v>
      </c>
      <c r="F275" s="17" t="s">
        <v>926</v>
      </c>
      <c r="G275" s="17" t="s">
        <v>1499</v>
      </c>
      <c r="H275" s="17" t="s">
        <v>128</v>
      </c>
      <c r="I275" s="17" t="s">
        <v>1500</v>
      </c>
      <c r="J275" s="17" t="s">
        <v>1493</v>
      </c>
      <c r="K275" s="17" t="s">
        <v>1124</v>
      </c>
      <c r="L275" s="17" t="s">
        <v>1494</v>
      </c>
      <c r="M275" s="17" t="s">
        <v>1501</v>
      </c>
      <c r="N275" s="19">
        <v>77.4</v>
      </c>
      <c r="O275" s="20">
        <f t="shared" si="10"/>
        <v>46.44</v>
      </c>
      <c r="P275" s="20">
        <v>82.4</v>
      </c>
      <c r="Q275" s="20">
        <f t="shared" si="11"/>
        <v>32.96</v>
      </c>
      <c r="R275" s="20">
        <f t="shared" si="12"/>
        <v>79.4</v>
      </c>
    </row>
    <row r="276" customFormat="1" customHeight="1" spans="1:18">
      <c r="A276" s="17" t="s">
        <v>1502</v>
      </c>
      <c r="B276" s="17" t="s">
        <v>1503</v>
      </c>
      <c r="C276" s="17" t="s">
        <v>21</v>
      </c>
      <c r="D276" s="17" t="s">
        <v>22</v>
      </c>
      <c r="E276" s="18" t="s">
        <v>1504</v>
      </c>
      <c r="F276" s="17" t="s">
        <v>24</v>
      </c>
      <c r="G276" s="17" t="s">
        <v>1505</v>
      </c>
      <c r="H276" s="17" t="s">
        <v>128</v>
      </c>
      <c r="I276" s="17" t="s">
        <v>1187</v>
      </c>
      <c r="J276" s="17" t="s">
        <v>1493</v>
      </c>
      <c r="K276" s="17" t="s">
        <v>1124</v>
      </c>
      <c r="L276" s="17" t="s">
        <v>1494</v>
      </c>
      <c r="M276" s="17" t="s">
        <v>1506</v>
      </c>
      <c r="N276" s="19">
        <v>77.4</v>
      </c>
      <c r="O276" s="20">
        <f t="shared" si="10"/>
        <v>46.44</v>
      </c>
      <c r="P276" s="20">
        <v>80.6</v>
      </c>
      <c r="Q276" s="20">
        <f t="shared" si="11"/>
        <v>32.24</v>
      </c>
      <c r="R276" s="20">
        <f t="shared" si="12"/>
        <v>78.68</v>
      </c>
    </row>
    <row r="277" customFormat="1" customHeight="1" spans="1:18">
      <c r="A277" s="17" t="s">
        <v>1507</v>
      </c>
      <c r="B277" s="17" t="s">
        <v>1508</v>
      </c>
      <c r="C277" s="17" t="s">
        <v>21</v>
      </c>
      <c r="D277" s="17" t="s">
        <v>22</v>
      </c>
      <c r="E277" s="18" t="s">
        <v>1509</v>
      </c>
      <c r="F277" s="17" t="s">
        <v>37</v>
      </c>
      <c r="G277" s="17" t="s">
        <v>907</v>
      </c>
      <c r="H277" s="17" t="s">
        <v>128</v>
      </c>
      <c r="I277" s="17" t="s">
        <v>68</v>
      </c>
      <c r="J277" s="17" t="s">
        <v>1493</v>
      </c>
      <c r="K277" s="17" t="s">
        <v>1124</v>
      </c>
      <c r="L277" s="17" t="s">
        <v>1494</v>
      </c>
      <c r="M277" s="17" t="s">
        <v>1510</v>
      </c>
      <c r="N277" s="19">
        <v>74.3</v>
      </c>
      <c r="O277" s="20">
        <f t="shared" si="10"/>
        <v>44.58</v>
      </c>
      <c r="P277" s="20">
        <v>82.8</v>
      </c>
      <c r="Q277" s="20">
        <f t="shared" si="11"/>
        <v>33.12</v>
      </c>
      <c r="R277" s="20">
        <f t="shared" si="12"/>
        <v>77.7</v>
      </c>
    </row>
    <row r="278" customFormat="1" customHeight="1" spans="1:18">
      <c r="A278" s="17" t="s">
        <v>1511</v>
      </c>
      <c r="B278" s="17" t="s">
        <v>1512</v>
      </c>
      <c r="C278" s="17" t="s">
        <v>21</v>
      </c>
      <c r="D278" s="17" t="s">
        <v>22</v>
      </c>
      <c r="E278" s="18" t="s">
        <v>1513</v>
      </c>
      <c r="F278" s="17" t="s">
        <v>926</v>
      </c>
      <c r="G278" s="17" t="s">
        <v>1325</v>
      </c>
      <c r="H278" s="17" t="s">
        <v>328</v>
      </c>
      <c r="I278" s="17" t="s">
        <v>1514</v>
      </c>
      <c r="J278" s="17" t="s">
        <v>1493</v>
      </c>
      <c r="K278" s="17" t="s">
        <v>1124</v>
      </c>
      <c r="L278" s="17" t="s">
        <v>1494</v>
      </c>
      <c r="M278" s="17" t="s">
        <v>1515</v>
      </c>
      <c r="N278" s="19">
        <v>75.2</v>
      </c>
      <c r="O278" s="20">
        <f t="shared" si="10"/>
        <v>45.12</v>
      </c>
      <c r="P278" s="20">
        <v>79.6</v>
      </c>
      <c r="Q278" s="20">
        <f t="shared" si="11"/>
        <v>31.84</v>
      </c>
      <c r="R278" s="20">
        <f t="shared" si="12"/>
        <v>76.96</v>
      </c>
    </row>
    <row r="279" customFormat="1" customHeight="1" spans="1:18">
      <c r="A279" s="17" t="s">
        <v>1516</v>
      </c>
      <c r="B279" s="17" t="s">
        <v>1517</v>
      </c>
      <c r="C279" s="17" t="s">
        <v>21</v>
      </c>
      <c r="D279" s="17" t="s">
        <v>22</v>
      </c>
      <c r="E279" s="18" t="s">
        <v>1518</v>
      </c>
      <c r="F279" s="17" t="s">
        <v>24</v>
      </c>
      <c r="G279" s="17" t="s">
        <v>1519</v>
      </c>
      <c r="H279" s="17" t="s">
        <v>148</v>
      </c>
      <c r="I279" s="17" t="s">
        <v>1135</v>
      </c>
      <c r="J279" s="17" t="s">
        <v>1520</v>
      </c>
      <c r="K279" s="17" t="s">
        <v>1124</v>
      </c>
      <c r="L279" s="17" t="s">
        <v>1521</v>
      </c>
      <c r="M279" s="17" t="s">
        <v>1522</v>
      </c>
      <c r="N279" s="19">
        <v>78.2</v>
      </c>
      <c r="O279" s="20">
        <f t="shared" si="10"/>
        <v>46.92</v>
      </c>
      <c r="P279" s="20">
        <v>80.8</v>
      </c>
      <c r="Q279" s="20">
        <f t="shared" si="11"/>
        <v>32.32</v>
      </c>
      <c r="R279" s="20">
        <f t="shared" si="12"/>
        <v>79.24</v>
      </c>
    </row>
    <row r="280" customFormat="1" customHeight="1" spans="1:18">
      <c r="A280" s="17" t="s">
        <v>1523</v>
      </c>
      <c r="B280" s="17" t="s">
        <v>1524</v>
      </c>
      <c r="C280" s="17" t="s">
        <v>35</v>
      </c>
      <c r="D280" s="17" t="s">
        <v>22</v>
      </c>
      <c r="E280" s="18" t="s">
        <v>1525</v>
      </c>
      <c r="F280" s="17" t="s">
        <v>24</v>
      </c>
      <c r="G280" s="17" t="s">
        <v>1121</v>
      </c>
      <c r="H280" s="17" t="s">
        <v>852</v>
      </c>
      <c r="I280" s="17" t="s">
        <v>1526</v>
      </c>
      <c r="J280" s="17" t="s">
        <v>1520</v>
      </c>
      <c r="K280" s="17" t="s">
        <v>1124</v>
      </c>
      <c r="L280" s="17" t="s">
        <v>1521</v>
      </c>
      <c r="M280" s="17" t="s">
        <v>1527</v>
      </c>
      <c r="N280" s="19">
        <v>76.4</v>
      </c>
      <c r="O280" s="20">
        <f t="shared" si="10"/>
        <v>45.84</v>
      </c>
      <c r="P280" s="20">
        <v>83.2</v>
      </c>
      <c r="Q280" s="20">
        <f t="shared" si="11"/>
        <v>33.28</v>
      </c>
      <c r="R280" s="20">
        <f t="shared" si="12"/>
        <v>79.12</v>
      </c>
    </row>
    <row r="281" customFormat="1" customHeight="1" spans="1:18">
      <c r="A281" s="17" t="s">
        <v>1528</v>
      </c>
      <c r="B281" s="17" t="s">
        <v>1529</v>
      </c>
      <c r="C281" s="17" t="s">
        <v>21</v>
      </c>
      <c r="D281" s="17" t="s">
        <v>22</v>
      </c>
      <c r="E281" s="18" t="s">
        <v>1530</v>
      </c>
      <c r="F281" s="17" t="s">
        <v>24</v>
      </c>
      <c r="G281" s="17" t="s">
        <v>1325</v>
      </c>
      <c r="H281" s="17" t="s">
        <v>128</v>
      </c>
      <c r="I281" s="17" t="s">
        <v>1531</v>
      </c>
      <c r="J281" s="17" t="s">
        <v>1520</v>
      </c>
      <c r="K281" s="17" t="s">
        <v>1124</v>
      </c>
      <c r="L281" s="17" t="s">
        <v>1521</v>
      </c>
      <c r="M281" s="17" t="s">
        <v>1532</v>
      </c>
      <c r="N281" s="19">
        <v>75.2</v>
      </c>
      <c r="O281" s="20">
        <f t="shared" si="10"/>
        <v>45.12</v>
      </c>
      <c r="P281" s="20">
        <v>83.4</v>
      </c>
      <c r="Q281" s="20">
        <f t="shared" si="11"/>
        <v>33.36</v>
      </c>
      <c r="R281" s="20">
        <f t="shared" si="12"/>
        <v>78.48</v>
      </c>
    </row>
    <row r="282" customFormat="1" customHeight="1" spans="1:18">
      <c r="A282" s="17" t="s">
        <v>1533</v>
      </c>
      <c r="B282" s="17" t="s">
        <v>1534</v>
      </c>
      <c r="C282" s="17" t="s">
        <v>21</v>
      </c>
      <c r="D282" s="17" t="s">
        <v>22</v>
      </c>
      <c r="E282" s="18" t="s">
        <v>1535</v>
      </c>
      <c r="F282" s="17" t="s">
        <v>37</v>
      </c>
      <c r="G282" s="17" t="s">
        <v>1536</v>
      </c>
      <c r="H282" s="17" t="s">
        <v>57</v>
      </c>
      <c r="I282" s="17" t="s">
        <v>1359</v>
      </c>
      <c r="J282" s="17" t="s">
        <v>1520</v>
      </c>
      <c r="K282" s="17" t="s">
        <v>1124</v>
      </c>
      <c r="L282" s="17" t="s">
        <v>1521</v>
      </c>
      <c r="M282" s="17" t="s">
        <v>1537</v>
      </c>
      <c r="N282" s="19">
        <v>77.5</v>
      </c>
      <c r="O282" s="20">
        <f t="shared" si="10"/>
        <v>46.5</v>
      </c>
      <c r="P282" s="20">
        <v>79.6</v>
      </c>
      <c r="Q282" s="20">
        <f t="shared" si="11"/>
        <v>31.84</v>
      </c>
      <c r="R282" s="20">
        <f t="shared" si="12"/>
        <v>78.34</v>
      </c>
    </row>
    <row r="283" customFormat="1" customHeight="1" spans="1:18">
      <c r="A283" s="17" t="s">
        <v>1538</v>
      </c>
      <c r="B283" s="17" t="s">
        <v>1539</v>
      </c>
      <c r="C283" s="17" t="s">
        <v>21</v>
      </c>
      <c r="D283" s="17" t="s">
        <v>22</v>
      </c>
      <c r="E283" s="18" t="s">
        <v>1540</v>
      </c>
      <c r="F283" s="17" t="s">
        <v>24</v>
      </c>
      <c r="G283" s="17" t="s">
        <v>191</v>
      </c>
      <c r="H283" s="17" t="s">
        <v>128</v>
      </c>
      <c r="I283" s="17" t="s">
        <v>85</v>
      </c>
      <c r="J283" s="17" t="s">
        <v>1520</v>
      </c>
      <c r="K283" s="17" t="s">
        <v>1124</v>
      </c>
      <c r="L283" s="17" t="s">
        <v>1521</v>
      </c>
      <c r="M283" s="17" t="s">
        <v>1541</v>
      </c>
      <c r="N283" s="19">
        <v>74.6</v>
      </c>
      <c r="O283" s="20">
        <f t="shared" si="10"/>
        <v>44.76</v>
      </c>
      <c r="P283" s="20">
        <v>73.2</v>
      </c>
      <c r="Q283" s="20">
        <f t="shared" si="11"/>
        <v>29.28</v>
      </c>
      <c r="R283" s="20">
        <f t="shared" si="12"/>
        <v>74.04</v>
      </c>
    </row>
    <row r="284" customFormat="1" customHeight="1" spans="1:18">
      <c r="A284" s="17" t="s">
        <v>1542</v>
      </c>
      <c r="B284" s="17" t="s">
        <v>1543</v>
      </c>
      <c r="C284" s="17" t="s">
        <v>35</v>
      </c>
      <c r="D284" s="17" t="s">
        <v>22</v>
      </c>
      <c r="E284" s="18" t="s">
        <v>1544</v>
      </c>
      <c r="F284" s="17" t="s">
        <v>37</v>
      </c>
      <c r="G284" s="17" t="s">
        <v>1536</v>
      </c>
      <c r="H284" s="17" t="s">
        <v>128</v>
      </c>
      <c r="I284" s="17" t="s">
        <v>1545</v>
      </c>
      <c r="J284" s="17" t="s">
        <v>1546</v>
      </c>
      <c r="K284" s="17" t="s">
        <v>1124</v>
      </c>
      <c r="L284" s="17" t="s">
        <v>1547</v>
      </c>
      <c r="M284" s="17" t="s">
        <v>1548</v>
      </c>
      <c r="N284" s="19">
        <v>80.9</v>
      </c>
      <c r="O284" s="20">
        <f t="shared" si="10"/>
        <v>48.54</v>
      </c>
      <c r="P284" s="20">
        <v>80.4</v>
      </c>
      <c r="Q284" s="20">
        <f t="shared" si="11"/>
        <v>32.16</v>
      </c>
      <c r="R284" s="20">
        <f t="shared" si="12"/>
        <v>80.7</v>
      </c>
    </row>
    <row r="285" customFormat="1" customHeight="1" spans="1:18">
      <c r="A285" s="17" t="s">
        <v>1549</v>
      </c>
      <c r="B285" s="17" t="s">
        <v>1550</v>
      </c>
      <c r="C285" s="17" t="s">
        <v>21</v>
      </c>
      <c r="D285" s="17" t="s">
        <v>22</v>
      </c>
      <c r="E285" s="18" t="s">
        <v>1551</v>
      </c>
      <c r="F285" s="17" t="s">
        <v>49</v>
      </c>
      <c r="G285" s="17" t="s">
        <v>1552</v>
      </c>
      <c r="H285" s="17" t="s">
        <v>1553</v>
      </c>
      <c r="I285" s="17" t="s">
        <v>1554</v>
      </c>
      <c r="J285" s="17" t="s">
        <v>1546</v>
      </c>
      <c r="K285" s="17" t="s">
        <v>1124</v>
      </c>
      <c r="L285" s="17" t="s">
        <v>1547</v>
      </c>
      <c r="M285" s="17" t="s">
        <v>1555</v>
      </c>
      <c r="N285" s="19">
        <v>78.4</v>
      </c>
      <c r="O285" s="20">
        <f t="shared" si="10"/>
        <v>47.04</v>
      </c>
      <c r="P285" s="20">
        <v>81.4</v>
      </c>
      <c r="Q285" s="20">
        <f t="shared" si="11"/>
        <v>32.56</v>
      </c>
      <c r="R285" s="20">
        <f t="shared" si="12"/>
        <v>79.6</v>
      </c>
    </row>
    <row r="286" customFormat="1" customHeight="1" spans="1:18">
      <c r="A286" s="17" t="s">
        <v>1556</v>
      </c>
      <c r="B286" s="17" t="s">
        <v>1557</v>
      </c>
      <c r="C286" s="17" t="s">
        <v>21</v>
      </c>
      <c r="D286" s="17" t="s">
        <v>22</v>
      </c>
      <c r="E286" s="18" t="s">
        <v>1558</v>
      </c>
      <c r="F286" s="17" t="s">
        <v>926</v>
      </c>
      <c r="G286" s="17" t="s">
        <v>1426</v>
      </c>
      <c r="H286" s="17" t="s">
        <v>128</v>
      </c>
      <c r="I286" s="17" t="s">
        <v>1296</v>
      </c>
      <c r="J286" s="17" t="s">
        <v>1546</v>
      </c>
      <c r="K286" s="17" t="s">
        <v>1124</v>
      </c>
      <c r="L286" s="17" t="s">
        <v>1547</v>
      </c>
      <c r="M286" s="17" t="s">
        <v>1559</v>
      </c>
      <c r="N286" s="19">
        <v>77.8</v>
      </c>
      <c r="O286" s="20">
        <f t="shared" si="10"/>
        <v>46.68</v>
      </c>
      <c r="P286" s="20">
        <v>81</v>
      </c>
      <c r="Q286" s="20">
        <f t="shared" si="11"/>
        <v>32.4</v>
      </c>
      <c r="R286" s="20">
        <f t="shared" si="12"/>
        <v>79.08</v>
      </c>
    </row>
    <row r="287" customFormat="1" customHeight="1" spans="1:18">
      <c r="A287" s="17" t="s">
        <v>1560</v>
      </c>
      <c r="B287" s="17" t="s">
        <v>1561</v>
      </c>
      <c r="C287" s="17" t="s">
        <v>35</v>
      </c>
      <c r="D287" s="17" t="s">
        <v>22</v>
      </c>
      <c r="E287" s="18" t="s">
        <v>1562</v>
      </c>
      <c r="F287" s="17" t="s">
        <v>926</v>
      </c>
      <c r="G287" s="17" t="s">
        <v>1563</v>
      </c>
      <c r="H287" s="17" t="s">
        <v>369</v>
      </c>
      <c r="I287" s="17" t="s">
        <v>1564</v>
      </c>
      <c r="J287" s="17" t="s">
        <v>1546</v>
      </c>
      <c r="K287" s="17" t="s">
        <v>1124</v>
      </c>
      <c r="L287" s="17" t="s">
        <v>1547</v>
      </c>
      <c r="M287" s="17" t="s">
        <v>1565</v>
      </c>
      <c r="N287" s="19">
        <v>78.3</v>
      </c>
      <c r="O287" s="20">
        <f t="shared" si="10"/>
        <v>46.98</v>
      </c>
      <c r="P287" s="20">
        <v>79.8</v>
      </c>
      <c r="Q287" s="20">
        <f t="shared" si="11"/>
        <v>31.92</v>
      </c>
      <c r="R287" s="20">
        <f t="shared" si="12"/>
        <v>78.9</v>
      </c>
    </row>
    <row r="288" customFormat="1" customHeight="1" spans="1:18">
      <c r="A288" s="17" t="s">
        <v>1566</v>
      </c>
      <c r="B288" s="17" t="s">
        <v>1567</v>
      </c>
      <c r="C288" s="17" t="s">
        <v>35</v>
      </c>
      <c r="D288" s="17" t="s">
        <v>22</v>
      </c>
      <c r="E288" s="18" t="s">
        <v>1568</v>
      </c>
      <c r="F288" s="17" t="s">
        <v>37</v>
      </c>
      <c r="G288" s="17" t="s">
        <v>111</v>
      </c>
      <c r="H288" s="17" t="s">
        <v>57</v>
      </c>
      <c r="I288" s="17" t="s">
        <v>1569</v>
      </c>
      <c r="J288" s="17" t="s">
        <v>1546</v>
      </c>
      <c r="K288" s="17" t="s">
        <v>1124</v>
      </c>
      <c r="L288" s="17" t="s">
        <v>1547</v>
      </c>
      <c r="M288" s="17" t="s">
        <v>1570</v>
      </c>
      <c r="N288" s="19">
        <v>77.2</v>
      </c>
      <c r="O288" s="20">
        <f t="shared" si="10"/>
        <v>46.32</v>
      </c>
      <c r="P288" s="20">
        <v>81.4</v>
      </c>
      <c r="Q288" s="20">
        <f t="shared" si="11"/>
        <v>32.56</v>
      </c>
      <c r="R288" s="20">
        <f t="shared" si="12"/>
        <v>78.88</v>
      </c>
    </row>
    <row r="289" customFormat="1" customHeight="1" spans="1:18">
      <c r="A289" s="17" t="s">
        <v>1571</v>
      </c>
      <c r="B289" s="17" t="s">
        <v>1572</v>
      </c>
      <c r="C289" s="17" t="s">
        <v>21</v>
      </c>
      <c r="D289" s="17" t="s">
        <v>22</v>
      </c>
      <c r="E289" s="18" t="s">
        <v>1573</v>
      </c>
      <c r="F289" s="17" t="s">
        <v>926</v>
      </c>
      <c r="G289" s="17" t="s">
        <v>1420</v>
      </c>
      <c r="H289" s="17" t="s">
        <v>91</v>
      </c>
      <c r="I289" s="17" t="s">
        <v>1180</v>
      </c>
      <c r="J289" s="17" t="s">
        <v>1546</v>
      </c>
      <c r="K289" s="17" t="s">
        <v>1124</v>
      </c>
      <c r="L289" s="17" t="s">
        <v>1547</v>
      </c>
      <c r="M289" s="17" t="s">
        <v>1574</v>
      </c>
      <c r="N289" s="19">
        <v>77.7</v>
      </c>
      <c r="O289" s="20">
        <f t="shared" si="10"/>
        <v>46.62</v>
      </c>
      <c r="P289" s="20">
        <v>80.6</v>
      </c>
      <c r="Q289" s="20">
        <f t="shared" si="11"/>
        <v>32.24</v>
      </c>
      <c r="R289" s="20">
        <f t="shared" si="12"/>
        <v>78.86</v>
      </c>
    </row>
    <row r="290" customFormat="1" customHeight="1" spans="1:18">
      <c r="A290" s="17" t="s">
        <v>1575</v>
      </c>
      <c r="B290" s="17" t="s">
        <v>1576</v>
      </c>
      <c r="C290" s="17" t="s">
        <v>21</v>
      </c>
      <c r="D290" s="17" t="s">
        <v>22</v>
      </c>
      <c r="E290" s="18" t="s">
        <v>1577</v>
      </c>
      <c r="F290" s="17" t="s">
        <v>926</v>
      </c>
      <c r="G290" s="17" t="s">
        <v>1234</v>
      </c>
      <c r="H290" s="17" t="s">
        <v>133</v>
      </c>
      <c r="I290" s="17" t="s">
        <v>1578</v>
      </c>
      <c r="J290" s="17" t="s">
        <v>1546</v>
      </c>
      <c r="K290" s="17" t="s">
        <v>1124</v>
      </c>
      <c r="L290" s="17" t="s">
        <v>1547</v>
      </c>
      <c r="M290" s="17" t="s">
        <v>1579</v>
      </c>
      <c r="N290" s="19">
        <v>77.8</v>
      </c>
      <c r="O290" s="20">
        <f t="shared" si="10"/>
        <v>46.68</v>
      </c>
      <c r="P290" s="20">
        <v>80.2</v>
      </c>
      <c r="Q290" s="20">
        <f t="shared" si="11"/>
        <v>32.08</v>
      </c>
      <c r="R290" s="20">
        <f t="shared" si="12"/>
        <v>78.76</v>
      </c>
    </row>
    <row r="291" customFormat="1" customHeight="1" spans="1:18">
      <c r="A291" s="17" t="s">
        <v>1580</v>
      </c>
      <c r="B291" s="17" t="s">
        <v>1581</v>
      </c>
      <c r="C291" s="17" t="s">
        <v>21</v>
      </c>
      <c r="D291" s="17" t="s">
        <v>22</v>
      </c>
      <c r="E291" s="18" t="s">
        <v>1582</v>
      </c>
      <c r="F291" s="17" t="s">
        <v>24</v>
      </c>
      <c r="G291" s="17" t="s">
        <v>38</v>
      </c>
      <c r="H291" s="17" t="s">
        <v>1583</v>
      </c>
      <c r="I291" s="17" t="s">
        <v>1584</v>
      </c>
      <c r="J291" s="17" t="s">
        <v>1546</v>
      </c>
      <c r="K291" s="17" t="s">
        <v>1124</v>
      </c>
      <c r="L291" s="17" t="s">
        <v>1547</v>
      </c>
      <c r="M291" s="17" t="s">
        <v>1585</v>
      </c>
      <c r="N291" s="19">
        <v>76</v>
      </c>
      <c r="O291" s="20">
        <f t="shared" si="10"/>
        <v>45.6</v>
      </c>
      <c r="P291" s="20">
        <v>82.2</v>
      </c>
      <c r="Q291" s="20">
        <f t="shared" si="11"/>
        <v>32.88</v>
      </c>
      <c r="R291" s="20">
        <f t="shared" si="12"/>
        <v>78.48</v>
      </c>
    </row>
    <row r="292" customFormat="1" customHeight="1" spans="1:18">
      <c r="A292" s="17" t="s">
        <v>1586</v>
      </c>
      <c r="B292" s="17" t="s">
        <v>1587</v>
      </c>
      <c r="C292" s="17" t="s">
        <v>21</v>
      </c>
      <c r="D292" s="17" t="s">
        <v>22</v>
      </c>
      <c r="E292" s="18" t="s">
        <v>1588</v>
      </c>
      <c r="F292" s="17" t="s">
        <v>24</v>
      </c>
      <c r="G292" s="17" t="s">
        <v>1589</v>
      </c>
      <c r="H292" s="17" t="s">
        <v>57</v>
      </c>
      <c r="I292" s="17" t="s">
        <v>1590</v>
      </c>
      <c r="J292" s="17" t="s">
        <v>1546</v>
      </c>
      <c r="K292" s="17" t="s">
        <v>1124</v>
      </c>
      <c r="L292" s="17" t="s">
        <v>1547</v>
      </c>
      <c r="M292" s="17" t="s">
        <v>1591</v>
      </c>
      <c r="N292" s="19">
        <v>76.5</v>
      </c>
      <c r="O292" s="20">
        <f t="shared" si="10"/>
        <v>45.9</v>
      </c>
      <c r="P292" s="20">
        <v>81</v>
      </c>
      <c r="Q292" s="20">
        <f t="shared" si="11"/>
        <v>32.4</v>
      </c>
      <c r="R292" s="20">
        <f t="shared" si="12"/>
        <v>78.3</v>
      </c>
    </row>
    <row r="293" customFormat="1" customHeight="1" spans="1:18">
      <c r="A293" s="17" t="s">
        <v>1592</v>
      </c>
      <c r="B293" s="17" t="s">
        <v>1593</v>
      </c>
      <c r="C293" s="17" t="s">
        <v>35</v>
      </c>
      <c r="D293" s="17" t="s">
        <v>22</v>
      </c>
      <c r="E293" s="18" t="s">
        <v>1594</v>
      </c>
      <c r="F293" s="17" t="s">
        <v>24</v>
      </c>
      <c r="G293" s="17" t="s">
        <v>1519</v>
      </c>
      <c r="H293" s="17" t="s">
        <v>51</v>
      </c>
      <c r="I293" s="17" t="s">
        <v>1595</v>
      </c>
      <c r="J293" s="17" t="s">
        <v>1546</v>
      </c>
      <c r="K293" s="17" t="s">
        <v>1124</v>
      </c>
      <c r="L293" s="17" t="s">
        <v>1547</v>
      </c>
      <c r="M293" s="17" t="s">
        <v>1596</v>
      </c>
      <c r="N293" s="19">
        <v>77</v>
      </c>
      <c r="O293" s="20">
        <f t="shared" si="10"/>
        <v>46.2</v>
      </c>
      <c r="P293" s="20">
        <v>80</v>
      </c>
      <c r="Q293" s="20">
        <f t="shared" si="11"/>
        <v>32</v>
      </c>
      <c r="R293" s="20">
        <f t="shared" si="12"/>
        <v>78.2</v>
      </c>
    </row>
    <row r="294" customFormat="1" customHeight="1" spans="1:18">
      <c r="A294" s="17" t="s">
        <v>1597</v>
      </c>
      <c r="B294" s="17" t="s">
        <v>1598</v>
      </c>
      <c r="C294" s="17" t="s">
        <v>21</v>
      </c>
      <c r="D294" s="17" t="s">
        <v>22</v>
      </c>
      <c r="E294" s="18" t="s">
        <v>1599</v>
      </c>
      <c r="F294" s="17" t="s">
        <v>24</v>
      </c>
      <c r="G294" s="17" t="s">
        <v>1600</v>
      </c>
      <c r="H294" s="17" t="s">
        <v>1601</v>
      </c>
      <c r="I294" s="17" t="s">
        <v>225</v>
      </c>
      <c r="J294" s="17" t="s">
        <v>1546</v>
      </c>
      <c r="K294" s="17" t="s">
        <v>1124</v>
      </c>
      <c r="L294" s="17" t="s">
        <v>1547</v>
      </c>
      <c r="M294" s="17" t="s">
        <v>1602</v>
      </c>
      <c r="N294" s="19">
        <v>76.2</v>
      </c>
      <c r="O294" s="20">
        <f t="shared" si="10"/>
        <v>45.72</v>
      </c>
      <c r="P294" s="20">
        <v>78.2</v>
      </c>
      <c r="Q294" s="20">
        <f t="shared" si="11"/>
        <v>31.28</v>
      </c>
      <c r="R294" s="20">
        <f t="shared" si="12"/>
        <v>77</v>
      </c>
    </row>
    <row r="295" customFormat="1" customHeight="1" spans="1:18">
      <c r="A295" s="17" t="s">
        <v>1603</v>
      </c>
      <c r="B295" s="17" t="s">
        <v>1604</v>
      </c>
      <c r="C295" s="17" t="s">
        <v>21</v>
      </c>
      <c r="D295" s="17" t="s">
        <v>22</v>
      </c>
      <c r="E295" s="18" t="s">
        <v>1605</v>
      </c>
      <c r="F295" s="17" t="s">
        <v>24</v>
      </c>
      <c r="G295" s="17" t="s">
        <v>959</v>
      </c>
      <c r="H295" s="17" t="s">
        <v>57</v>
      </c>
      <c r="I295" s="17" t="s">
        <v>1606</v>
      </c>
      <c r="J295" s="17" t="s">
        <v>1607</v>
      </c>
      <c r="K295" s="17" t="s">
        <v>1124</v>
      </c>
      <c r="L295" s="17" t="s">
        <v>1608</v>
      </c>
      <c r="M295" s="17" t="s">
        <v>1609</v>
      </c>
      <c r="N295" s="19">
        <v>77.9</v>
      </c>
      <c r="O295" s="20">
        <f t="shared" si="10"/>
        <v>46.74</v>
      </c>
      <c r="P295" s="20">
        <v>84</v>
      </c>
      <c r="Q295" s="20">
        <f t="shared" si="11"/>
        <v>33.6</v>
      </c>
      <c r="R295" s="20">
        <f t="shared" si="12"/>
        <v>80.34</v>
      </c>
    </row>
    <row r="296" customFormat="1" customHeight="1" spans="1:18">
      <c r="A296" s="17" t="s">
        <v>1610</v>
      </c>
      <c r="B296" s="17" t="s">
        <v>1611</v>
      </c>
      <c r="C296" s="17" t="s">
        <v>21</v>
      </c>
      <c r="D296" s="17" t="s">
        <v>22</v>
      </c>
      <c r="E296" s="18" t="s">
        <v>1612</v>
      </c>
      <c r="F296" s="17" t="s">
        <v>37</v>
      </c>
      <c r="G296" s="17" t="s">
        <v>825</v>
      </c>
      <c r="H296" s="17" t="s">
        <v>1223</v>
      </c>
      <c r="I296" s="17" t="s">
        <v>1613</v>
      </c>
      <c r="J296" s="17" t="s">
        <v>1607</v>
      </c>
      <c r="K296" s="17" t="s">
        <v>1124</v>
      </c>
      <c r="L296" s="17" t="s">
        <v>1608</v>
      </c>
      <c r="M296" s="17" t="s">
        <v>1614</v>
      </c>
      <c r="N296" s="19">
        <v>80.8</v>
      </c>
      <c r="O296" s="20">
        <f t="shared" si="10"/>
        <v>48.48</v>
      </c>
      <c r="P296" s="20">
        <v>79.2</v>
      </c>
      <c r="Q296" s="20">
        <f t="shared" si="11"/>
        <v>31.68</v>
      </c>
      <c r="R296" s="20">
        <f t="shared" si="12"/>
        <v>80.16</v>
      </c>
    </row>
    <row r="297" customFormat="1" customHeight="1" spans="1:18">
      <c r="A297" s="17" t="s">
        <v>1615</v>
      </c>
      <c r="B297" s="17" t="s">
        <v>1616</v>
      </c>
      <c r="C297" s="17" t="s">
        <v>21</v>
      </c>
      <c r="D297" s="17" t="s">
        <v>22</v>
      </c>
      <c r="E297" s="18" t="s">
        <v>1617</v>
      </c>
      <c r="F297" s="17" t="s">
        <v>926</v>
      </c>
      <c r="G297" s="17" t="s">
        <v>1618</v>
      </c>
      <c r="H297" s="17" t="s">
        <v>133</v>
      </c>
      <c r="I297" s="17" t="s">
        <v>1619</v>
      </c>
      <c r="J297" s="17" t="s">
        <v>1607</v>
      </c>
      <c r="K297" s="17" t="s">
        <v>1124</v>
      </c>
      <c r="L297" s="17" t="s">
        <v>1608</v>
      </c>
      <c r="M297" s="17" t="s">
        <v>1620</v>
      </c>
      <c r="N297" s="19">
        <v>77.8</v>
      </c>
      <c r="O297" s="20">
        <f t="shared" si="10"/>
        <v>46.68</v>
      </c>
      <c r="P297" s="20">
        <v>82.6</v>
      </c>
      <c r="Q297" s="20">
        <f t="shared" si="11"/>
        <v>33.04</v>
      </c>
      <c r="R297" s="20">
        <f t="shared" si="12"/>
        <v>79.72</v>
      </c>
    </row>
    <row r="298" customFormat="1" customHeight="1" spans="1:18">
      <c r="A298" s="17" t="s">
        <v>1621</v>
      </c>
      <c r="B298" s="17" t="s">
        <v>1622</v>
      </c>
      <c r="C298" s="17" t="s">
        <v>35</v>
      </c>
      <c r="D298" s="17" t="s">
        <v>22</v>
      </c>
      <c r="E298" s="18" t="s">
        <v>1623</v>
      </c>
      <c r="F298" s="17" t="s">
        <v>24</v>
      </c>
      <c r="G298" s="17" t="s">
        <v>1536</v>
      </c>
      <c r="H298" s="17" t="s">
        <v>133</v>
      </c>
      <c r="I298" s="17" t="s">
        <v>1135</v>
      </c>
      <c r="J298" s="17" t="s">
        <v>1607</v>
      </c>
      <c r="K298" s="17" t="s">
        <v>1124</v>
      </c>
      <c r="L298" s="17" t="s">
        <v>1608</v>
      </c>
      <c r="M298" s="17" t="s">
        <v>1624</v>
      </c>
      <c r="N298" s="19">
        <v>77.1</v>
      </c>
      <c r="O298" s="20">
        <f t="shared" si="10"/>
        <v>46.26</v>
      </c>
      <c r="P298" s="20">
        <v>81.2</v>
      </c>
      <c r="Q298" s="20">
        <f t="shared" si="11"/>
        <v>32.48</v>
      </c>
      <c r="R298" s="20">
        <f t="shared" si="12"/>
        <v>78.74</v>
      </c>
    </row>
    <row r="299" customFormat="1" customHeight="1" spans="1:18">
      <c r="A299" s="17" t="s">
        <v>1625</v>
      </c>
      <c r="B299" s="17" t="s">
        <v>1626</v>
      </c>
      <c r="C299" s="17" t="s">
        <v>21</v>
      </c>
      <c r="D299" s="17" t="s">
        <v>22</v>
      </c>
      <c r="E299" s="18" t="s">
        <v>1627</v>
      </c>
      <c r="F299" s="17" t="s">
        <v>37</v>
      </c>
      <c r="G299" s="17" t="s">
        <v>111</v>
      </c>
      <c r="H299" s="17" t="s">
        <v>1628</v>
      </c>
      <c r="I299" s="17" t="s">
        <v>225</v>
      </c>
      <c r="J299" s="17" t="s">
        <v>1607</v>
      </c>
      <c r="K299" s="17" t="s">
        <v>1124</v>
      </c>
      <c r="L299" s="17" t="s">
        <v>1608</v>
      </c>
      <c r="M299" s="17" t="s">
        <v>1629</v>
      </c>
      <c r="N299" s="19">
        <v>76.8</v>
      </c>
      <c r="O299" s="20">
        <f t="shared" si="10"/>
        <v>46.08</v>
      </c>
      <c r="P299" s="20">
        <v>81.4</v>
      </c>
      <c r="Q299" s="20">
        <f t="shared" si="11"/>
        <v>32.56</v>
      </c>
      <c r="R299" s="20">
        <f t="shared" si="12"/>
        <v>78.64</v>
      </c>
    </row>
    <row r="300" customFormat="1" customHeight="1" spans="1:18">
      <c r="A300" s="17" t="s">
        <v>1630</v>
      </c>
      <c r="B300" s="17" t="s">
        <v>1631</v>
      </c>
      <c r="C300" s="17" t="s">
        <v>21</v>
      </c>
      <c r="D300" s="17" t="s">
        <v>22</v>
      </c>
      <c r="E300" s="18" t="s">
        <v>1632</v>
      </c>
      <c r="F300" s="17" t="s">
        <v>37</v>
      </c>
      <c r="G300" s="17" t="s">
        <v>38</v>
      </c>
      <c r="H300" s="17" t="s">
        <v>128</v>
      </c>
      <c r="I300" s="17" t="s">
        <v>597</v>
      </c>
      <c r="J300" s="17" t="s">
        <v>1607</v>
      </c>
      <c r="K300" s="17" t="s">
        <v>1124</v>
      </c>
      <c r="L300" s="17" t="s">
        <v>1608</v>
      </c>
      <c r="M300" s="17" t="s">
        <v>1633</v>
      </c>
      <c r="N300" s="19">
        <v>77.6</v>
      </c>
      <c r="O300" s="20">
        <f t="shared" si="10"/>
        <v>46.56</v>
      </c>
      <c r="P300" s="20">
        <v>79</v>
      </c>
      <c r="Q300" s="20">
        <f t="shared" si="11"/>
        <v>31.6</v>
      </c>
      <c r="R300" s="20">
        <f t="shared" si="12"/>
        <v>78.16</v>
      </c>
    </row>
    <row r="301" customFormat="1" customHeight="1" spans="1:18">
      <c r="A301" s="17" t="s">
        <v>1634</v>
      </c>
      <c r="B301" s="17" t="s">
        <v>1635</v>
      </c>
      <c r="C301" s="17" t="s">
        <v>21</v>
      </c>
      <c r="D301" s="17" t="s">
        <v>22</v>
      </c>
      <c r="E301" s="18" t="s">
        <v>1636</v>
      </c>
      <c r="F301" s="17" t="s">
        <v>37</v>
      </c>
      <c r="G301" s="17" t="s">
        <v>1536</v>
      </c>
      <c r="H301" s="17" t="s">
        <v>51</v>
      </c>
      <c r="I301" s="17" t="s">
        <v>68</v>
      </c>
      <c r="J301" s="17" t="s">
        <v>1607</v>
      </c>
      <c r="K301" s="17" t="s">
        <v>1124</v>
      </c>
      <c r="L301" s="17" t="s">
        <v>1608</v>
      </c>
      <c r="M301" s="17" t="s">
        <v>1637</v>
      </c>
      <c r="N301" s="19">
        <v>76.7</v>
      </c>
      <c r="O301" s="20">
        <f t="shared" si="10"/>
        <v>46.02</v>
      </c>
      <c r="P301" s="20">
        <v>79.6</v>
      </c>
      <c r="Q301" s="20">
        <f t="shared" si="11"/>
        <v>31.84</v>
      </c>
      <c r="R301" s="20">
        <f t="shared" si="12"/>
        <v>77.86</v>
      </c>
    </row>
    <row r="302" customFormat="1" customHeight="1" spans="1:18">
      <c r="A302" s="17" t="s">
        <v>1638</v>
      </c>
      <c r="B302" s="17" t="s">
        <v>1639</v>
      </c>
      <c r="C302" s="17" t="s">
        <v>21</v>
      </c>
      <c r="D302" s="17" t="s">
        <v>252</v>
      </c>
      <c r="E302" s="18" t="s">
        <v>1640</v>
      </c>
      <c r="F302" s="17" t="s">
        <v>926</v>
      </c>
      <c r="G302" s="17" t="s">
        <v>1195</v>
      </c>
      <c r="H302" s="17" t="s">
        <v>128</v>
      </c>
      <c r="I302" s="17" t="s">
        <v>1641</v>
      </c>
      <c r="J302" s="17" t="s">
        <v>1607</v>
      </c>
      <c r="K302" s="17" t="s">
        <v>1124</v>
      </c>
      <c r="L302" s="17" t="s">
        <v>1608</v>
      </c>
      <c r="M302" s="17" t="s">
        <v>1642</v>
      </c>
      <c r="N302" s="19">
        <v>76.2</v>
      </c>
      <c r="O302" s="20">
        <f t="shared" si="10"/>
        <v>45.72</v>
      </c>
      <c r="P302" s="20">
        <v>80</v>
      </c>
      <c r="Q302" s="20">
        <f t="shared" si="11"/>
        <v>32</v>
      </c>
      <c r="R302" s="20">
        <f t="shared" si="12"/>
        <v>77.72</v>
      </c>
    </row>
    <row r="303" customFormat="1" customHeight="1" spans="1:18">
      <c r="A303" s="17" t="s">
        <v>1643</v>
      </c>
      <c r="B303" s="17" t="s">
        <v>1644</v>
      </c>
      <c r="C303" s="17" t="s">
        <v>21</v>
      </c>
      <c r="D303" s="17" t="s">
        <v>22</v>
      </c>
      <c r="E303" s="18" t="s">
        <v>1645</v>
      </c>
      <c r="F303" s="17" t="s">
        <v>24</v>
      </c>
      <c r="G303" s="17" t="s">
        <v>1646</v>
      </c>
      <c r="H303" s="17" t="s">
        <v>1058</v>
      </c>
      <c r="I303" s="17" t="s">
        <v>1296</v>
      </c>
      <c r="J303" s="17" t="s">
        <v>1607</v>
      </c>
      <c r="K303" s="17" t="s">
        <v>1124</v>
      </c>
      <c r="L303" s="17" t="s">
        <v>1608</v>
      </c>
      <c r="M303" s="17" t="s">
        <v>1647</v>
      </c>
      <c r="N303" s="19">
        <v>76</v>
      </c>
      <c r="O303" s="20">
        <f t="shared" si="10"/>
        <v>45.6</v>
      </c>
      <c r="P303" s="20">
        <v>74</v>
      </c>
      <c r="Q303" s="20">
        <f t="shared" si="11"/>
        <v>29.6</v>
      </c>
      <c r="R303" s="20">
        <f t="shared" si="12"/>
        <v>75.2</v>
      </c>
    </row>
    <row r="304" customFormat="1" customHeight="1" spans="1:18">
      <c r="A304" s="17" t="s">
        <v>1648</v>
      </c>
      <c r="B304" s="17" t="s">
        <v>1649</v>
      </c>
      <c r="C304" s="17" t="s">
        <v>21</v>
      </c>
      <c r="D304" s="17" t="s">
        <v>22</v>
      </c>
      <c r="E304" s="18" t="s">
        <v>1650</v>
      </c>
      <c r="F304" s="17" t="s">
        <v>24</v>
      </c>
      <c r="G304" s="17" t="s">
        <v>1651</v>
      </c>
      <c r="H304" s="17" t="s">
        <v>57</v>
      </c>
      <c r="I304" s="17" t="s">
        <v>1652</v>
      </c>
      <c r="J304" s="17" t="s">
        <v>1653</v>
      </c>
      <c r="K304" s="17" t="s">
        <v>1124</v>
      </c>
      <c r="L304" s="17" t="s">
        <v>1654</v>
      </c>
      <c r="M304" s="17" t="s">
        <v>1655</v>
      </c>
      <c r="N304" s="19">
        <v>76.4</v>
      </c>
      <c r="O304" s="20">
        <f t="shared" si="10"/>
        <v>45.84</v>
      </c>
      <c r="P304" s="20">
        <v>79.8</v>
      </c>
      <c r="Q304" s="20">
        <f t="shared" si="11"/>
        <v>31.92</v>
      </c>
      <c r="R304" s="20">
        <f t="shared" si="12"/>
        <v>77.76</v>
      </c>
    </row>
    <row r="305" customFormat="1" customHeight="1" spans="1:18">
      <c r="A305" s="17" t="s">
        <v>1656</v>
      </c>
      <c r="B305" s="17" t="s">
        <v>228</v>
      </c>
      <c r="C305" s="17" t="s">
        <v>21</v>
      </c>
      <c r="D305" s="17" t="s">
        <v>22</v>
      </c>
      <c r="E305" s="18" t="s">
        <v>1657</v>
      </c>
      <c r="F305" s="17" t="s">
        <v>926</v>
      </c>
      <c r="G305" s="17" t="s">
        <v>111</v>
      </c>
      <c r="H305" s="17" t="s">
        <v>128</v>
      </c>
      <c r="I305" s="17" t="s">
        <v>1236</v>
      </c>
      <c r="J305" s="17" t="s">
        <v>1653</v>
      </c>
      <c r="K305" s="17" t="s">
        <v>1124</v>
      </c>
      <c r="L305" s="17" t="s">
        <v>1654</v>
      </c>
      <c r="M305" s="17" t="s">
        <v>1658</v>
      </c>
      <c r="N305" s="19">
        <v>73.4</v>
      </c>
      <c r="O305" s="20">
        <f t="shared" si="10"/>
        <v>44.04</v>
      </c>
      <c r="P305" s="20">
        <v>78.6</v>
      </c>
      <c r="Q305" s="20">
        <f t="shared" si="11"/>
        <v>31.44</v>
      </c>
      <c r="R305" s="20">
        <f t="shared" si="12"/>
        <v>75.48</v>
      </c>
    </row>
    <row r="306" customFormat="1" customHeight="1" spans="1:18">
      <c r="A306" s="17" t="s">
        <v>1659</v>
      </c>
      <c r="B306" s="17" t="s">
        <v>1660</v>
      </c>
      <c r="C306" s="17" t="s">
        <v>21</v>
      </c>
      <c r="D306" s="17" t="s">
        <v>22</v>
      </c>
      <c r="E306" s="18" t="s">
        <v>1369</v>
      </c>
      <c r="F306" s="17" t="s">
        <v>37</v>
      </c>
      <c r="G306" s="17" t="s">
        <v>819</v>
      </c>
      <c r="H306" s="17" t="s">
        <v>51</v>
      </c>
      <c r="I306" s="17" t="s">
        <v>1359</v>
      </c>
      <c r="J306" s="17" t="s">
        <v>1653</v>
      </c>
      <c r="K306" s="17" t="s">
        <v>1124</v>
      </c>
      <c r="L306" s="17" t="s">
        <v>1654</v>
      </c>
      <c r="M306" s="17" t="s">
        <v>1661</v>
      </c>
      <c r="N306" s="19">
        <v>74</v>
      </c>
      <c r="O306" s="20">
        <f t="shared" si="10"/>
        <v>44.4</v>
      </c>
      <c r="P306" s="20">
        <v>75.4</v>
      </c>
      <c r="Q306" s="20">
        <f t="shared" si="11"/>
        <v>30.16</v>
      </c>
      <c r="R306" s="20">
        <f t="shared" si="12"/>
        <v>74.56</v>
      </c>
    </row>
    <row r="307" customFormat="1" customHeight="1" spans="1:18">
      <c r="A307" s="17" t="s">
        <v>1662</v>
      </c>
      <c r="B307" s="17" t="s">
        <v>1663</v>
      </c>
      <c r="C307" s="17" t="s">
        <v>35</v>
      </c>
      <c r="D307" s="17" t="s">
        <v>22</v>
      </c>
      <c r="E307" s="18" t="s">
        <v>1664</v>
      </c>
      <c r="F307" s="17" t="s">
        <v>24</v>
      </c>
      <c r="G307" s="17" t="s">
        <v>1665</v>
      </c>
      <c r="H307" s="17" t="s">
        <v>39</v>
      </c>
      <c r="I307" s="17" t="s">
        <v>1666</v>
      </c>
      <c r="J307" s="17" t="s">
        <v>1667</v>
      </c>
      <c r="K307" s="17" t="s">
        <v>1124</v>
      </c>
      <c r="L307" s="17" t="s">
        <v>1668</v>
      </c>
      <c r="M307" s="17" t="s">
        <v>1669</v>
      </c>
      <c r="N307" s="19">
        <v>80.4</v>
      </c>
      <c r="O307" s="20">
        <f t="shared" si="10"/>
        <v>48.24</v>
      </c>
      <c r="P307" s="20">
        <v>81.2</v>
      </c>
      <c r="Q307" s="20">
        <f t="shared" si="11"/>
        <v>32.48</v>
      </c>
      <c r="R307" s="20">
        <f t="shared" si="12"/>
        <v>80.72</v>
      </c>
    </row>
    <row r="308" customFormat="1" customHeight="1" spans="1:18">
      <c r="A308" s="17" t="s">
        <v>1670</v>
      </c>
      <c r="B308" s="17" t="s">
        <v>1671</v>
      </c>
      <c r="C308" s="17" t="s">
        <v>21</v>
      </c>
      <c r="D308" s="17" t="s">
        <v>22</v>
      </c>
      <c r="E308" s="18" t="s">
        <v>1672</v>
      </c>
      <c r="F308" s="17" t="s">
        <v>37</v>
      </c>
      <c r="G308" s="17" t="s">
        <v>959</v>
      </c>
      <c r="H308" s="17" t="s">
        <v>1673</v>
      </c>
      <c r="I308" s="17" t="s">
        <v>597</v>
      </c>
      <c r="J308" s="17" t="s">
        <v>1667</v>
      </c>
      <c r="K308" s="17" t="s">
        <v>1124</v>
      </c>
      <c r="L308" s="17" t="s">
        <v>1668</v>
      </c>
      <c r="M308" s="17" t="s">
        <v>1674</v>
      </c>
      <c r="N308" s="19">
        <v>75.6</v>
      </c>
      <c r="O308" s="20">
        <f t="shared" si="10"/>
        <v>45.36</v>
      </c>
      <c r="P308" s="20">
        <v>80.8</v>
      </c>
      <c r="Q308" s="20">
        <f t="shared" si="11"/>
        <v>32.32</v>
      </c>
      <c r="R308" s="20">
        <f t="shared" si="12"/>
        <v>77.68</v>
      </c>
    </row>
    <row r="309" customFormat="1" customHeight="1" spans="1:18">
      <c r="A309" s="17" t="s">
        <v>1675</v>
      </c>
      <c r="B309" s="17" t="s">
        <v>1676</v>
      </c>
      <c r="C309" s="17" t="s">
        <v>21</v>
      </c>
      <c r="D309" s="17" t="s">
        <v>22</v>
      </c>
      <c r="E309" s="18" t="s">
        <v>1677</v>
      </c>
      <c r="F309" s="17" t="s">
        <v>24</v>
      </c>
      <c r="G309" s="17" t="s">
        <v>1678</v>
      </c>
      <c r="H309" s="17" t="s">
        <v>128</v>
      </c>
      <c r="I309" s="17" t="s">
        <v>68</v>
      </c>
      <c r="J309" s="17" t="s">
        <v>1667</v>
      </c>
      <c r="K309" s="17" t="s">
        <v>1124</v>
      </c>
      <c r="L309" s="17" t="s">
        <v>1668</v>
      </c>
      <c r="M309" s="17" t="s">
        <v>1679</v>
      </c>
      <c r="N309" s="19">
        <v>74.4</v>
      </c>
      <c r="O309" s="20">
        <f t="shared" si="10"/>
        <v>44.64</v>
      </c>
      <c r="P309" s="20">
        <v>81</v>
      </c>
      <c r="Q309" s="20">
        <f t="shared" si="11"/>
        <v>32.4</v>
      </c>
      <c r="R309" s="20">
        <f t="shared" si="12"/>
        <v>77.04</v>
      </c>
    </row>
    <row r="310" customFormat="1" customHeight="1" spans="1:18">
      <c r="A310" s="17" t="s">
        <v>1680</v>
      </c>
      <c r="B310" s="17" t="s">
        <v>1681</v>
      </c>
      <c r="C310" s="17" t="s">
        <v>21</v>
      </c>
      <c r="D310" s="17" t="s">
        <v>22</v>
      </c>
      <c r="E310" s="18" t="s">
        <v>1682</v>
      </c>
      <c r="F310" s="17" t="s">
        <v>24</v>
      </c>
      <c r="G310" s="17" t="s">
        <v>1683</v>
      </c>
      <c r="H310" s="17" t="s">
        <v>133</v>
      </c>
      <c r="I310" s="17" t="s">
        <v>370</v>
      </c>
      <c r="J310" s="17" t="s">
        <v>1667</v>
      </c>
      <c r="K310" s="17" t="s">
        <v>1124</v>
      </c>
      <c r="L310" s="17" t="s">
        <v>1668</v>
      </c>
      <c r="M310" s="17" t="s">
        <v>1684</v>
      </c>
      <c r="N310" s="19">
        <v>74.4</v>
      </c>
      <c r="O310" s="20">
        <f t="shared" si="10"/>
        <v>44.64</v>
      </c>
      <c r="P310" s="20">
        <v>77.4</v>
      </c>
      <c r="Q310" s="20">
        <f t="shared" si="11"/>
        <v>30.96</v>
      </c>
      <c r="R310" s="20">
        <f t="shared" si="12"/>
        <v>75.6</v>
      </c>
    </row>
    <row r="311" customFormat="1" customHeight="1" spans="1:18">
      <c r="A311" s="17" t="s">
        <v>1685</v>
      </c>
      <c r="B311" s="17" t="s">
        <v>1686</v>
      </c>
      <c r="C311" s="17" t="s">
        <v>35</v>
      </c>
      <c r="D311" s="17" t="s">
        <v>22</v>
      </c>
      <c r="E311" s="18" t="s">
        <v>1144</v>
      </c>
      <c r="F311" s="17" t="s">
        <v>24</v>
      </c>
      <c r="G311" s="17" t="s">
        <v>742</v>
      </c>
      <c r="H311" s="17" t="s">
        <v>39</v>
      </c>
      <c r="I311" s="17" t="s">
        <v>1687</v>
      </c>
      <c r="J311" s="17" t="s">
        <v>1688</v>
      </c>
      <c r="K311" s="17" t="s">
        <v>1124</v>
      </c>
      <c r="L311" s="17" t="s">
        <v>1689</v>
      </c>
      <c r="M311" s="17" t="s">
        <v>1690</v>
      </c>
      <c r="N311" s="19">
        <v>71.3</v>
      </c>
      <c r="O311" s="20">
        <f t="shared" si="10"/>
        <v>42.78</v>
      </c>
      <c r="P311" s="20">
        <v>76.6</v>
      </c>
      <c r="Q311" s="20">
        <f t="shared" si="11"/>
        <v>30.64</v>
      </c>
      <c r="R311" s="20">
        <f t="shared" si="12"/>
        <v>73.42</v>
      </c>
    </row>
    <row r="312" customFormat="1" customHeight="1" spans="1:18">
      <c r="A312" s="17" t="s">
        <v>1691</v>
      </c>
      <c r="B312" s="17" t="s">
        <v>1692</v>
      </c>
      <c r="C312" s="17" t="s">
        <v>21</v>
      </c>
      <c r="D312" s="17" t="s">
        <v>22</v>
      </c>
      <c r="E312" s="18" t="s">
        <v>1693</v>
      </c>
      <c r="F312" s="17" t="s">
        <v>37</v>
      </c>
      <c r="G312" s="17" t="s">
        <v>959</v>
      </c>
      <c r="H312" s="17" t="s">
        <v>39</v>
      </c>
      <c r="I312" s="17" t="s">
        <v>1694</v>
      </c>
      <c r="J312" s="17" t="s">
        <v>1688</v>
      </c>
      <c r="K312" s="17" t="s">
        <v>1124</v>
      </c>
      <c r="L312" s="17" t="s">
        <v>1689</v>
      </c>
      <c r="M312" s="17" t="s">
        <v>1695</v>
      </c>
      <c r="N312" s="19">
        <v>70.8</v>
      </c>
      <c r="O312" s="20">
        <f t="shared" si="10"/>
        <v>42.48</v>
      </c>
      <c r="P312" s="20">
        <v>75</v>
      </c>
      <c r="Q312" s="20">
        <f t="shared" si="11"/>
        <v>30</v>
      </c>
      <c r="R312" s="20">
        <f t="shared" si="12"/>
        <v>72.48</v>
      </c>
    </row>
    <row r="313" customFormat="1" customHeight="1" spans="1:18">
      <c r="A313" s="17" t="s">
        <v>1696</v>
      </c>
      <c r="B313" s="17" t="s">
        <v>1697</v>
      </c>
      <c r="C313" s="17" t="s">
        <v>35</v>
      </c>
      <c r="D313" s="17" t="s">
        <v>22</v>
      </c>
      <c r="E313" s="18" t="s">
        <v>1698</v>
      </c>
      <c r="F313" s="17" t="s">
        <v>926</v>
      </c>
      <c r="G313" s="17" t="s">
        <v>1699</v>
      </c>
      <c r="H313" s="17" t="s">
        <v>369</v>
      </c>
      <c r="I313" s="17" t="s">
        <v>1247</v>
      </c>
      <c r="J313" s="17" t="s">
        <v>1700</v>
      </c>
      <c r="K313" s="17" t="s">
        <v>1124</v>
      </c>
      <c r="L313" s="17" t="s">
        <v>1701</v>
      </c>
      <c r="M313" s="17" t="s">
        <v>1702</v>
      </c>
      <c r="N313" s="19">
        <v>71</v>
      </c>
      <c r="O313" s="20">
        <f t="shared" si="10"/>
        <v>42.6</v>
      </c>
      <c r="P313" s="20">
        <v>84.4</v>
      </c>
      <c r="Q313" s="20">
        <f t="shared" si="11"/>
        <v>33.76</v>
      </c>
      <c r="R313" s="20">
        <f t="shared" si="12"/>
        <v>76.36</v>
      </c>
    </row>
    <row r="314" customFormat="1" customHeight="1" spans="1:18">
      <c r="A314" s="17" t="s">
        <v>1703</v>
      </c>
      <c r="B314" s="17" t="s">
        <v>1704</v>
      </c>
      <c r="C314" s="17" t="s">
        <v>21</v>
      </c>
      <c r="D314" s="17" t="s">
        <v>22</v>
      </c>
      <c r="E314" s="18" t="s">
        <v>1705</v>
      </c>
      <c r="F314" s="17" t="s">
        <v>24</v>
      </c>
      <c r="G314" s="17" t="s">
        <v>1329</v>
      </c>
      <c r="H314" s="17" t="s">
        <v>133</v>
      </c>
      <c r="I314" s="17" t="s">
        <v>1554</v>
      </c>
      <c r="J314" s="17" t="s">
        <v>1700</v>
      </c>
      <c r="K314" s="17" t="s">
        <v>1124</v>
      </c>
      <c r="L314" s="17" t="s">
        <v>1701</v>
      </c>
      <c r="M314" s="17" t="s">
        <v>1706</v>
      </c>
      <c r="N314" s="19">
        <v>71.3</v>
      </c>
      <c r="O314" s="20">
        <f t="shared" si="10"/>
        <v>42.78</v>
      </c>
      <c r="P314" s="20">
        <v>77.6</v>
      </c>
      <c r="Q314" s="20">
        <f t="shared" si="11"/>
        <v>31.04</v>
      </c>
      <c r="R314" s="20">
        <f t="shared" si="12"/>
        <v>73.82</v>
      </c>
    </row>
    <row r="315" customFormat="1" customHeight="1" spans="1:18">
      <c r="A315" s="17" t="s">
        <v>1707</v>
      </c>
      <c r="B315" s="17" t="s">
        <v>272</v>
      </c>
      <c r="C315" s="17" t="s">
        <v>21</v>
      </c>
      <c r="D315" s="17" t="s">
        <v>22</v>
      </c>
      <c r="E315" s="18" t="s">
        <v>1708</v>
      </c>
      <c r="F315" s="17" t="s">
        <v>24</v>
      </c>
      <c r="G315" s="17" t="s">
        <v>959</v>
      </c>
      <c r="H315" s="17" t="s">
        <v>51</v>
      </c>
      <c r="I315" s="17" t="s">
        <v>225</v>
      </c>
      <c r="J315" s="17" t="s">
        <v>1700</v>
      </c>
      <c r="K315" s="17" t="s">
        <v>1124</v>
      </c>
      <c r="L315" s="17" t="s">
        <v>1701</v>
      </c>
      <c r="M315" s="17" t="s">
        <v>1709</v>
      </c>
      <c r="N315" s="19">
        <v>71.8</v>
      </c>
      <c r="O315" s="20">
        <f t="shared" si="10"/>
        <v>43.08</v>
      </c>
      <c r="P315" s="20">
        <v>75.6</v>
      </c>
      <c r="Q315" s="20">
        <f t="shared" si="11"/>
        <v>30.24</v>
      </c>
      <c r="R315" s="20">
        <f t="shared" si="12"/>
        <v>73.32</v>
      </c>
    </row>
    <row r="316" customFormat="1" customHeight="1" spans="1:18">
      <c r="A316" s="17" t="s">
        <v>1710</v>
      </c>
      <c r="B316" s="17" t="s">
        <v>1711</v>
      </c>
      <c r="C316" s="17" t="s">
        <v>21</v>
      </c>
      <c r="D316" s="17" t="s">
        <v>22</v>
      </c>
      <c r="E316" s="18" t="s">
        <v>1712</v>
      </c>
      <c r="F316" s="17" t="s">
        <v>24</v>
      </c>
      <c r="G316" s="17" t="s">
        <v>1329</v>
      </c>
      <c r="H316" s="17" t="s">
        <v>57</v>
      </c>
      <c r="I316" s="17" t="s">
        <v>1606</v>
      </c>
      <c r="J316" s="17" t="s">
        <v>1713</v>
      </c>
      <c r="K316" s="17" t="s">
        <v>1124</v>
      </c>
      <c r="L316" s="17" t="s">
        <v>1714</v>
      </c>
      <c r="M316" s="17" t="s">
        <v>1715</v>
      </c>
      <c r="N316" s="19">
        <v>77</v>
      </c>
      <c r="O316" s="20">
        <f t="shared" si="10"/>
        <v>46.2</v>
      </c>
      <c r="P316" s="20">
        <v>81.2</v>
      </c>
      <c r="Q316" s="20">
        <f t="shared" si="11"/>
        <v>32.48</v>
      </c>
      <c r="R316" s="20">
        <f t="shared" si="12"/>
        <v>78.68</v>
      </c>
    </row>
    <row r="317" customFormat="1" customHeight="1" spans="1:18">
      <c r="A317" s="17" t="s">
        <v>1716</v>
      </c>
      <c r="B317" s="17" t="s">
        <v>1717</v>
      </c>
      <c r="C317" s="17" t="s">
        <v>21</v>
      </c>
      <c r="D317" s="17" t="s">
        <v>252</v>
      </c>
      <c r="E317" s="18" t="s">
        <v>1718</v>
      </c>
      <c r="F317" s="17" t="s">
        <v>37</v>
      </c>
      <c r="G317" s="17" t="s">
        <v>980</v>
      </c>
      <c r="H317" s="17" t="s">
        <v>51</v>
      </c>
      <c r="I317" s="17" t="s">
        <v>68</v>
      </c>
      <c r="J317" s="17" t="s">
        <v>1713</v>
      </c>
      <c r="K317" s="17" t="s">
        <v>1124</v>
      </c>
      <c r="L317" s="17" t="s">
        <v>1714</v>
      </c>
      <c r="M317" s="17" t="s">
        <v>1719</v>
      </c>
      <c r="N317" s="19">
        <v>73.4</v>
      </c>
      <c r="O317" s="20">
        <f t="shared" si="10"/>
        <v>44.04</v>
      </c>
      <c r="P317" s="20">
        <v>83.4</v>
      </c>
      <c r="Q317" s="20">
        <f t="shared" si="11"/>
        <v>33.36</v>
      </c>
      <c r="R317" s="20">
        <f t="shared" si="12"/>
        <v>77.4</v>
      </c>
    </row>
    <row r="318" customFormat="1" customHeight="1" spans="1:18">
      <c r="A318" s="17" t="s">
        <v>1720</v>
      </c>
      <c r="B318" s="17" t="s">
        <v>1721</v>
      </c>
      <c r="C318" s="17" t="s">
        <v>21</v>
      </c>
      <c r="D318" s="17" t="s">
        <v>22</v>
      </c>
      <c r="E318" s="18" t="s">
        <v>569</v>
      </c>
      <c r="F318" s="17" t="s">
        <v>37</v>
      </c>
      <c r="G318" s="17" t="s">
        <v>1005</v>
      </c>
      <c r="H318" s="17" t="s">
        <v>128</v>
      </c>
      <c r="I318" s="17" t="s">
        <v>1722</v>
      </c>
      <c r="J318" s="17" t="s">
        <v>1713</v>
      </c>
      <c r="K318" s="17" t="s">
        <v>1124</v>
      </c>
      <c r="L318" s="17" t="s">
        <v>1714</v>
      </c>
      <c r="M318" s="17" t="s">
        <v>1723</v>
      </c>
      <c r="N318" s="19">
        <v>71.6</v>
      </c>
      <c r="O318" s="20">
        <f t="shared" si="10"/>
        <v>42.96</v>
      </c>
      <c r="P318" s="20">
        <v>80.2</v>
      </c>
      <c r="Q318" s="20">
        <f t="shared" si="11"/>
        <v>32.08</v>
      </c>
      <c r="R318" s="20">
        <f t="shared" si="12"/>
        <v>75.04</v>
      </c>
    </row>
    <row r="319" customFormat="1" customHeight="1" spans="1:18">
      <c r="A319" s="17" t="s">
        <v>1724</v>
      </c>
      <c r="B319" s="17" t="s">
        <v>1725</v>
      </c>
      <c r="C319" s="17" t="s">
        <v>21</v>
      </c>
      <c r="D319" s="17" t="s">
        <v>22</v>
      </c>
      <c r="E319" s="18" t="s">
        <v>1726</v>
      </c>
      <c r="F319" s="17" t="s">
        <v>24</v>
      </c>
      <c r="G319" s="17" t="s">
        <v>1536</v>
      </c>
      <c r="H319" s="17" t="s">
        <v>1727</v>
      </c>
      <c r="I319" s="17" t="s">
        <v>1728</v>
      </c>
      <c r="J319" s="17" t="s">
        <v>1729</v>
      </c>
      <c r="K319" s="17" t="s">
        <v>1124</v>
      </c>
      <c r="L319" s="17" t="s">
        <v>1730</v>
      </c>
      <c r="M319" s="17" t="s">
        <v>1731</v>
      </c>
      <c r="N319" s="19">
        <v>77.6</v>
      </c>
      <c r="O319" s="20">
        <f t="shared" si="10"/>
        <v>46.56</v>
      </c>
      <c r="P319" s="20">
        <v>81</v>
      </c>
      <c r="Q319" s="20">
        <f t="shared" si="11"/>
        <v>32.4</v>
      </c>
      <c r="R319" s="20">
        <f t="shared" si="12"/>
        <v>78.96</v>
      </c>
    </row>
    <row r="320" customFormat="1" customHeight="1" spans="1:18">
      <c r="A320" s="17" t="s">
        <v>1732</v>
      </c>
      <c r="B320" s="17" t="s">
        <v>1733</v>
      </c>
      <c r="C320" s="17" t="s">
        <v>21</v>
      </c>
      <c r="D320" s="17" t="s">
        <v>22</v>
      </c>
      <c r="E320" s="18" t="s">
        <v>1734</v>
      </c>
      <c r="F320" s="17" t="s">
        <v>24</v>
      </c>
      <c r="G320" s="17" t="s">
        <v>1735</v>
      </c>
      <c r="H320" s="17" t="s">
        <v>128</v>
      </c>
      <c r="I320" s="17" t="s">
        <v>1122</v>
      </c>
      <c r="J320" s="17" t="s">
        <v>1729</v>
      </c>
      <c r="K320" s="17" t="s">
        <v>1124</v>
      </c>
      <c r="L320" s="17" t="s">
        <v>1730</v>
      </c>
      <c r="M320" s="17" t="s">
        <v>1736</v>
      </c>
      <c r="N320" s="19">
        <v>77.4</v>
      </c>
      <c r="O320" s="20">
        <f t="shared" si="10"/>
        <v>46.44</v>
      </c>
      <c r="P320" s="20">
        <v>80.4</v>
      </c>
      <c r="Q320" s="20">
        <f t="shared" si="11"/>
        <v>32.16</v>
      </c>
      <c r="R320" s="20">
        <f t="shared" si="12"/>
        <v>78.6</v>
      </c>
    </row>
    <row r="321" customFormat="1" customHeight="1" spans="1:18">
      <c r="A321" s="17" t="s">
        <v>1737</v>
      </c>
      <c r="B321" s="17" t="s">
        <v>1738</v>
      </c>
      <c r="C321" s="17" t="s">
        <v>21</v>
      </c>
      <c r="D321" s="17" t="s">
        <v>22</v>
      </c>
      <c r="E321" s="18" t="s">
        <v>1739</v>
      </c>
      <c r="F321" s="17" t="s">
        <v>37</v>
      </c>
      <c r="G321" s="17" t="s">
        <v>807</v>
      </c>
      <c r="H321" s="17" t="s">
        <v>128</v>
      </c>
      <c r="I321" s="17" t="s">
        <v>68</v>
      </c>
      <c r="J321" s="17" t="s">
        <v>1729</v>
      </c>
      <c r="K321" s="17" t="s">
        <v>1124</v>
      </c>
      <c r="L321" s="17" t="s">
        <v>1730</v>
      </c>
      <c r="M321" s="17" t="s">
        <v>1740</v>
      </c>
      <c r="N321" s="19">
        <v>83.3</v>
      </c>
      <c r="O321" s="20">
        <f t="shared" si="10"/>
        <v>49.98</v>
      </c>
      <c r="P321" s="20"/>
      <c r="Q321" s="20">
        <f t="shared" si="11"/>
        <v>0</v>
      </c>
      <c r="R321" s="20">
        <f t="shared" si="12"/>
        <v>49.98</v>
      </c>
    </row>
    <row r="322" customFormat="1" customHeight="1" spans="1:18">
      <c r="A322" s="17" t="s">
        <v>1741</v>
      </c>
      <c r="B322" s="17" t="s">
        <v>1742</v>
      </c>
      <c r="C322" s="17" t="s">
        <v>21</v>
      </c>
      <c r="D322" s="17" t="s">
        <v>22</v>
      </c>
      <c r="E322" s="18" t="s">
        <v>1743</v>
      </c>
      <c r="F322" s="17" t="s">
        <v>37</v>
      </c>
      <c r="G322" s="17" t="s">
        <v>788</v>
      </c>
      <c r="H322" s="17" t="s">
        <v>51</v>
      </c>
      <c r="I322" s="17" t="s">
        <v>153</v>
      </c>
      <c r="J322" s="17" t="s">
        <v>1744</v>
      </c>
      <c r="K322" s="17" t="s">
        <v>1124</v>
      </c>
      <c r="L322" s="17" t="s">
        <v>1745</v>
      </c>
      <c r="M322" s="17" t="s">
        <v>1746</v>
      </c>
      <c r="N322" s="19">
        <v>73.9</v>
      </c>
      <c r="O322" s="20">
        <f t="shared" ref="O322:O385" si="13">N322*0.6</f>
        <v>44.34</v>
      </c>
      <c r="P322" s="20">
        <v>78.6</v>
      </c>
      <c r="Q322" s="20">
        <f t="shared" ref="Q322:Q385" si="14">P322*0.4</f>
        <v>31.44</v>
      </c>
      <c r="R322" s="20">
        <f t="shared" ref="R322:R385" si="15">O322+Q322</f>
        <v>75.78</v>
      </c>
    </row>
    <row r="323" customFormat="1" customHeight="1" spans="1:18">
      <c r="A323" s="17" t="s">
        <v>1747</v>
      </c>
      <c r="B323" s="17" t="s">
        <v>1748</v>
      </c>
      <c r="C323" s="17" t="s">
        <v>21</v>
      </c>
      <c r="D323" s="17" t="s">
        <v>22</v>
      </c>
      <c r="E323" s="18" t="s">
        <v>1749</v>
      </c>
      <c r="F323" s="17" t="s">
        <v>24</v>
      </c>
      <c r="G323" s="17" t="s">
        <v>1750</v>
      </c>
      <c r="H323" s="17" t="s">
        <v>1751</v>
      </c>
      <c r="I323" s="17" t="s">
        <v>1752</v>
      </c>
      <c r="J323" s="17" t="s">
        <v>1744</v>
      </c>
      <c r="K323" s="17" t="s">
        <v>1124</v>
      </c>
      <c r="L323" s="17" t="s">
        <v>1745</v>
      </c>
      <c r="M323" s="17" t="s">
        <v>1753</v>
      </c>
      <c r="N323" s="19">
        <v>74.8</v>
      </c>
      <c r="O323" s="20">
        <f t="shared" si="13"/>
        <v>44.88</v>
      </c>
      <c r="P323" s="20">
        <v>72.6</v>
      </c>
      <c r="Q323" s="20">
        <f t="shared" si="14"/>
        <v>29.04</v>
      </c>
      <c r="R323" s="20">
        <f t="shared" si="15"/>
        <v>73.92</v>
      </c>
    </row>
    <row r="324" customFormat="1" customHeight="1" spans="1:18">
      <c r="A324" s="17" t="s">
        <v>1754</v>
      </c>
      <c r="B324" s="17" t="s">
        <v>1755</v>
      </c>
      <c r="C324" s="17" t="s">
        <v>21</v>
      </c>
      <c r="D324" s="17" t="s">
        <v>22</v>
      </c>
      <c r="E324" s="18" t="s">
        <v>1756</v>
      </c>
      <c r="F324" s="17" t="s">
        <v>926</v>
      </c>
      <c r="G324" s="17" t="s">
        <v>1374</v>
      </c>
      <c r="H324" s="17" t="s">
        <v>128</v>
      </c>
      <c r="I324" s="17" t="s">
        <v>1180</v>
      </c>
      <c r="J324" s="17" t="s">
        <v>1757</v>
      </c>
      <c r="K324" s="17" t="s">
        <v>1124</v>
      </c>
      <c r="L324" s="17" t="s">
        <v>1758</v>
      </c>
      <c r="M324" s="17" t="s">
        <v>1759</v>
      </c>
      <c r="N324" s="19">
        <v>77</v>
      </c>
      <c r="O324" s="20">
        <f t="shared" si="13"/>
        <v>46.2</v>
      </c>
      <c r="P324" s="20">
        <v>83</v>
      </c>
      <c r="Q324" s="20">
        <f t="shared" si="14"/>
        <v>33.2</v>
      </c>
      <c r="R324" s="20">
        <f t="shared" si="15"/>
        <v>79.4</v>
      </c>
    </row>
    <row r="325" customFormat="1" customHeight="1" spans="1:18">
      <c r="A325" s="17" t="s">
        <v>1760</v>
      </c>
      <c r="B325" s="17" t="s">
        <v>1761</v>
      </c>
      <c r="C325" s="17" t="s">
        <v>21</v>
      </c>
      <c r="D325" s="17" t="s">
        <v>22</v>
      </c>
      <c r="E325" s="18" t="s">
        <v>121</v>
      </c>
      <c r="F325" s="17" t="s">
        <v>926</v>
      </c>
      <c r="G325" s="17" t="s">
        <v>1762</v>
      </c>
      <c r="H325" s="17" t="s">
        <v>57</v>
      </c>
      <c r="I325" s="17" t="s">
        <v>1763</v>
      </c>
      <c r="J325" s="17" t="s">
        <v>1757</v>
      </c>
      <c r="K325" s="17" t="s">
        <v>1124</v>
      </c>
      <c r="L325" s="17" t="s">
        <v>1758</v>
      </c>
      <c r="M325" s="17" t="s">
        <v>1764</v>
      </c>
      <c r="N325" s="19">
        <v>76.6</v>
      </c>
      <c r="O325" s="20">
        <f t="shared" si="13"/>
        <v>45.96</v>
      </c>
      <c r="P325" s="20">
        <v>77.8</v>
      </c>
      <c r="Q325" s="20">
        <f t="shared" si="14"/>
        <v>31.12</v>
      </c>
      <c r="R325" s="20">
        <f t="shared" si="15"/>
        <v>77.08</v>
      </c>
    </row>
    <row r="326" customFormat="1" customHeight="1" spans="1:18">
      <c r="A326" s="17" t="s">
        <v>1765</v>
      </c>
      <c r="B326" s="17" t="s">
        <v>1766</v>
      </c>
      <c r="C326" s="17" t="s">
        <v>21</v>
      </c>
      <c r="D326" s="17" t="s">
        <v>22</v>
      </c>
      <c r="E326" s="18" t="s">
        <v>1767</v>
      </c>
      <c r="F326" s="17" t="s">
        <v>24</v>
      </c>
      <c r="G326" s="17" t="s">
        <v>1151</v>
      </c>
      <c r="H326" s="17" t="s">
        <v>57</v>
      </c>
      <c r="I326" s="17" t="s">
        <v>1768</v>
      </c>
      <c r="J326" s="17" t="s">
        <v>1757</v>
      </c>
      <c r="K326" s="17" t="s">
        <v>1124</v>
      </c>
      <c r="L326" s="17" t="s">
        <v>1758</v>
      </c>
      <c r="M326" s="17" t="s">
        <v>1769</v>
      </c>
      <c r="N326" s="19">
        <v>75.7</v>
      </c>
      <c r="O326" s="20">
        <f t="shared" si="13"/>
        <v>45.42</v>
      </c>
      <c r="P326" s="20">
        <v>78.6</v>
      </c>
      <c r="Q326" s="20">
        <f t="shared" si="14"/>
        <v>31.44</v>
      </c>
      <c r="R326" s="20">
        <f t="shared" si="15"/>
        <v>76.86</v>
      </c>
    </row>
    <row r="327" customFormat="1" customHeight="1" spans="1:18">
      <c r="A327" s="17" t="s">
        <v>1770</v>
      </c>
      <c r="B327" s="17" t="s">
        <v>1771</v>
      </c>
      <c r="C327" s="17" t="s">
        <v>21</v>
      </c>
      <c r="D327" s="17" t="s">
        <v>22</v>
      </c>
      <c r="E327" s="18" t="s">
        <v>1772</v>
      </c>
      <c r="F327" s="17" t="s">
        <v>24</v>
      </c>
      <c r="G327" s="17" t="s">
        <v>932</v>
      </c>
      <c r="H327" s="17" t="s">
        <v>39</v>
      </c>
      <c r="I327" s="17" t="s">
        <v>1584</v>
      </c>
      <c r="J327" s="17" t="s">
        <v>1773</v>
      </c>
      <c r="K327" s="17" t="s">
        <v>1124</v>
      </c>
      <c r="L327" s="17" t="s">
        <v>1774</v>
      </c>
      <c r="M327" s="17" t="s">
        <v>1775</v>
      </c>
      <c r="N327" s="19">
        <v>80.5</v>
      </c>
      <c r="O327" s="20">
        <f t="shared" si="13"/>
        <v>48.3</v>
      </c>
      <c r="P327" s="20">
        <v>80.6</v>
      </c>
      <c r="Q327" s="20">
        <f t="shared" si="14"/>
        <v>32.24</v>
      </c>
      <c r="R327" s="20">
        <f t="shared" si="15"/>
        <v>80.54</v>
      </c>
    </row>
    <row r="328" customFormat="1" customHeight="1" spans="1:18">
      <c r="A328" s="17" t="s">
        <v>1776</v>
      </c>
      <c r="B328" s="17" t="s">
        <v>1777</v>
      </c>
      <c r="C328" s="17" t="s">
        <v>21</v>
      </c>
      <c r="D328" s="17" t="s">
        <v>22</v>
      </c>
      <c r="E328" s="18" t="s">
        <v>1778</v>
      </c>
      <c r="F328" s="17" t="s">
        <v>926</v>
      </c>
      <c r="G328" s="17" t="s">
        <v>980</v>
      </c>
      <c r="H328" s="17" t="s">
        <v>186</v>
      </c>
      <c r="I328" s="17" t="s">
        <v>1779</v>
      </c>
      <c r="J328" s="17" t="s">
        <v>1773</v>
      </c>
      <c r="K328" s="17" t="s">
        <v>1124</v>
      </c>
      <c r="L328" s="17" t="s">
        <v>1774</v>
      </c>
      <c r="M328" s="17" t="s">
        <v>1780</v>
      </c>
      <c r="N328" s="19">
        <v>79.2</v>
      </c>
      <c r="O328" s="20">
        <f t="shared" si="13"/>
        <v>47.52</v>
      </c>
      <c r="P328" s="20">
        <v>81.6</v>
      </c>
      <c r="Q328" s="20">
        <f t="shared" si="14"/>
        <v>32.64</v>
      </c>
      <c r="R328" s="20">
        <f t="shared" si="15"/>
        <v>80.16</v>
      </c>
    </row>
    <row r="329" customFormat="1" customHeight="1" spans="1:18">
      <c r="A329" s="17" t="s">
        <v>1781</v>
      </c>
      <c r="B329" s="17" t="s">
        <v>1782</v>
      </c>
      <c r="C329" s="17" t="s">
        <v>21</v>
      </c>
      <c r="D329" s="17" t="s">
        <v>22</v>
      </c>
      <c r="E329" s="18" t="s">
        <v>1783</v>
      </c>
      <c r="F329" s="17" t="s">
        <v>24</v>
      </c>
      <c r="G329" s="17" t="s">
        <v>932</v>
      </c>
      <c r="H329" s="17" t="s">
        <v>128</v>
      </c>
      <c r="I329" s="17" t="s">
        <v>1784</v>
      </c>
      <c r="J329" s="17" t="s">
        <v>1773</v>
      </c>
      <c r="K329" s="17" t="s">
        <v>1124</v>
      </c>
      <c r="L329" s="17" t="s">
        <v>1774</v>
      </c>
      <c r="M329" s="17" t="s">
        <v>1785</v>
      </c>
      <c r="N329" s="19">
        <v>77.4</v>
      </c>
      <c r="O329" s="20">
        <f t="shared" si="13"/>
        <v>46.44</v>
      </c>
      <c r="P329" s="20">
        <v>79.8</v>
      </c>
      <c r="Q329" s="20">
        <f t="shared" si="14"/>
        <v>31.92</v>
      </c>
      <c r="R329" s="20">
        <f t="shared" si="15"/>
        <v>78.36</v>
      </c>
    </row>
    <row r="330" customFormat="1" customHeight="1" spans="1:18">
      <c r="A330" s="17" t="s">
        <v>1786</v>
      </c>
      <c r="B330" s="17" t="s">
        <v>1787</v>
      </c>
      <c r="C330" s="17" t="s">
        <v>21</v>
      </c>
      <c r="D330" s="17" t="s">
        <v>22</v>
      </c>
      <c r="E330" s="18" t="s">
        <v>1788</v>
      </c>
      <c r="F330" s="17" t="s">
        <v>926</v>
      </c>
      <c r="G330" s="17" t="s">
        <v>1789</v>
      </c>
      <c r="H330" s="17" t="s">
        <v>67</v>
      </c>
      <c r="I330" s="17" t="s">
        <v>1790</v>
      </c>
      <c r="J330" s="17" t="s">
        <v>1773</v>
      </c>
      <c r="K330" s="17" t="s">
        <v>1124</v>
      </c>
      <c r="L330" s="17" t="s">
        <v>1774</v>
      </c>
      <c r="M330" s="17" t="s">
        <v>1791</v>
      </c>
      <c r="N330" s="19">
        <v>77.2</v>
      </c>
      <c r="O330" s="20">
        <f t="shared" si="13"/>
        <v>46.32</v>
      </c>
      <c r="P330" s="20">
        <v>79</v>
      </c>
      <c r="Q330" s="20">
        <f t="shared" si="14"/>
        <v>31.6</v>
      </c>
      <c r="R330" s="20">
        <f t="shared" si="15"/>
        <v>77.92</v>
      </c>
    </row>
    <row r="331" customFormat="1" customHeight="1" spans="1:18">
      <c r="A331" s="17" t="s">
        <v>1792</v>
      </c>
      <c r="B331" s="17" t="s">
        <v>1793</v>
      </c>
      <c r="C331" s="17" t="s">
        <v>21</v>
      </c>
      <c r="D331" s="17" t="s">
        <v>22</v>
      </c>
      <c r="E331" s="18" t="s">
        <v>1794</v>
      </c>
      <c r="F331" s="17" t="s">
        <v>926</v>
      </c>
      <c r="G331" s="17" t="s">
        <v>1426</v>
      </c>
      <c r="H331" s="17" t="s">
        <v>1451</v>
      </c>
      <c r="I331" s="17" t="s">
        <v>1606</v>
      </c>
      <c r="J331" s="17" t="s">
        <v>1773</v>
      </c>
      <c r="K331" s="17" t="s">
        <v>1124</v>
      </c>
      <c r="L331" s="17" t="s">
        <v>1774</v>
      </c>
      <c r="M331" s="17" t="s">
        <v>1795</v>
      </c>
      <c r="N331" s="19">
        <v>76</v>
      </c>
      <c r="O331" s="20">
        <f t="shared" si="13"/>
        <v>45.6</v>
      </c>
      <c r="P331" s="20">
        <v>80.6</v>
      </c>
      <c r="Q331" s="20">
        <f t="shared" si="14"/>
        <v>32.24</v>
      </c>
      <c r="R331" s="20">
        <f t="shared" si="15"/>
        <v>77.84</v>
      </c>
    </row>
    <row r="332" customFormat="1" customHeight="1" spans="1:18">
      <c r="A332" s="17" t="s">
        <v>1796</v>
      </c>
      <c r="B332" s="17" t="s">
        <v>1797</v>
      </c>
      <c r="C332" s="17" t="s">
        <v>35</v>
      </c>
      <c r="D332" s="17" t="s">
        <v>22</v>
      </c>
      <c r="E332" s="18" t="s">
        <v>1798</v>
      </c>
      <c r="F332" s="17" t="s">
        <v>24</v>
      </c>
      <c r="G332" s="17" t="s">
        <v>1388</v>
      </c>
      <c r="H332" s="18" t="s">
        <v>852</v>
      </c>
      <c r="I332" s="17" t="s">
        <v>1135</v>
      </c>
      <c r="J332" s="17" t="s">
        <v>1773</v>
      </c>
      <c r="K332" s="17" t="s">
        <v>1124</v>
      </c>
      <c r="L332" s="17" t="s">
        <v>1774</v>
      </c>
      <c r="M332" s="17" t="s">
        <v>1799</v>
      </c>
      <c r="N332" s="19">
        <v>75.9</v>
      </c>
      <c r="O332" s="20">
        <f t="shared" si="13"/>
        <v>45.54</v>
      </c>
      <c r="P332" s="20">
        <v>79.8</v>
      </c>
      <c r="Q332" s="20">
        <f t="shared" si="14"/>
        <v>31.92</v>
      </c>
      <c r="R332" s="20">
        <f t="shared" si="15"/>
        <v>77.46</v>
      </c>
    </row>
    <row r="333" customFormat="1" customHeight="1" spans="1:18">
      <c r="A333" s="17" t="s">
        <v>1800</v>
      </c>
      <c r="B333" s="17" t="s">
        <v>1801</v>
      </c>
      <c r="C333" s="17" t="s">
        <v>21</v>
      </c>
      <c r="D333" s="17" t="s">
        <v>22</v>
      </c>
      <c r="E333" s="18" t="s">
        <v>1802</v>
      </c>
      <c r="F333" s="17" t="s">
        <v>37</v>
      </c>
      <c r="G333" s="17" t="s">
        <v>1536</v>
      </c>
      <c r="H333" s="17" t="s">
        <v>57</v>
      </c>
      <c r="I333" s="17" t="s">
        <v>479</v>
      </c>
      <c r="J333" s="17" t="s">
        <v>1773</v>
      </c>
      <c r="K333" s="17" t="s">
        <v>1124</v>
      </c>
      <c r="L333" s="17" t="s">
        <v>1774</v>
      </c>
      <c r="M333" s="17" t="s">
        <v>1803</v>
      </c>
      <c r="N333" s="19">
        <v>77.2</v>
      </c>
      <c r="O333" s="20">
        <f t="shared" si="13"/>
        <v>46.32</v>
      </c>
      <c r="P333" s="20">
        <v>74.6</v>
      </c>
      <c r="Q333" s="20">
        <f t="shared" si="14"/>
        <v>29.84</v>
      </c>
      <c r="R333" s="20">
        <f t="shared" si="15"/>
        <v>76.16</v>
      </c>
    </row>
    <row r="334" customFormat="1" customHeight="1" spans="1:18">
      <c r="A334" s="17" t="s">
        <v>1804</v>
      </c>
      <c r="B334" s="17" t="s">
        <v>1805</v>
      </c>
      <c r="C334" s="17" t="s">
        <v>21</v>
      </c>
      <c r="D334" s="17" t="s">
        <v>22</v>
      </c>
      <c r="E334" s="18" t="s">
        <v>1806</v>
      </c>
      <c r="F334" s="17" t="s">
        <v>37</v>
      </c>
      <c r="G334" s="17" t="s">
        <v>1005</v>
      </c>
      <c r="H334" s="17" t="s">
        <v>57</v>
      </c>
      <c r="I334" s="17" t="s">
        <v>1807</v>
      </c>
      <c r="J334" s="17" t="s">
        <v>1773</v>
      </c>
      <c r="K334" s="17" t="s">
        <v>1124</v>
      </c>
      <c r="L334" s="17" t="s">
        <v>1774</v>
      </c>
      <c r="M334" s="17" t="s">
        <v>1808</v>
      </c>
      <c r="N334" s="19">
        <v>75.3</v>
      </c>
      <c r="O334" s="20">
        <f t="shared" si="13"/>
        <v>45.18</v>
      </c>
      <c r="P334" s="20">
        <v>73.4</v>
      </c>
      <c r="Q334" s="20">
        <f t="shared" si="14"/>
        <v>29.36</v>
      </c>
      <c r="R334" s="20">
        <f t="shared" si="15"/>
        <v>74.54</v>
      </c>
    </row>
    <row r="335" customFormat="1" customHeight="1" spans="1:18">
      <c r="A335" s="17" t="s">
        <v>1809</v>
      </c>
      <c r="B335" s="17" t="s">
        <v>1810</v>
      </c>
      <c r="C335" s="17" t="s">
        <v>21</v>
      </c>
      <c r="D335" s="17" t="s">
        <v>22</v>
      </c>
      <c r="E335" s="18" t="s">
        <v>1811</v>
      </c>
      <c r="F335" s="17" t="s">
        <v>24</v>
      </c>
      <c r="G335" s="17" t="s">
        <v>1812</v>
      </c>
      <c r="H335" s="17" t="s">
        <v>1058</v>
      </c>
      <c r="I335" s="17" t="s">
        <v>92</v>
      </c>
      <c r="J335" s="17" t="s">
        <v>1813</v>
      </c>
      <c r="K335" s="17" t="s">
        <v>1124</v>
      </c>
      <c r="L335" s="17" t="s">
        <v>1814</v>
      </c>
      <c r="M335" s="17" t="s">
        <v>1815</v>
      </c>
      <c r="N335" s="19">
        <v>80.4</v>
      </c>
      <c r="O335" s="20">
        <f t="shared" si="13"/>
        <v>48.24</v>
      </c>
      <c r="P335" s="20">
        <v>81.8</v>
      </c>
      <c r="Q335" s="20">
        <f t="shared" si="14"/>
        <v>32.72</v>
      </c>
      <c r="R335" s="20">
        <f t="shared" si="15"/>
        <v>80.96</v>
      </c>
    </row>
    <row r="336" customFormat="1" customHeight="1" spans="1:18">
      <c r="A336" s="17" t="s">
        <v>1816</v>
      </c>
      <c r="B336" s="17" t="s">
        <v>1817</v>
      </c>
      <c r="C336" s="17" t="s">
        <v>21</v>
      </c>
      <c r="D336" s="17" t="s">
        <v>22</v>
      </c>
      <c r="E336" s="18" t="s">
        <v>1818</v>
      </c>
      <c r="F336" s="17" t="s">
        <v>926</v>
      </c>
      <c r="G336" s="17" t="s">
        <v>1819</v>
      </c>
      <c r="H336" s="17" t="s">
        <v>852</v>
      </c>
      <c r="I336" s="17" t="s">
        <v>1584</v>
      </c>
      <c r="J336" s="17" t="s">
        <v>1813</v>
      </c>
      <c r="K336" s="17" t="s">
        <v>1124</v>
      </c>
      <c r="L336" s="17" t="s">
        <v>1814</v>
      </c>
      <c r="M336" s="17" t="s">
        <v>1820</v>
      </c>
      <c r="N336" s="19">
        <v>78</v>
      </c>
      <c r="O336" s="20">
        <f t="shared" si="13"/>
        <v>46.8</v>
      </c>
      <c r="P336" s="20">
        <v>81.6</v>
      </c>
      <c r="Q336" s="20">
        <f t="shared" si="14"/>
        <v>32.64</v>
      </c>
      <c r="R336" s="20">
        <f t="shared" si="15"/>
        <v>79.44</v>
      </c>
    </row>
    <row r="337" customFormat="1" customHeight="1" spans="1:18">
      <c r="A337" s="17" t="s">
        <v>1821</v>
      </c>
      <c r="B337" s="17" t="s">
        <v>1822</v>
      </c>
      <c r="C337" s="17" t="s">
        <v>21</v>
      </c>
      <c r="D337" s="17" t="s">
        <v>22</v>
      </c>
      <c r="E337" s="18" t="s">
        <v>1823</v>
      </c>
      <c r="F337" s="17" t="s">
        <v>926</v>
      </c>
      <c r="G337" s="17" t="s">
        <v>1824</v>
      </c>
      <c r="H337" s="17" t="s">
        <v>852</v>
      </c>
      <c r="I337" s="17" t="s">
        <v>1825</v>
      </c>
      <c r="J337" s="17" t="s">
        <v>1813</v>
      </c>
      <c r="K337" s="17" t="s">
        <v>1124</v>
      </c>
      <c r="L337" s="17" t="s">
        <v>1814</v>
      </c>
      <c r="M337" s="17" t="s">
        <v>1826</v>
      </c>
      <c r="N337" s="19">
        <v>78</v>
      </c>
      <c r="O337" s="20">
        <f t="shared" si="13"/>
        <v>46.8</v>
      </c>
      <c r="P337" s="20">
        <v>81.2</v>
      </c>
      <c r="Q337" s="20">
        <f t="shared" si="14"/>
        <v>32.48</v>
      </c>
      <c r="R337" s="20">
        <f t="shared" si="15"/>
        <v>79.28</v>
      </c>
    </row>
    <row r="338" customFormat="1" customHeight="1" spans="1:18">
      <c r="A338" s="17" t="s">
        <v>1827</v>
      </c>
      <c r="B338" s="17" t="s">
        <v>1828</v>
      </c>
      <c r="C338" s="17" t="s">
        <v>21</v>
      </c>
      <c r="D338" s="17" t="s">
        <v>22</v>
      </c>
      <c r="E338" s="18" t="s">
        <v>1829</v>
      </c>
      <c r="F338" s="17" t="s">
        <v>37</v>
      </c>
      <c r="G338" s="17" t="s">
        <v>883</v>
      </c>
      <c r="H338" s="17" t="s">
        <v>128</v>
      </c>
      <c r="I338" s="17" t="s">
        <v>1296</v>
      </c>
      <c r="J338" s="17" t="s">
        <v>1813</v>
      </c>
      <c r="K338" s="17" t="s">
        <v>1124</v>
      </c>
      <c r="L338" s="17" t="s">
        <v>1814</v>
      </c>
      <c r="M338" s="17" t="s">
        <v>1830</v>
      </c>
      <c r="N338" s="19">
        <v>76.6</v>
      </c>
      <c r="O338" s="20">
        <f t="shared" si="13"/>
        <v>45.96</v>
      </c>
      <c r="P338" s="20">
        <v>82.4</v>
      </c>
      <c r="Q338" s="20">
        <f t="shared" si="14"/>
        <v>32.96</v>
      </c>
      <c r="R338" s="20">
        <f t="shared" si="15"/>
        <v>78.92</v>
      </c>
    </row>
    <row r="339" customFormat="1" customHeight="1" spans="1:18">
      <c r="A339" s="17" t="s">
        <v>1831</v>
      </c>
      <c r="B339" s="17" t="s">
        <v>1832</v>
      </c>
      <c r="C339" s="17" t="s">
        <v>21</v>
      </c>
      <c r="D339" s="17" t="s">
        <v>22</v>
      </c>
      <c r="E339" s="18" t="s">
        <v>1833</v>
      </c>
      <c r="F339" s="17" t="s">
        <v>24</v>
      </c>
      <c r="G339" s="17" t="s">
        <v>1519</v>
      </c>
      <c r="H339" s="17" t="s">
        <v>1834</v>
      </c>
      <c r="I339" s="17" t="s">
        <v>1835</v>
      </c>
      <c r="J339" s="17" t="s">
        <v>1813</v>
      </c>
      <c r="K339" s="17" t="s">
        <v>1124</v>
      </c>
      <c r="L339" s="17" t="s">
        <v>1814</v>
      </c>
      <c r="M339" s="17" t="s">
        <v>1836</v>
      </c>
      <c r="N339" s="19">
        <v>75.1</v>
      </c>
      <c r="O339" s="20">
        <f t="shared" si="13"/>
        <v>45.06</v>
      </c>
      <c r="P339" s="20">
        <v>83.4</v>
      </c>
      <c r="Q339" s="20">
        <f t="shared" si="14"/>
        <v>33.36</v>
      </c>
      <c r="R339" s="20">
        <f t="shared" si="15"/>
        <v>78.42</v>
      </c>
    </row>
    <row r="340" customFormat="1" customHeight="1" spans="1:18">
      <c r="A340" s="17" t="s">
        <v>1837</v>
      </c>
      <c r="B340" s="17" t="s">
        <v>1838</v>
      </c>
      <c r="C340" s="17" t="s">
        <v>21</v>
      </c>
      <c r="D340" s="17" t="s">
        <v>22</v>
      </c>
      <c r="E340" s="18" t="s">
        <v>1839</v>
      </c>
      <c r="F340" s="17" t="s">
        <v>24</v>
      </c>
      <c r="G340" s="17" t="s">
        <v>1325</v>
      </c>
      <c r="H340" s="17" t="s">
        <v>57</v>
      </c>
      <c r="I340" s="17" t="s">
        <v>1840</v>
      </c>
      <c r="J340" s="17" t="s">
        <v>1813</v>
      </c>
      <c r="K340" s="17" t="s">
        <v>1124</v>
      </c>
      <c r="L340" s="17" t="s">
        <v>1814</v>
      </c>
      <c r="M340" s="17" t="s">
        <v>1841</v>
      </c>
      <c r="N340" s="19">
        <v>75.8</v>
      </c>
      <c r="O340" s="20">
        <f t="shared" si="13"/>
        <v>45.48</v>
      </c>
      <c r="P340" s="20">
        <v>81</v>
      </c>
      <c r="Q340" s="20">
        <f t="shared" si="14"/>
        <v>32.4</v>
      </c>
      <c r="R340" s="20">
        <f t="shared" si="15"/>
        <v>77.88</v>
      </c>
    </row>
    <row r="341" customFormat="1" customHeight="1" spans="1:18">
      <c r="A341" s="17" t="s">
        <v>1842</v>
      </c>
      <c r="B341" s="17" t="s">
        <v>1843</v>
      </c>
      <c r="C341" s="17" t="s">
        <v>21</v>
      </c>
      <c r="D341" s="17" t="s">
        <v>22</v>
      </c>
      <c r="E341" s="18" t="s">
        <v>1844</v>
      </c>
      <c r="F341" s="17" t="s">
        <v>926</v>
      </c>
      <c r="G341" s="17" t="s">
        <v>1845</v>
      </c>
      <c r="H341" s="17" t="s">
        <v>128</v>
      </c>
      <c r="I341" s="17" t="s">
        <v>1180</v>
      </c>
      <c r="J341" s="17" t="s">
        <v>1813</v>
      </c>
      <c r="K341" s="17" t="s">
        <v>1124</v>
      </c>
      <c r="L341" s="17" t="s">
        <v>1814</v>
      </c>
      <c r="M341" s="17" t="s">
        <v>1846</v>
      </c>
      <c r="N341" s="19">
        <v>74.6</v>
      </c>
      <c r="O341" s="20">
        <f t="shared" si="13"/>
        <v>44.76</v>
      </c>
      <c r="P341" s="20">
        <v>81</v>
      </c>
      <c r="Q341" s="20">
        <f t="shared" si="14"/>
        <v>32.4</v>
      </c>
      <c r="R341" s="20">
        <f t="shared" si="15"/>
        <v>77.16</v>
      </c>
    </row>
    <row r="342" customFormat="1" customHeight="1" spans="1:18">
      <c r="A342" s="17" t="s">
        <v>1847</v>
      </c>
      <c r="B342" s="17" t="s">
        <v>1848</v>
      </c>
      <c r="C342" s="17" t="s">
        <v>21</v>
      </c>
      <c r="D342" s="17" t="s">
        <v>22</v>
      </c>
      <c r="E342" s="18" t="s">
        <v>1849</v>
      </c>
      <c r="F342" s="17" t="s">
        <v>24</v>
      </c>
      <c r="G342" s="17" t="s">
        <v>1850</v>
      </c>
      <c r="H342" s="17" t="s">
        <v>26</v>
      </c>
      <c r="I342" s="17" t="s">
        <v>1652</v>
      </c>
      <c r="J342" s="17" t="s">
        <v>1813</v>
      </c>
      <c r="K342" s="17" t="s">
        <v>1124</v>
      </c>
      <c r="L342" s="17" t="s">
        <v>1814</v>
      </c>
      <c r="M342" s="17" t="s">
        <v>1851</v>
      </c>
      <c r="N342" s="19">
        <v>77.4</v>
      </c>
      <c r="O342" s="20">
        <f t="shared" si="13"/>
        <v>46.44</v>
      </c>
      <c r="P342" s="20">
        <v>76.6</v>
      </c>
      <c r="Q342" s="20">
        <f t="shared" si="14"/>
        <v>30.64</v>
      </c>
      <c r="R342" s="20">
        <f t="shared" si="15"/>
        <v>77.08</v>
      </c>
    </row>
    <row r="343" customFormat="1" customHeight="1" spans="1:18">
      <c r="A343" s="17" t="s">
        <v>1852</v>
      </c>
      <c r="B343" s="17" t="s">
        <v>1853</v>
      </c>
      <c r="C343" s="17" t="s">
        <v>21</v>
      </c>
      <c r="D343" s="17" t="s">
        <v>22</v>
      </c>
      <c r="E343" s="18" t="s">
        <v>1854</v>
      </c>
      <c r="F343" s="17" t="s">
        <v>926</v>
      </c>
      <c r="G343" s="17" t="s">
        <v>1855</v>
      </c>
      <c r="H343" s="17" t="s">
        <v>128</v>
      </c>
      <c r="I343" s="17" t="s">
        <v>1180</v>
      </c>
      <c r="J343" s="17" t="s">
        <v>1813</v>
      </c>
      <c r="K343" s="17" t="s">
        <v>1124</v>
      </c>
      <c r="L343" s="17" t="s">
        <v>1814</v>
      </c>
      <c r="M343" s="17" t="s">
        <v>1856</v>
      </c>
      <c r="N343" s="19">
        <v>75.6</v>
      </c>
      <c r="O343" s="20">
        <f t="shared" si="13"/>
        <v>45.36</v>
      </c>
      <c r="P343" s="20">
        <v>77.2</v>
      </c>
      <c r="Q343" s="20">
        <f t="shared" si="14"/>
        <v>30.88</v>
      </c>
      <c r="R343" s="20">
        <f t="shared" si="15"/>
        <v>76.24</v>
      </c>
    </row>
    <row r="344" customFormat="1" customHeight="1" spans="1:18">
      <c r="A344" s="17" t="s">
        <v>1857</v>
      </c>
      <c r="B344" s="17" t="s">
        <v>1858</v>
      </c>
      <c r="C344" s="17" t="s">
        <v>21</v>
      </c>
      <c r="D344" s="17" t="s">
        <v>22</v>
      </c>
      <c r="E344" s="18" t="s">
        <v>1859</v>
      </c>
      <c r="F344" s="17" t="s">
        <v>24</v>
      </c>
      <c r="G344" s="17" t="s">
        <v>907</v>
      </c>
      <c r="H344" s="17" t="s">
        <v>57</v>
      </c>
      <c r="I344" s="17" t="s">
        <v>1135</v>
      </c>
      <c r="J344" s="17" t="s">
        <v>1813</v>
      </c>
      <c r="K344" s="17" t="s">
        <v>1124</v>
      </c>
      <c r="L344" s="17" t="s">
        <v>1814</v>
      </c>
      <c r="M344" s="17" t="s">
        <v>1860</v>
      </c>
      <c r="N344" s="19">
        <v>74.6</v>
      </c>
      <c r="O344" s="20">
        <f t="shared" si="13"/>
        <v>44.76</v>
      </c>
      <c r="P344" s="20">
        <v>76.2</v>
      </c>
      <c r="Q344" s="20">
        <f t="shared" si="14"/>
        <v>30.48</v>
      </c>
      <c r="R344" s="20">
        <f t="shared" si="15"/>
        <v>75.24</v>
      </c>
    </row>
    <row r="345" customFormat="1" customHeight="1" spans="1:18">
      <c r="A345" s="17" t="s">
        <v>1861</v>
      </c>
      <c r="B345" s="17" t="s">
        <v>1862</v>
      </c>
      <c r="C345" s="17" t="s">
        <v>35</v>
      </c>
      <c r="D345" s="17" t="s">
        <v>22</v>
      </c>
      <c r="E345" s="18" t="s">
        <v>1863</v>
      </c>
      <c r="F345" s="17" t="s">
        <v>24</v>
      </c>
      <c r="G345" s="17" t="s">
        <v>1864</v>
      </c>
      <c r="H345" s="17" t="s">
        <v>369</v>
      </c>
      <c r="I345" s="17" t="s">
        <v>1865</v>
      </c>
      <c r="J345" s="17" t="s">
        <v>1866</v>
      </c>
      <c r="K345" s="17" t="s">
        <v>1124</v>
      </c>
      <c r="L345" s="17" t="s">
        <v>1867</v>
      </c>
      <c r="M345" s="17" t="s">
        <v>1868</v>
      </c>
      <c r="N345" s="19">
        <v>80.6</v>
      </c>
      <c r="O345" s="20">
        <f t="shared" si="13"/>
        <v>48.36</v>
      </c>
      <c r="P345" s="20">
        <v>79.8</v>
      </c>
      <c r="Q345" s="20">
        <f t="shared" si="14"/>
        <v>31.92</v>
      </c>
      <c r="R345" s="20">
        <f t="shared" si="15"/>
        <v>80.28</v>
      </c>
    </row>
    <row r="346" customFormat="1" customHeight="1" spans="1:18">
      <c r="A346" s="17" t="s">
        <v>1869</v>
      </c>
      <c r="B346" s="17" t="s">
        <v>1870</v>
      </c>
      <c r="C346" s="17" t="s">
        <v>21</v>
      </c>
      <c r="D346" s="17" t="s">
        <v>22</v>
      </c>
      <c r="E346" s="18" t="s">
        <v>1871</v>
      </c>
      <c r="F346" s="17" t="s">
        <v>37</v>
      </c>
      <c r="G346" s="17" t="s">
        <v>1872</v>
      </c>
      <c r="H346" s="17" t="s">
        <v>51</v>
      </c>
      <c r="I346" s="17" t="s">
        <v>27</v>
      </c>
      <c r="J346" s="17" t="s">
        <v>1866</v>
      </c>
      <c r="K346" s="17" t="s">
        <v>1124</v>
      </c>
      <c r="L346" s="17" t="s">
        <v>1867</v>
      </c>
      <c r="M346" s="17" t="s">
        <v>1873</v>
      </c>
      <c r="N346" s="19">
        <v>77.4</v>
      </c>
      <c r="O346" s="20">
        <f t="shared" si="13"/>
        <v>46.44</v>
      </c>
      <c r="P346" s="20">
        <v>83.2</v>
      </c>
      <c r="Q346" s="20">
        <f t="shared" si="14"/>
        <v>33.28</v>
      </c>
      <c r="R346" s="20">
        <f t="shared" si="15"/>
        <v>79.72</v>
      </c>
    </row>
    <row r="347" customFormat="1" customHeight="1" spans="1:18">
      <c r="A347" s="17" t="s">
        <v>1874</v>
      </c>
      <c r="B347" s="17" t="s">
        <v>1875</v>
      </c>
      <c r="C347" s="17" t="s">
        <v>21</v>
      </c>
      <c r="D347" s="17" t="s">
        <v>22</v>
      </c>
      <c r="E347" s="18" t="s">
        <v>1876</v>
      </c>
      <c r="F347" s="17" t="s">
        <v>24</v>
      </c>
      <c r="G347" s="17" t="s">
        <v>111</v>
      </c>
      <c r="H347" s="17" t="s">
        <v>128</v>
      </c>
      <c r="I347" s="17" t="s">
        <v>1595</v>
      </c>
      <c r="J347" s="17" t="s">
        <v>1866</v>
      </c>
      <c r="K347" s="17" t="s">
        <v>1124</v>
      </c>
      <c r="L347" s="17" t="s">
        <v>1867</v>
      </c>
      <c r="M347" s="17" t="s">
        <v>1877</v>
      </c>
      <c r="N347" s="19">
        <v>77.7</v>
      </c>
      <c r="O347" s="20">
        <f t="shared" si="13"/>
        <v>46.62</v>
      </c>
      <c r="P347" s="20">
        <v>80.6</v>
      </c>
      <c r="Q347" s="20">
        <f t="shared" si="14"/>
        <v>32.24</v>
      </c>
      <c r="R347" s="20">
        <f t="shared" si="15"/>
        <v>78.86</v>
      </c>
    </row>
    <row r="348" customFormat="1" customHeight="1" spans="1:18">
      <c r="A348" s="17" t="s">
        <v>1878</v>
      </c>
      <c r="B348" s="17" t="s">
        <v>1879</v>
      </c>
      <c r="C348" s="17" t="s">
        <v>21</v>
      </c>
      <c r="D348" s="17" t="s">
        <v>22</v>
      </c>
      <c r="E348" s="18" t="s">
        <v>1880</v>
      </c>
      <c r="F348" s="17" t="s">
        <v>926</v>
      </c>
      <c r="G348" s="17" t="s">
        <v>1881</v>
      </c>
      <c r="H348" s="17" t="s">
        <v>369</v>
      </c>
      <c r="I348" s="17" t="s">
        <v>1882</v>
      </c>
      <c r="J348" s="17" t="s">
        <v>1866</v>
      </c>
      <c r="K348" s="17" t="s">
        <v>1124</v>
      </c>
      <c r="L348" s="17" t="s">
        <v>1867</v>
      </c>
      <c r="M348" s="17" t="s">
        <v>1883</v>
      </c>
      <c r="N348" s="19">
        <v>76.9</v>
      </c>
      <c r="O348" s="20">
        <f t="shared" si="13"/>
        <v>46.14</v>
      </c>
      <c r="P348" s="20">
        <v>81.6</v>
      </c>
      <c r="Q348" s="20">
        <f t="shared" si="14"/>
        <v>32.64</v>
      </c>
      <c r="R348" s="20">
        <f t="shared" si="15"/>
        <v>78.78</v>
      </c>
    </row>
    <row r="349" customFormat="1" customHeight="1" spans="1:18">
      <c r="A349" s="17" t="s">
        <v>1884</v>
      </c>
      <c r="B349" s="17" t="s">
        <v>1885</v>
      </c>
      <c r="C349" s="17" t="s">
        <v>35</v>
      </c>
      <c r="D349" s="17" t="s">
        <v>22</v>
      </c>
      <c r="E349" s="18" t="s">
        <v>1886</v>
      </c>
      <c r="F349" s="17" t="s">
        <v>24</v>
      </c>
      <c r="G349" s="17" t="s">
        <v>1678</v>
      </c>
      <c r="H349" s="17" t="s">
        <v>39</v>
      </c>
      <c r="I349" s="17" t="s">
        <v>1752</v>
      </c>
      <c r="J349" s="17" t="s">
        <v>1866</v>
      </c>
      <c r="K349" s="17" t="s">
        <v>1124</v>
      </c>
      <c r="L349" s="17" t="s">
        <v>1867</v>
      </c>
      <c r="M349" s="17" t="s">
        <v>1887</v>
      </c>
      <c r="N349" s="19">
        <v>77</v>
      </c>
      <c r="O349" s="20">
        <f t="shared" si="13"/>
        <v>46.2</v>
      </c>
      <c r="P349" s="20">
        <v>81.2</v>
      </c>
      <c r="Q349" s="20">
        <f t="shared" si="14"/>
        <v>32.48</v>
      </c>
      <c r="R349" s="20">
        <f t="shared" si="15"/>
        <v>78.68</v>
      </c>
    </row>
    <row r="350" customFormat="1" customHeight="1" spans="1:18">
      <c r="A350" s="17" t="s">
        <v>1888</v>
      </c>
      <c r="B350" s="17" t="s">
        <v>1889</v>
      </c>
      <c r="C350" s="17" t="s">
        <v>21</v>
      </c>
      <c r="D350" s="17" t="s">
        <v>22</v>
      </c>
      <c r="E350" s="18" t="s">
        <v>1890</v>
      </c>
      <c r="F350" s="17" t="s">
        <v>24</v>
      </c>
      <c r="G350" s="17" t="s">
        <v>1891</v>
      </c>
      <c r="H350" s="17" t="s">
        <v>39</v>
      </c>
      <c r="I350" s="17" t="s">
        <v>1320</v>
      </c>
      <c r="J350" s="17" t="s">
        <v>1866</v>
      </c>
      <c r="K350" s="17" t="s">
        <v>1124</v>
      </c>
      <c r="L350" s="17" t="s">
        <v>1867</v>
      </c>
      <c r="M350" s="17" t="s">
        <v>1892</v>
      </c>
      <c r="N350" s="19">
        <v>78.9</v>
      </c>
      <c r="O350" s="20">
        <f t="shared" si="13"/>
        <v>47.34</v>
      </c>
      <c r="P350" s="20">
        <v>76</v>
      </c>
      <c r="Q350" s="20">
        <f t="shared" si="14"/>
        <v>30.4</v>
      </c>
      <c r="R350" s="20">
        <f t="shared" si="15"/>
        <v>77.74</v>
      </c>
    </row>
    <row r="351" customFormat="1" customHeight="1" spans="1:18">
      <c r="A351" s="17" t="s">
        <v>1893</v>
      </c>
      <c r="B351" s="17" t="s">
        <v>1894</v>
      </c>
      <c r="C351" s="17" t="s">
        <v>21</v>
      </c>
      <c r="D351" s="17" t="s">
        <v>22</v>
      </c>
      <c r="E351" s="18" t="s">
        <v>1895</v>
      </c>
      <c r="F351" s="17" t="s">
        <v>24</v>
      </c>
      <c r="G351" s="17" t="s">
        <v>1896</v>
      </c>
      <c r="H351" s="17" t="s">
        <v>67</v>
      </c>
      <c r="I351" s="17" t="s">
        <v>225</v>
      </c>
      <c r="J351" s="17" t="s">
        <v>1866</v>
      </c>
      <c r="K351" s="17" t="s">
        <v>1124</v>
      </c>
      <c r="L351" s="17" t="s">
        <v>1867</v>
      </c>
      <c r="M351" s="17" t="s">
        <v>1897</v>
      </c>
      <c r="N351" s="19">
        <v>76.9</v>
      </c>
      <c r="O351" s="20">
        <f t="shared" si="13"/>
        <v>46.14</v>
      </c>
      <c r="P351" s="20">
        <v>78.4</v>
      </c>
      <c r="Q351" s="20">
        <f t="shared" si="14"/>
        <v>31.36</v>
      </c>
      <c r="R351" s="20">
        <f t="shared" si="15"/>
        <v>77.5</v>
      </c>
    </row>
    <row r="352" customFormat="1" customHeight="1" spans="1:18">
      <c r="A352" s="17" t="s">
        <v>1898</v>
      </c>
      <c r="B352" s="17" t="s">
        <v>1899</v>
      </c>
      <c r="C352" s="17" t="s">
        <v>21</v>
      </c>
      <c r="D352" s="17" t="s">
        <v>22</v>
      </c>
      <c r="E352" s="18" t="s">
        <v>1900</v>
      </c>
      <c r="F352" s="17" t="s">
        <v>926</v>
      </c>
      <c r="G352" s="17" t="s">
        <v>980</v>
      </c>
      <c r="H352" s="17" t="s">
        <v>128</v>
      </c>
      <c r="I352" s="17" t="s">
        <v>1901</v>
      </c>
      <c r="J352" s="17" t="s">
        <v>1902</v>
      </c>
      <c r="K352" s="17" t="s">
        <v>1124</v>
      </c>
      <c r="L352" s="17" t="s">
        <v>1903</v>
      </c>
      <c r="M352" s="17" t="s">
        <v>1904</v>
      </c>
      <c r="N352" s="19">
        <v>81.9</v>
      </c>
      <c r="O352" s="20">
        <f t="shared" si="13"/>
        <v>49.14</v>
      </c>
      <c r="P352" s="20">
        <v>78</v>
      </c>
      <c r="Q352" s="20">
        <f t="shared" si="14"/>
        <v>31.2</v>
      </c>
      <c r="R352" s="20">
        <f t="shared" si="15"/>
        <v>80.34</v>
      </c>
    </row>
    <row r="353" customFormat="1" customHeight="1" spans="1:18">
      <c r="A353" s="17" t="s">
        <v>1905</v>
      </c>
      <c r="B353" s="17" t="s">
        <v>1906</v>
      </c>
      <c r="C353" s="17" t="s">
        <v>21</v>
      </c>
      <c r="D353" s="17" t="s">
        <v>22</v>
      </c>
      <c r="E353" s="18" t="s">
        <v>1907</v>
      </c>
      <c r="F353" s="17" t="s">
        <v>37</v>
      </c>
      <c r="G353" s="17" t="s">
        <v>1005</v>
      </c>
      <c r="H353" s="17" t="s">
        <v>128</v>
      </c>
      <c r="I353" s="17" t="s">
        <v>1359</v>
      </c>
      <c r="J353" s="17" t="s">
        <v>1902</v>
      </c>
      <c r="K353" s="17" t="s">
        <v>1124</v>
      </c>
      <c r="L353" s="17" t="s">
        <v>1903</v>
      </c>
      <c r="M353" s="17" t="s">
        <v>1908</v>
      </c>
      <c r="N353" s="19">
        <v>77.9</v>
      </c>
      <c r="O353" s="20">
        <f t="shared" si="13"/>
        <v>46.74</v>
      </c>
      <c r="P353" s="20">
        <v>82</v>
      </c>
      <c r="Q353" s="20">
        <f t="shared" si="14"/>
        <v>32.8</v>
      </c>
      <c r="R353" s="20">
        <f t="shared" si="15"/>
        <v>79.54</v>
      </c>
    </row>
    <row r="354" customFormat="1" customHeight="1" spans="1:18">
      <c r="A354" s="17" t="s">
        <v>1909</v>
      </c>
      <c r="B354" s="17" t="s">
        <v>1910</v>
      </c>
      <c r="C354" s="17" t="s">
        <v>21</v>
      </c>
      <c r="D354" s="17" t="s">
        <v>22</v>
      </c>
      <c r="E354" s="18" t="s">
        <v>1911</v>
      </c>
      <c r="F354" s="17" t="s">
        <v>926</v>
      </c>
      <c r="G354" s="17" t="s">
        <v>1450</v>
      </c>
      <c r="H354" s="17" t="s">
        <v>148</v>
      </c>
      <c r="I354" s="17" t="s">
        <v>1912</v>
      </c>
      <c r="J354" s="17" t="s">
        <v>1902</v>
      </c>
      <c r="K354" s="17" t="s">
        <v>1124</v>
      </c>
      <c r="L354" s="17" t="s">
        <v>1903</v>
      </c>
      <c r="M354" s="17" t="s">
        <v>1913</v>
      </c>
      <c r="N354" s="19">
        <v>77.8</v>
      </c>
      <c r="O354" s="20">
        <f t="shared" si="13"/>
        <v>46.68</v>
      </c>
      <c r="P354" s="20">
        <v>79.6</v>
      </c>
      <c r="Q354" s="20">
        <f t="shared" si="14"/>
        <v>31.84</v>
      </c>
      <c r="R354" s="20">
        <f t="shared" si="15"/>
        <v>78.52</v>
      </c>
    </row>
    <row r="355" customFormat="1" customHeight="1" spans="1:18">
      <c r="A355" s="17" t="s">
        <v>1914</v>
      </c>
      <c r="B355" s="17" t="s">
        <v>1915</v>
      </c>
      <c r="C355" s="17" t="s">
        <v>21</v>
      </c>
      <c r="D355" s="17" t="s">
        <v>22</v>
      </c>
      <c r="E355" s="18" t="s">
        <v>313</v>
      </c>
      <c r="F355" s="17" t="s">
        <v>37</v>
      </c>
      <c r="G355" s="17" t="s">
        <v>959</v>
      </c>
      <c r="H355" s="17" t="s">
        <v>1916</v>
      </c>
      <c r="I355" s="17" t="s">
        <v>597</v>
      </c>
      <c r="J355" s="17" t="s">
        <v>1902</v>
      </c>
      <c r="K355" s="17" t="s">
        <v>1124</v>
      </c>
      <c r="L355" s="17" t="s">
        <v>1903</v>
      </c>
      <c r="M355" s="17" t="s">
        <v>1917</v>
      </c>
      <c r="N355" s="19">
        <v>78.5</v>
      </c>
      <c r="O355" s="20">
        <f t="shared" si="13"/>
        <v>47.1</v>
      </c>
      <c r="P355" s="20">
        <v>77.2</v>
      </c>
      <c r="Q355" s="20">
        <f t="shared" si="14"/>
        <v>30.88</v>
      </c>
      <c r="R355" s="20">
        <f t="shared" si="15"/>
        <v>77.98</v>
      </c>
    </row>
    <row r="356" customFormat="1" customHeight="1" spans="1:18">
      <c r="A356" s="17" t="s">
        <v>1918</v>
      </c>
      <c r="B356" s="17" t="s">
        <v>1919</v>
      </c>
      <c r="C356" s="17" t="s">
        <v>21</v>
      </c>
      <c r="D356" s="17" t="s">
        <v>22</v>
      </c>
      <c r="E356" s="18" t="s">
        <v>1920</v>
      </c>
      <c r="F356" s="17" t="s">
        <v>926</v>
      </c>
      <c r="G356" s="17" t="s">
        <v>1921</v>
      </c>
      <c r="H356" s="17" t="s">
        <v>133</v>
      </c>
      <c r="I356" s="17" t="s">
        <v>1790</v>
      </c>
      <c r="J356" s="17" t="s">
        <v>1902</v>
      </c>
      <c r="K356" s="17" t="s">
        <v>1124</v>
      </c>
      <c r="L356" s="17" t="s">
        <v>1903</v>
      </c>
      <c r="M356" s="17" t="s">
        <v>1922</v>
      </c>
      <c r="N356" s="19">
        <v>75.9</v>
      </c>
      <c r="O356" s="20">
        <f t="shared" si="13"/>
        <v>45.54</v>
      </c>
      <c r="P356" s="20">
        <v>79.2</v>
      </c>
      <c r="Q356" s="20">
        <f t="shared" si="14"/>
        <v>31.68</v>
      </c>
      <c r="R356" s="20">
        <f t="shared" si="15"/>
        <v>77.22</v>
      </c>
    </row>
    <row r="357" customFormat="1" customHeight="1" spans="1:18">
      <c r="A357" s="17" t="s">
        <v>1923</v>
      </c>
      <c r="B357" s="17" t="s">
        <v>1924</v>
      </c>
      <c r="C357" s="17" t="s">
        <v>21</v>
      </c>
      <c r="D357" s="17" t="s">
        <v>22</v>
      </c>
      <c r="E357" s="18" t="s">
        <v>1925</v>
      </c>
      <c r="F357" s="17" t="s">
        <v>37</v>
      </c>
      <c r="G357" s="17" t="s">
        <v>825</v>
      </c>
      <c r="H357" s="17" t="s">
        <v>39</v>
      </c>
      <c r="I357" s="17" t="s">
        <v>1926</v>
      </c>
      <c r="J357" s="17" t="s">
        <v>1927</v>
      </c>
      <c r="K357" s="17" t="s">
        <v>1124</v>
      </c>
      <c r="L357" s="17" t="s">
        <v>1928</v>
      </c>
      <c r="M357" s="17" t="s">
        <v>1929</v>
      </c>
      <c r="N357" s="19">
        <v>82.6</v>
      </c>
      <c r="O357" s="20">
        <f t="shared" si="13"/>
        <v>49.56</v>
      </c>
      <c r="P357" s="20">
        <v>80</v>
      </c>
      <c r="Q357" s="20">
        <f t="shared" si="14"/>
        <v>32</v>
      </c>
      <c r="R357" s="20">
        <f t="shared" si="15"/>
        <v>81.56</v>
      </c>
    </row>
    <row r="358" customFormat="1" customHeight="1" spans="1:18">
      <c r="A358" s="17" t="s">
        <v>1930</v>
      </c>
      <c r="B358" s="17" t="s">
        <v>1931</v>
      </c>
      <c r="C358" s="17" t="s">
        <v>21</v>
      </c>
      <c r="D358" s="17" t="s">
        <v>22</v>
      </c>
      <c r="E358" s="18" t="s">
        <v>1932</v>
      </c>
      <c r="F358" s="17" t="s">
        <v>926</v>
      </c>
      <c r="G358" s="17" t="s">
        <v>1933</v>
      </c>
      <c r="H358" s="17" t="s">
        <v>148</v>
      </c>
      <c r="I358" s="17" t="s">
        <v>1934</v>
      </c>
      <c r="J358" s="17" t="s">
        <v>1927</v>
      </c>
      <c r="K358" s="17" t="s">
        <v>1124</v>
      </c>
      <c r="L358" s="17" t="s">
        <v>1928</v>
      </c>
      <c r="M358" s="17" t="s">
        <v>1935</v>
      </c>
      <c r="N358" s="19">
        <v>80.7</v>
      </c>
      <c r="O358" s="20">
        <f t="shared" si="13"/>
        <v>48.42</v>
      </c>
      <c r="P358" s="20">
        <v>79.6</v>
      </c>
      <c r="Q358" s="20">
        <f t="shared" si="14"/>
        <v>31.84</v>
      </c>
      <c r="R358" s="20">
        <f t="shared" si="15"/>
        <v>80.26</v>
      </c>
    </row>
    <row r="359" customFormat="1" customHeight="1" spans="1:18">
      <c r="A359" s="17" t="s">
        <v>1936</v>
      </c>
      <c r="B359" s="17" t="s">
        <v>1937</v>
      </c>
      <c r="C359" s="17" t="s">
        <v>21</v>
      </c>
      <c r="D359" s="17" t="s">
        <v>22</v>
      </c>
      <c r="E359" s="18" t="s">
        <v>147</v>
      </c>
      <c r="F359" s="17" t="s">
        <v>926</v>
      </c>
      <c r="G359" s="17" t="s">
        <v>1938</v>
      </c>
      <c r="H359" s="17" t="s">
        <v>852</v>
      </c>
      <c r="I359" s="17" t="s">
        <v>1939</v>
      </c>
      <c r="J359" s="17" t="s">
        <v>1927</v>
      </c>
      <c r="K359" s="17" t="s">
        <v>1124</v>
      </c>
      <c r="L359" s="17" t="s">
        <v>1928</v>
      </c>
      <c r="M359" s="17" t="s">
        <v>1940</v>
      </c>
      <c r="N359" s="19">
        <v>79.4</v>
      </c>
      <c r="O359" s="20">
        <f t="shared" si="13"/>
        <v>47.64</v>
      </c>
      <c r="P359" s="20">
        <v>81</v>
      </c>
      <c r="Q359" s="20">
        <f t="shared" si="14"/>
        <v>32.4</v>
      </c>
      <c r="R359" s="20">
        <f t="shared" si="15"/>
        <v>80.04</v>
      </c>
    </row>
    <row r="360" customFormat="1" customHeight="1" spans="1:18">
      <c r="A360" s="17" t="s">
        <v>1941</v>
      </c>
      <c r="B360" s="17" t="s">
        <v>1942</v>
      </c>
      <c r="C360" s="17" t="s">
        <v>35</v>
      </c>
      <c r="D360" s="17" t="s">
        <v>22</v>
      </c>
      <c r="E360" s="18" t="s">
        <v>1943</v>
      </c>
      <c r="F360" s="17" t="s">
        <v>926</v>
      </c>
      <c r="G360" s="17" t="s">
        <v>1267</v>
      </c>
      <c r="H360" s="17" t="s">
        <v>128</v>
      </c>
      <c r="I360" s="17" t="s">
        <v>1274</v>
      </c>
      <c r="J360" s="17" t="s">
        <v>1927</v>
      </c>
      <c r="K360" s="17" t="s">
        <v>1124</v>
      </c>
      <c r="L360" s="17" t="s">
        <v>1928</v>
      </c>
      <c r="M360" s="17" t="s">
        <v>1944</v>
      </c>
      <c r="N360" s="19">
        <v>79</v>
      </c>
      <c r="O360" s="20">
        <f t="shared" si="13"/>
        <v>47.4</v>
      </c>
      <c r="P360" s="20">
        <v>80.4</v>
      </c>
      <c r="Q360" s="20">
        <f t="shared" si="14"/>
        <v>32.16</v>
      </c>
      <c r="R360" s="20">
        <f t="shared" si="15"/>
        <v>79.56</v>
      </c>
    </row>
    <row r="361" customFormat="1" customHeight="1" spans="1:18">
      <c r="A361" s="17" t="s">
        <v>1945</v>
      </c>
      <c r="B361" s="17" t="s">
        <v>1946</v>
      </c>
      <c r="C361" s="17" t="s">
        <v>35</v>
      </c>
      <c r="D361" s="17" t="s">
        <v>22</v>
      </c>
      <c r="E361" s="18" t="s">
        <v>1947</v>
      </c>
      <c r="F361" s="17" t="s">
        <v>37</v>
      </c>
      <c r="G361" s="17" t="s">
        <v>959</v>
      </c>
      <c r="H361" s="17" t="s">
        <v>57</v>
      </c>
      <c r="I361" s="17" t="s">
        <v>314</v>
      </c>
      <c r="J361" s="17" t="s">
        <v>1927</v>
      </c>
      <c r="K361" s="17" t="s">
        <v>1124</v>
      </c>
      <c r="L361" s="17" t="s">
        <v>1928</v>
      </c>
      <c r="M361" s="17" t="s">
        <v>1948</v>
      </c>
      <c r="N361" s="19">
        <v>77.8</v>
      </c>
      <c r="O361" s="20">
        <f t="shared" si="13"/>
        <v>46.68</v>
      </c>
      <c r="P361" s="20">
        <v>79</v>
      </c>
      <c r="Q361" s="20">
        <f t="shared" si="14"/>
        <v>31.6</v>
      </c>
      <c r="R361" s="20">
        <f t="shared" si="15"/>
        <v>78.28</v>
      </c>
    </row>
    <row r="362" customFormat="1" customHeight="1" spans="1:18">
      <c r="A362" s="17" t="s">
        <v>1949</v>
      </c>
      <c r="B362" s="17" t="s">
        <v>1950</v>
      </c>
      <c r="C362" s="17" t="s">
        <v>21</v>
      </c>
      <c r="D362" s="17" t="s">
        <v>22</v>
      </c>
      <c r="E362" s="18" t="s">
        <v>1951</v>
      </c>
      <c r="F362" s="17" t="s">
        <v>24</v>
      </c>
      <c r="G362" s="17" t="s">
        <v>972</v>
      </c>
      <c r="H362" s="17" t="s">
        <v>39</v>
      </c>
      <c r="I362" s="17" t="s">
        <v>1952</v>
      </c>
      <c r="J362" s="17" t="s">
        <v>1927</v>
      </c>
      <c r="K362" s="17" t="s">
        <v>1124</v>
      </c>
      <c r="L362" s="17" t="s">
        <v>1928</v>
      </c>
      <c r="M362" s="17" t="s">
        <v>1953</v>
      </c>
      <c r="N362" s="19">
        <v>76.8</v>
      </c>
      <c r="O362" s="20">
        <f t="shared" si="13"/>
        <v>46.08</v>
      </c>
      <c r="P362" s="20">
        <v>76.6</v>
      </c>
      <c r="Q362" s="20">
        <f t="shared" si="14"/>
        <v>30.64</v>
      </c>
      <c r="R362" s="20">
        <f t="shared" si="15"/>
        <v>76.72</v>
      </c>
    </row>
    <row r="363" customFormat="1" customHeight="1" spans="1:18">
      <c r="A363" s="17" t="s">
        <v>1954</v>
      </c>
      <c r="B363" s="17" t="s">
        <v>1955</v>
      </c>
      <c r="C363" s="17" t="s">
        <v>21</v>
      </c>
      <c r="D363" s="17" t="s">
        <v>22</v>
      </c>
      <c r="E363" s="18" t="s">
        <v>1956</v>
      </c>
      <c r="F363" s="17" t="s">
        <v>926</v>
      </c>
      <c r="G363" s="17" t="s">
        <v>1339</v>
      </c>
      <c r="H363" s="17" t="s">
        <v>148</v>
      </c>
      <c r="I363" s="17" t="s">
        <v>1500</v>
      </c>
      <c r="J363" s="17" t="s">
        <v>1927</v>
      </c>
      <c r="K363" s="17" t="s">
        <v>1124</v>
      </c>
      <c r="L363" s="17" t="s">
        <v>1928</v>
      </c>
      <c r="M363" s="17" t="s">
        <v>1957</v>
      </c>
      <c r="N363" s="19">
        <v>77.4</v>
      </c>
      <c r="O363" s="20">
        <f t="shared" si="13"/>
        <v>46.44</v>
      </c>
      <c r="P363" s="20">
        <v>74.2</v>
      </c>
      <c r="Q363" s="20">
        <f t="shared" si="14"/>
        <v>29.68</v>
      </c>
      <c r="R363" s="20">
        <f t="shared" si="15"/>
        <v>76.12</v>
      </c>
    </row>
    <row r="364" customFormat="1" customHeight="1" spans="1:18">
      <c r="A364" s="17" t="s">
        <v>1958</v>
      </c>
      <c r="B364" s="17" t="s">
        <v>1959</v>
      </c>
      <c r="C364" s="17" t="s">
        <v>21</v>
      </c>
      <c r="D364" s="17" t="s">
        <v>22</v>
      </c>
      <c r="E364" s="18" t="s">
        <v>1960</v>
      </c>
      <c r="F364" s="17" t="s">
        <v>24</v>
      </c>
      <c r="G364" s="17" t="s">
        <v>38</v>
      </c>
      <c r="H364" s="17" t="s">
        <v>128</v>
      </c>
      <c r="I364" s="17" t="s">
        <v>1961</v>
      </c>
      <c r="J364" s="17" t="s">
        <v>1927</v>
      </c>
      <c r="K364" s="17" t="s">
        <v>1124</v>
      </c>
      <c r="L364" s="17" t="s">
        <v>1928</v>
      </c>
      <c r="M364" s="17" t="s">
        <v>1962</v>
      </c>
      <c r="N364" s="19">
        <v>77</v>
      </c>
      <c r="O364" s="20">
        <f t="shared" si="13"/>
        <v>46.2</v>
      </c>
      <c r="P364" s="20"/>
      <c r="Q364" s="20">
        <f t="shared" si="14"/>
        <v>0</v>
      </c>
      <c r="R364" s="20">
        <f t="shared" si="15"/>
        <v>46.2</v>
      </c>
    </row>
    <row r="365" customFormat="1" customHeight="1" spans="1:18">
      <c r="A365" s="17" t="s">
        <v>1963</v>
      </c>
      <c r="B365" s="17" t="s">
        <v>1964</v>
      </c>
      <c r="C365" s="17" t="s">
        <v>21</v>
      </c>
      <c r="D365" s="17" t="s">
        <v>22</v>
      </c>
      <c r="E365" s="18" t="s">
        <v>1965</v>
      </c>
      <c r="F365" s="17" t="s">
        <v>24</v>
      </c>
      <c r="G365" s="17" t="s">
        <v>1966</v>
      </c>
      <c r="H365" s="17" t="s">
        <v>369</v>
      </c>
      <c r="I365" s="17" t="s">
        <v>1967</v>
      </c>
      <c r="J365" s="17" t="s">
        <v>1968</v>
      </c>
      <c r="K365" s="17" t="s">
        <v>1124</v>
      </c>
      <c r="L365" s="17" t="s">
        <v>1969</v>
      </c>
      <c r="M365" s="17" t="s">
        <v>1970</v>
      </c>
      <c r="N365" s="19">
        <v>76.8</v>
      </c>
      <c r="O365" s="20">
        <f t="shared" si="13"/>
        <v>46.08</v>
      </c>
      <c r="P365" s="20">
        <v>80.4</v>
      </c>
      <c r="Q365" s="20">
        <f t="shared" si="14"/>
        <v>32.16</v>
      </c>
      <c r="R365" s="20">
        <f t="shared" si="15"/>
        <v>78.24</v>
      </c>
    </row>
    <row r="366" customFormat="1" customHeight="1" spans="1:18">
      <c r="A366" s="17" t="s">
        <v>1971</v>
      </c>
      <c r="B366" s="17" t="s">
        <v>1972</v>
      </c>
      <c r="C366" s="17" t="s">
        <v>21</v>
      </c>
      <c r="D366" s="17" t="s">
        <v>22</v>
      </c>
      <c r="E366" s="18" t="s">
        <v>1973</v>
      </c>
      <c r="F366" s="17" t="s">
        <v>24</v>
      </c>
      <c r="G366" s="17" t="s">
        <v>111</v>
      </c>
      <c r="H366" s="17" t="s">
        <v>1974</v>
      </c>
      <c r="I366" s="17" t="s">
        <v>1146</v>
      </c>
      <c r="J366" s="17" t="s">
        <v>1968</v>
      </c>
      <c r="K366" s="17" t="s">
        <v>1124</v>
      </c>
      <c r="L366" s="17" t="s">
        <v>1969</v>
      </c>
      <c r="M366" s="17" t="s">
        <v>1975</v>
      </c>
      <c r="N366" s="19">
        <v>77.5</v>
      </c>
      <c r="O366" s="20">
        <f t="shared" si="13"/>
        <v>46.5</v>
      </c>
      <c r="P366" s="20">
        <v>78.2</v>
      </c>
      <c r="Q366" s="20">
        <f t="shared" si="14"/>
        <v>31.28</v>
      </c>
      <c r="R366" s="20">
        <f t="shared" si="15"/>
        <v>77.78</v>
      </c>
    </row>
    <row r="367" customFormat="1" customHeight="1" spans="1:18">
      <c r="A367" s="17" t="s">
        <v>1976</v>
      </c>
      <c r="B367" s="17" t="s">
        <v>1977</v>
      </c>
      <c r="C367" s="17" t="s">
        <v>21</v>
      </c>
      <c r="D367" s="17" t="s">
        <v>22</v>
      </c>
      <c r="E367" s="18" t="s">
        <v>1978</v>
      </c>
      <c r="F367" s="17" t="s">
        <v>24</v>
      </c>
      <c r="G367" s="17" t="s">
        <v>1086</v>
      </c>
      <c r="H367" s="17" t="s">
        <v>1979</v>
      </c>
      <c r="I367" s="17" t="s">
        <v>1135</v>
      </c>
      <c r="J367" s="17" t="s">
        <v>1968</v>
      </c>
      <c r="K367" s="17" t="s">
        <v>1124</v>
      </c>
      <c r="L367" s="17" t="s">
        <v>1969</v>
      </c>
      <c r="M367" s="17" t="s">
        <v>1980</v>
      </c>
      <c r="N367" s="19">
        <v>75.6</v>
      </c>
      <c r="O367" s="20">
        <f t="shared" si="13"/>
        <v>45.36</v>
      </c>
      <c r="P367" s="20">
        <v>77.6</v>
      </c>
      <c r="Q367" s="20">
        <f t="shared" si="14"/>
        <v>31.04</v>
      </c>
      <c r="R367" s="20">
        <f t="shared" si="15"/>
        <v>76.4</v>
      </c>
    </row>
    <row r="368" customFormat="1" customHeight="1" spans="1:18">
      <c r="A368" s="17" t="s">
        <v>1981</v>
      </c>
      <c r="B368" s="17" t="s">
        <v>1982</v>
      </c>
      <c r="C368" s="17" t="s">
        <v>21</v>
      </c>
      <c r="D368" s="17" t="s">
        <v>22</v>
      </c>
      <c r="E368" s="18" t="s">
        <v>1983</v>
      </c>
      <c r="F368" s="17" t="s">
        <v>926</v>
      </c>
      <c r="G368" s="17" t="s">
        <v>1984</v>
      </c>
      <c r="H368" s="17" t="s">
        <v>39</v>
      </c>
      <c r="I368" s="17" t="s">
        <v>1422</v>
      </c>
      <c r="J368" s="17" t="s">
        <v>1985</v>
      </c>
      <c r="K368" s="17" t="s">
        <v>1124</v>
      </c>
      <c r="L368" s="17" t="s">
        <v>1986</v>
      </c>
      <c r="M368" s="17" t="s">
        <v>1987</v>
      </c>
      <c r="N368" s="19">
        <v>76.4</v>
      </c>
      <c r="O368" s="20">
        <f t="shared" si="13"/>
        <v>45.84</v>
      </c>
      <c r="P368" s="20">
        <v>78.8</v>
      </c>
      <c r="Q368" s="20">
        <f t="shared" si="14"/>
        <v>31.52</v>
      </c>
      <c r="R368" s="20">
        <f t="shared" si="15"/>
        <v>77.36</v>
      </c>
    </row>
    <row r="369" customFormat="1" customHeight="1" spans="1:18">
      <c r="A369" s="17" t="s">
        <v>1988</v>
      </c>
      <c r="B369" s="17" t="s">
        <v>1989</v>
      </c>
      <c r="C369" s="17" t="s">
        <v>21</v>
      </c>
      <c r="D369" s="17" t="s">
        <v>22</v>
      </c>
      <c r="E369" s="18" t="s">
        <v>1990</v>
      </c>
      <c r="F369" s="17" t="s">
        <v>24</v>
      </c>
      <c r="G369" s="17" t="s">
        <v>825</v>
      </c>
      <c r="H369" s="17" t="s">
        <v>51</v>
      </c>
      <c r="I369" s="17" t="s">
        <v>1991</v>
      </c>
      <c r="J369" s="17" t="s">
        <v>1985</v>
      </c>
      <c r="K369" s="17" t="s">
        <v>1124</v>
      </c>
      <c r="L369" s="17" t="s">
        <v>1986</v>
      </c>
      <c r="M369" s="17" t="s">
        <v>1992</v>
      </c>
      <c r="N369" s="19">
        <v>76.2</v>
      </c>
      <c r="O369" s="20">
        <f t="shared" si="13"/>
        <v>45.72</v>
      </c>
      <c r="P369" s="20">
        <v>75.8</v>
      </c>
      <c r="Q369" s="20">
        <f t="shared" si="14"/>
        <v>30.32</v>
      </c>
      <c r="R369" s="20">
        <f t="shared" si="15"/>
        <v>76.04</v>
      </c>
    </row>
    <row r="370" customFormat="1" customHeight="1" spans="1:18">
      <c r="A370" s="17" t="s">
        <v>1993</v>
      </c>
      <c r="B370" s="17" t="s">
        <v>1994</v>
      </c>
      <c r="C370" s="17" t="s">
        <v>21</v>
      </c>
      <c r="D370" s="17" t="s">
        <v>22</v>
      </c>
      <c r="E370" s="18" t="s">
        <v>1995</v>
      </c>
      <c r="F370" s="17" t="s">
        <v>37</v>
      </c>
      <c r="G370" s="17" t="s">
        <v>819</v>
      </c>
      <c r="H370" s="17" t="s">
        <v>128</v>
      </c>
      <c r="I370" s="17" t="s">
        <v>1359</v>
      </c>
      <c r="J370" s="17" t="s">
        <v>1985</v>
      </c>
      <c r="K370" s="17" t="s">
        <v>1124</v>
      </c>
      <c r="L370" s="17" t="s">
        <v>1986</v>
      </c>
      <c r="M370" s="17" t="s">
        <v>1996</v>
      </c>
      <c r="N370" s="19">
        <v>82.3</v>
      </c>
      <c r="O370" s="20">
        <f t="shared" si="13"/>
        <v>49.38</v>
      </c>
      <c r="P370" s="20"/>
      <c r="Q370" s="20">
        <f t="shared" si="14"/>
        <v>0</v>
      </c>
      <c r="R370" s="20">
        <f t="shared" si="15"/>
        <v>49.38</v>
      </c>
    </row>
    <row r="371" customFormat="1" customHeight="1" spans="1:18">
      <c r="A371" s="17" t="s">
        <v>1997</v>
      </c>
      <c r="B371" s="17" t="s">
        <v>1998</v>
      </c>
      <c r="C371" s="17" t="s">
        <v>21</v>
      </c>
      <c r="D371" s="17" t="s">
        <v>22</v>
      </c>
      <c r="E371" s="18" t="s">
        <v>1999</v>
      </c>
      <c r="F371" s="17" t="s">
        <v>926</v>
      </c>
      <c r="G371" s="17" t="s">
        <v>907</v>
      </c>
      <c r="H371" s="17" t="s">
        <v>128</v>
      </c>
      <c r="I371" s="17" t="s">
        <v>1296</v>
      </c>
      <c r="J371" s="17" t="s">
        <v>2000</v>
      </c>
      <c r="K371" s="17" t="s">
        <v>2001</v>
      </c>
      <c r="L371" s="17" t="s">
        <v>2002</v>
      </c>
      <c r="M371" s="17" t="s">
        <v>2003</v>
      </c>
      <c r="N371" s="19">
        <v>80.1</v>
      </c>
      <c r="O371" s="20">
        <f t="shared" si="13"/>
        <v>48.06</v>
      </c>
      <c r="P371" s="20">
        <v>77.4</v>
      </c>
      <c r="Q371" s="20">
        <f t="shared" si="14"/>
        <v>30.96</v>
      </c>
      <c r="R371" s="20">
        <f t="shared" si="15"/>
        <v>79.02</v>
      </c>
    </row>
    <row r="372" customFormat="1" customHeight="1" spans="1:18">
      <c r="A372" s="17" t="s">
        <v>2004</v>
      </c>
      <c r="B372" s="17" t="s">
        <v>836</v>
      </c>
      <c r="C372" s="17" t="s">
        <v>21</v>
      </c>
      <c r="D372" s="17" t="s">
        <v>22</v>
      </c>
      <c r="E372" s="18" t="s">
        <v>2005</v>
      </c>
      <c r="F372" s="17" t="s">
        <v>926</v>
      </c>
      <c r="G372" s="17" t="s">
        <v>825</v>
      </c>
      <c r="H372" s="17" t="s">
        <v>51</v>
      </c>
      <c r="I372" s="17" t="s">
        <v>1296</v>
      </c>
      <c r="J372" s="17" t="s">
        <v>2000</v>
      </c>
      <c r="K372" s="17" t="s">
        <v>2001</v>
      </c>
      <c r="L372" s="17" t="s">
        <v>2002</v>
      </c>
      <c r="M372" s="17" t="s">
        <v>2006</v>
      </c>
      <c r="N372" s="19">
        <v>72.1</v>
      </c>
      <c r="O372" s="20">
        <f t="shared" si="13"/>
        <v>43.26</v>
      </c>
      <c r="P372" s="20">
        <v>79.4</v>
      </c>
      <c r="Q372" s="20">
        <f t="shared" si="14"/>
        <v>31.76</v>
      </c>
      <c r="R372" s="20">
        <f t="shared" si="15"/>
        <v>75.02</v>
      </c>
    </row>
    <row r="373" customFormat="1" customHeight="1" spans="1:18">
      <c r="A373" s="17" t="s">
        <v>2007</v>
      </c>
      <c r="B373" s="17" t="s">
        <v>2008</v>
      </c>
      <c r="C373" s="17" t="s">
        <v>21</v>
      </c>
      <c r="D373" s="17" t="s">
        <v>22</v>
      </c>
      <c r="E373" s="18" t="s">
        <v>2009</v>
      </c>
      <c r="F373" s="17" t="s">
        <v>926</v>
      </c>
      <c r="G373" s="17" t="s">
        <v>1426</v>
      </c>
      <c r="H373" s="17" t="s">
        <v>128</v>
      </c>
      <c r="I373" s="17" t="s">
        <v>1296</v>
      </c>
      <c r="J373" s="17" t="s">
        <v>2000</v>
      </c>
      <c r="K373" s="17" t="s">
        <v>2001</v>
      </c>
      <c r="L373" s="17" t="s">
        <v>2002</v>
      </c>
      <c r="M373" s="17" t="s">
        <v>2010</v>
      </c>
      <c r="N373" s="19">
        <v>66.1</v>
      </c>
      <c r="O373" s="20">
        <f t="shared" si="13"/>
        <v>39.66</v>
      </c>
      <c r="P373" s="20">
        <v>77.2</v>
      </c>
      <c r="Q373" s="20">
        <f t="shared" si="14"/>
        <v>30.88</v>
      </c>
      <c r="R373" s="20">
        <f t="shared" si="15"/>
        <v>70.54</v>
      </c>
    </row>
    <row r="374" customFormat="1" customHeight="1" spans="1:18">
      <c r="A374" s="17" t="s">
        <v>2011</v>
      </c>
      <c r="B374" s="17" t="s">
        <v>2012</v>
      </c>
      <c r="C374" s="17" t="s">
        <v>21</v>
      </c>
      <c r="D374" s="17" t="s">
        <v>22</v>
      </c>
      <c r="E374" s="18" t="s">
        <v>2013</v>
      </c>
      <c r="F374" s="17" t="s">
        <v>926</v>
      </c>
      <c r="G374" s="17" t="s">
        <v>111</v>
      </c>
      <c r="H374" s="17" t="s">
        <v>57</v>
      </c>
      <c r="I374" s="17" t="s">
        <v>1296</v>
      </c>
      <c r="J374" s="17" t="s">
        <v>2000</v>
      </c>
      <c r="K374" s="17" t="s">
        <v>2001</v>
      </c>
      <c r="L374" s="17" t="s">
        <v>2002</v>
      </c>
      <c r="M374" s="17" t="s">
        <v>2014</v>
      </c>
      <c r="N374" s="19">
        <v>65.6</v>
      </c>
      <c r="O374" s="20">
        <f t="shared" si="13"/>
        <v>39.36</v>
      </c>
      <c r="P374" s="20">
        <v>77</v>
      </c>
      <c r="Q374" s="20">
        <f t="shared" si="14"/>
        <v>30.8</v>
      </c>
      <c r="R374" s="20">
        <f t="shared" si="15"/>
        <v>70.16</v>
      </c>
    </row>
    <row r="375" customFormat="1" customHeight="1" spans="1:18">
      <c r="A375" s="17" t="s">
        <v>2015</v>
      </c>
      <c r="B375" s="17" t="s">
        <v>2016</v>
      </c>
      <c r="C375" s="17" t="s">
        <v>21</v>
      </c>
      <c r="D375" s="17" t="s">
        <v>22</v>
      </c>
      <c r="E375" s="18" t="s">
        <v>2017</v>
      </c>
      <c r="F375" s="17" t="s">
        <v>926</v>
      </c>
      <c r="G375" s="17" t="s">
        <v>1845</v>
      </c>
      <c r="H375" s="17" t="s">
        <v>128</v>
      </c>
      <c r="I375" s="17" t="s">
        <v>1296</v>
      </c>
      <c r="J375" s="17" t="s">
        <v>2000</v>
      </c>
      <c r="K375" s="17" t="s">
        <v>2001</v>
      </c>
      <c r="L375" s="17" t="s">
        <v>2002</v>
      </c>
      <c r="M375" s="17" t="s">
        <v>2018</v>
      </c>
      <c r="N375" s="19">
        <v>64</v>
      </c>
      <c r="O375" s="20">
        <f t="shared" si="13"/>
        <v>38.4</v>
      </c>
      <c r="P375" s="20">
        <v>76.6</v>
      </c>
      <c r="Q375" s="20">
        <f t="shared" si="14"/>
        <v>30.64</v>
      </c>
      <c r="R375" s="20">
        <f t="shared" si="15"/>
        <v>69.04</v>
      </c>
    </row>
    <row r="376" customFormat="1" customHeight="1" spans="1:18">
      <c r="A376" s="17" t="s">
        <v>2019</v>
      </c>
      <c r="B376" s="17" t="s">
        <v>2020</v>
      </c>
      <c r="C376" s="17" t="s">
        <v>21</v>
      </c>
      <c r="D376" s="17" t="s">
        <v>22</v>
      </c>
      <c r="E376" s="18" t="s">
        <v>2021</v>
      </c>
      <c r="F376" s="17" t="s">
        <v>926</v>
      </c>
      <c r="G376" s="17" t="s">
        <v>111</v>
      </c>
      <c r="H376" s="17" t="s">
        <v>133</v>
      </c>
      <c r="I376" s="17" t="s">
        <v>1296</v>
      </c>
      <c r="J376" s="17" t="s">
        <v>2000</v>
      </c>
      <c r="K376" s="17" t="s">
        <v>2001</v>
      </c>
      <c r="L376" s="17" t="s">
        <v>2002</v>
      </c>
      <c r="M376" s="17" t="s">
        <v>2022</v>
      </c>
      <c r="N376" s="19">
        <v>62.3</v>
      </c>
      <c r="O376" s="20">
        <f t="shared" si="13"/>
        <v>37.38</v>
      </c>
      <c r="P376" s="20">
        <v>76.8</v>
      </c>
      <c r="Q376" s="20">
        <f t="shared" si="14"/>
        <v>30.72</v>
      </c>
      <c r="R376" s="20">
        <f t="shared" si="15"/>
        <v>68.1</v>
      </c>
    </row>
    <row r="377" customFormat="1" customHeight="1" spans="1:18">
      <c r="A377" s="17" t="s">
        <v>2023</v>
      </c>
      <c r="B377" s="17" t="s">
        <v>2024</v>
      </c>
      <c r="C377" s="17" t="s">
        <v>21</v>
      </c>
      <c r="D377" s="17" t="s">
        <v>22</v>
      </c>
      <c r="E377" s="18" t="s">
        <v>1573</v>
      </c>
      <c r="F377" s="17" t="s">
        <v>926</v>
      </c>
      <c r="G377" s="17" t="s">
        <v>972</v>
      </c>
      <c r="H377" s="17" t="s">
        <v>148</v>
      </c>
      <c r="I377" s="17" t="s">
        <v>1296</v>
      </c>
      <c r="J377" s="17" t="s">
        <v>2000</v>
      </c>
      <c r="K377" s="17" t="s">
        <v>2001</v>
      </c>
      <c r="L377" s="17" t="s">
        <v>2002</v>
      </c>
      <c r="M377" s="17" t="s">
        <v>2025</v>
      </c>
      <c r="N377" s="19">
        <v>62.1</v>
      </c>
      <c r="O377" s="20">
        <f t="shared" si="13"/>
        <v>37.26</v>
      </c>
      <c r="P377" s="20">
        <v>76.2</v>
      </c>
      <c r="Q377" s="20">
        <f t="shared" si="14"/>
        <v>30.48</v>
      </c>
      <c r="R377" s="20">
        <f t="shared" si="15"/>
        <v>67.74</v>
      </c>
    </row>
    <row r="378" customFormat="1" customHeight="1" spans="1:18">
      <c r="A378" s="17" t="s">
        <v>2026</v>
      </c>
      <c r="B378" s="17" t="s">
        <v>2027</v>
      </c>
      <c r="C378" s="17" t="s">
        <v>21</v>
      </c>
      <c r="D378" s="17" t="s">
        <v>22</v>
      </c>
      <c r="E378" s="18" t="s">
        <v>2028</v>
      </c>
      <c r="F378" s="17" t="s">
        <v>926</v>
      </c>
      <c r="G378" s="17" t="s">
        <v>2029</v>
      </c>
      <c r="H378" s="17" t="s">
        <v>67</v>
      </c>
      <c r="I378" s="17" t="s">
        <v>2030</v>
      </c>
      <c r="J378" s="17" t="s">
        <v>2000</v>
      </c>
      <c r="K378" s="17" t="s">
        <v>2001</v>
      </c>
      <c r="L378" s="17" t="s">
        <v>2002</v>
      </c>
      <c r="M378" s="17" t="s">
        <v>2031</v>
      </c>
      <c r="N378" s="19">
        <v>58.4</v>
      </c>
      <c r="O378" s="20">
        <f t="shared" si="13"/>
        <v>35.04</v>
      </c>
      <c r="P378" s="20">
        <v>78.2</v>
      </c>
      <c r="Q378" s="20">
        <f t="shared" si="14"/>
        <v>31.28</v>
      </c>
      <c r="R378" s="20">
        <f t="shared" si="15"/>
        <v>66.32</v>
      </c>
    </row>
    <row r="379" customFormat="1" customHeight="1" spans="1:18">
      <c r="A379" s="17" t="s">
        <v>2032</v>
      </c>
      <c r="B379" s="17" t="s">
        <v>2033</v>
      </c>
      <c r="C379" s="17" t="s">
        <v>21</v>
      </c>
      <c r="D379" s="17" t="s">
        <v>22</v>
      </c>
      <c r="E379" s="18" t="s">
        <v>2034</v>
      </c>
      <c r="F379" s="17" t="s">
        <v>926</v>
      </c>
      <c r="G379" s="17" t="s">
        <v>1845</v>
      </c>
      <c r="H379" s="17" t="s">
        <v>128</v>
      </c>
      <c r="I379" s="17" t="s">
        <v>1296</v>
      </c>
      <c r="J379" s="17" t="s">
        <v>2000</v>
      </c>
      <c r="K379" s="17" t="s">
        <v>2001</v>
      </c>
      <c r="L379" s="17" t="s">
        <v>2002</v>
      </c>
      <c r="M379" s="17" t="s">
        <v>2035</v>
      </c>
      <c r="N379" s="19">
        <v>60.1</v>
      </c>
      <c r="O379" s="20">
        <f t="shared" si="13"/>
        <v>36.06</v>
      </c>
      <c r="P379" s="20">
        <v>75</v>
      </c>
      <c r="Q379" s="20">
        <f t="shared" si="14"/>
        <v>30</v>
      </c>
      <c r="R379" s="20">
        <f t="shared" si="15"/>
        <v>66.06</v>
      </c>
    </row>
    <row r="380" customFormat="1" customHeight="1" spans="1:18">
      <c r="A380" s="17" t="s">
        <v>2036</v>
      </c>
      <c r="B380" s="17" t="s">
        <v>2037</v>
      </c>
      <c r="C380" s="17" t="s">
        <v>21</v>
      </c>
      <c r="D380" s="17" t="s">
        <v>252</v>
      </c>
      <c r="E380" s="18" t="s">
        <v>2038</v>
      </c>
      <c r="F380" s="17" t="s">
        <v>926</v>
      </c>
      <c r="G380" s="17" t="s">
        <v>2039</v>
      </c>
      <c r="H380" s="17" t="s">
        <v>128</v>
      </c>
      <c r="I380" s="17" t="s">
        <v>1296</v>
      </c>
      <c r="J380" s="17" t="s">
        <v>2000</v>
      </c>
      <c r="K380" s="17" t="s">
        <v>2001</v>
      </c>
      <c r="L380" s="17" t="s">
        <v>2002</v>
      </c>
      <c r="M380" s="17" t="s">
        <v>2040</v>
      </c>
      <c r="N380" s="19">
        <v>58.3</v>
      </c>
      <c r="O380" s="20">
        <f t="shared" si="13"/>
        <v>34.98</v>
      </c>
      <c r="P380" s="20">
        <v>77.6</v>
      </c>
      <c r="Q380" s="20">
        <f t="shared" si="14"/>
        <v>31.04</v>
      </c>
      <c r="R380" s="20">
        <f t="shared" si="15"/>
        <v>66.02</v>
      </c>
    </row>
    <row r="381" customFormat="1" customHeight="1" spans="1:18">
      <c r="A381" s="17" t="s">
        <v>2041</v>
      </c>
      <c r="B381" s="17" t="s">
        <v>2042</v>
      </c>
      <c r="C381" s="17" t="s">
        <v>21</v>
      </c>
      <c r="D381" s="17" t="s">
        <v>252</v>
      </c>
      <c r="E381" s="18" t="s">
        <v>2043</v>
      </c>
      <c r="F381" s="17" t="s">
        <v>926</v>
      </c>
      <c r="G381" s="17" t="s">
        <v>1426</v>
      </c>
      <c r="H381" s="17" t="s">
        <v>128</v>
      </c>
      <c r="I381" s="17" t="s">
        <v>1296</v>
      </c>
      <c r="J381" s="17" t="s">
        <v>2000</v>
      </c>
      <c r="K381" s="17" t="s">
        <v>2001</v>
      </c>
      <c r="L381" s="17" t="s">
        <v>2002</v>
      </c>
      <c r="M381" s="17" t="s">
        <v>2044</v>
      </c>
      <c r="N381" s="19">
        <v>57.3</v>
      </c>
      <c r="O381" s="20">
        <f t="shared" si="13"/>
        <v>34.38</v>
      </c>
      <c r="P381" s="20">
        <v>77.8</v>
      </c>
      <c r="Q381" s="20">
        <f t="shared" si="14"/>
        <v>31.12</v>
      </c>
      <c r="R381" s="20">
        <f t="shared" si="15"/>
        <v>65.5</v>
      </c>
    </row>
    <row r="382" customFormat="1" customHeight="1" spans="1:18">
      <c r="A382" s="17" t="s">
        <v>2045</v>
      </c>
      <c r="B382" s="17" t="s">
        <v>2046</v>
      </c>
      <c r="C382" s="17" t="s">
        <v>21</v>
      </c>
      <c r="D382" s="17" t="s">
        <v>22</v>
      </c>
      <c r="E382" s="18" t="s">
        <v>2047</v>
      </c>
      <c r="F382" s="17" t="s">
        <v>926</v>
      </c>
      <c r="G382" s="17" t="s">
        <v>1845</v>
      </c>
      <c r="H382" s="17" t="s">
        <v>51</v>
      </c>
      <c r="I382" s="17" t="s">
        <v>1296</v>
      </c>
      <c r="J382" s="17" t="s">
        <v>2000</v>
      </c>
      <c r="K382" s="17" t="s">
        <v>2001</v>
      </c>
      <c r="L382" s="17" t="s">
        <v>2002</v>
      </c>
      <c r="M382" s="17" t="s">
        <v>2048</v>
      </c>
      <c r="N382" s="19">
        <v>58.1</v>
      </c>
      <c r="O382" s="20">
        <f t="shared" si="13"/>
        <v>34.86</v>
      </c>
      <c r="P382" s="20">
        <v>76</v>
      </c>
      <c r="Q382" s="20">
        <f t="shared" si="14"/>
        <v>30.4</v>
      </c>
      <c r="R382" s="20">
        <f t="shared" si="15"/>
        <v>65.26</v>
      </c>
    </row>
    <row r="383" customFormat="1" customHeight="1" spans="1:18">
      <c r="A383" s="17" t="s">
        <v>2049</v>
      </c>
      <c r="B383" s="17" t="s">
        <v>428</v>
      </c>
      <c r="C383" s="17" t="s">
        <v>21</v>
      </c>
      <c r="D383" s="17" t="s">
        <v>22</v>
      </c>
      <c r="E383" s="18" t="s">
        <v>2050</v>
      </c>
      <c r="F383" s="17" t="s">
        <v>888</v>
      </c>
      <c r="G383" s="17" t="s">
        <v>1463</v>
      </c>
      <c r="H383" s="17" t="s">
        <v>128</v>
      </c>
      <c r="I383" s="17" t="s">
        <v>1296</v>
      </c>
      <c r="J383" s="17" t="s">
        <v>2000</v>
      </c>
      <c r="K383" s="17" t="s">
        <v>2001</v>
      </c>
      <c r="L383" s="17" t="s">
        <v>2002</v>
      </c>
      <c r="M383" s="17" t="s">
        <v>2051</v>
      </c>
      <c r="N383" s="19">
        <v>57.5</v>
      </c>
      <c r="O383" s="20">
        <f t="shared" si="13"/>
        <v>34.5</v>
      </c>
      <c r="P383" s="20">
        <v>75.4</v>
      </c>
      <c r="Q383" s="20">
        <f t="shared" si="14"/>
        <v>30.16</v>
      </c>
      <c r="R383" s="20">
        <f t="shared" si="15"/>
        <v>64.66</v>
      </c>
    </row>
    <row r="384" customFormat="1" customHeight="1" spans="1:18">
      <c r="A384" s="17" t="s">
        <v>2052</v>
      </c>
      <c r="B384" s="17" t="s">
        <v>2053</v>
      </c>
      <c r="C384" s="17" t="s">
        <v>21</v>
      </c>
      <c r="D384" s="17" t="s">
        <v>22</v>
      </c>
      <c r="E384" s="17" t="s">
        <v>2054</v>
      </c>
      <c r="F384" s="17" t="s">
        <v>926</v>
      </c>
      <c r="G384" s="17" t="s">
        <v>1845</v>
      </c>
      <c r="H384" s="17" t="s">
        <v>133</v>
      </c>
      <c r="I384" s="17" t="s">
        <v>1296</v>
      </c>
      <c r="J384" s="17" t="s">
        <v>2000</v>
      </c>
      <c r="K384" s="17" t="s">
        <v>2001</v>
      </c>
      <c r="L384" s="17" t="s">
        <v>2002</v>
      </c>
      <c r="M384" s="17" t="s">
        <v>2055</v>
      </c>
      <c r="N384" s="19">
        <v>56.9</v>
      </c>
      <c r="O384" s="20">
        <f t="shared" si="13"/>
        <v>34.14</v>
      </c>
      <c r="P384" s="20">
        <v>75.4</v>
      </c>
      <c r="Q384" s="20">
        <f t="shared" si="14"/>
        <v>30.16</v>
      </c>
      <c r="R384" s="20">
        <f t="shared" si="15"/>
        <v>64.3</v>
      </c>
    </row>
    <row r="385" customFormat="1" customHeight="1" spans="1:18">
      <c r="A385" s="17" t="s">
        <v>2056</v>
      </c>
      <c r="B385" s="17" t="s">
        <v>2057</v>
      </c>
      <c r="C385" s="17" t="s">
        <v>21</v>
      </c>
      <c r="D385" s="17" t="s">
        <v>22</v>
      </c>
      <c r="E385" s="17" t="s">
        <v>2058</v>
      </c>
      <c r="F385" s="17" t="s">
        <v>926</v>
      </c>
      <c r="G385" s="17" t="s">
        <v>2059</v>
      </c>
      <c r="H385" s="17" t="s">
        <v>264</v>
      </c>
      <c r="I385" s="17" t="s">
        <v>1296</v>
      </c>
      <c r="J385" s="17" t="s">
        <v>2000</v>
      </c>
      <c r="K385" s="17" t="s">
        <v>2001</v>
      </c>
      <c r="L385" s="17" t="s">
        <v>2002</v>
      </c>
      <c r="M385" s="17" t="s">
        <v>2060</v>
      </c>
      <c r="N385" s="19">
        <v>53.4</v>
      </c>
      <c r="O385" s="20">
        <f t="shared" si="13"/>
        <v>32.04</v>
      </c>
      <c r="P385" s="20">
        <v>76.6</v>
      </c>
      <c r="Q385" s="20">
        <f t="shared" si="14"/>
        <v>30.64</v>
      </c>
      <c r="R385" s="20">
        <f t="shared" si="15"/>
        <v>62.68</v>
      </c>
    </row>
    <row r="386" customFormat="1" customHeight="1" spans="1:18">
      <c r="A386" s="17" t="s">
        <v>2061</v>
      </c>
      <c r="B386" s="17" t="s">
        <v>2062</v>
      </c>
      <c r="C386" s="17" t="s">
        <v>21</v>
      </c>
      <c r="D386" s="17" t="s">
        <v>22</v>
      </c>
      <c r="E386" s="17" t="s">
        <v>2063</v>
      </c>
      <c r="F386" s="17" t="s">
        <v>24</v>
      </c>
      <c r="G386" s="17" t="s">
        <v>1678</v>
      </c>
      <c r="H386" s="17" t="s">
        <v>51</v>
      </c>
      <c r="I386" s="17" t="s">
        <v>1296</v>
      </c>
      <c r="J386" s="17" t="s">
        <v>2064</v>
      </c>
      <c r="K386" s="17" t="s">
        <v>2001</v>
      </c>
      <c r="L386" s="17" t="s">
        <v>2065</v>
      </c>
      <c r="M386" s="17" t="s">
        <v>2066</v>
      </c>
      <c r="N386" s="19">
        <v>77.9</v>
      </c>
      <c r="O386" s="20">
        <f t="shared" ref="O386:O444" si="16">N386*0.6</f>
        <v>46.74</v>
      </c>
      <c r="P386" s="20">
        <v>77.6</v>
      </c>
      <c r="Q386" s="20">
        <f t="shared" ref="Q386:Q444" si="17">P386*0.4</f>
        <v>31.04</v>
      </c>
      <c r="R386" s="20">
        <f t="shared" ref="R386:R444" si="18">O386+Q386</f>
        <v>77.78</v>
      </c>
    </row>
    <row r="387" customFormat="1" customHeight="1" spans="1:18">
      <c r="A387" s="17" t="s">
        <v>2067</v>
      </c>
      <c r="B387" s="17" t="s">
        <v>2068</v>
      </c>
      <c r="C387" s="17" t="s">
        <v>21</v>
      </c>
      <c r="D387" s="17" t="s">
        <v>22</v>
      </c>
      <c r="E387" s="18" t="s">
        <v>2069</v>
      </c>
      <c r="F387" s="17" t="s">
        <v>37</v>
      </c>
      <c r="G387" s="17" t="s">
        <v>819</v>
      </c>
      <c r="H387" s="17" t="s">
        <v>67</v>
      </c>
      <c r="I387" s="17" t="s">
        <v>2070</v>
      </c>
      <c r="J387" s="17" t="s">
        <v>2064</v>
      </c>
      <c r="K387" s="17" t="s">
        <v>2001</v>
      </c>
      <c r="L387" s="17" t="s">
        <v>2065</v>
      </c>
      <c r="M387" s="17" t="s">
        <v>2071</v>
      </c>
      <c r="N387" s="19">
        <v>73</v>
      </c>
      <c r="O387" s="20">
        <f t="shared" si="16"/>
        <v>43.8</v>
      </c>
      <c r="P387" s="20">
        <v>79</v>
      </c>
      <c r="Q387" s="20">
        <f t="shared" si="17"/>
        <v>31.6</v>
      </c>
      <c r="R387" s="20">
        <f t="shared" si="18"/>
        <v>75.4</v>
      </c>
    </row>
    <row r="388" customFormat="1" customHeight="1" spans="1:18">
      <c r="A388" s="17" t="s">
        <v>2072</v>
      </c>
      <c r="B388" s="17" t="s">
        <v>2073</v>
      </c>
      <c r="C388" s="17" t="s">
        <v>21</v>
      </c>
      <c r="D388" s="17" t="s">
        <v>22</v>
      </c>
      <c r="E388" s="18" t="s">
        <v>1392</v>
      </c>
      <c r="F388" s="17" t="s">
        <v>926</v>
      </c>
      <c r="G388" s="17" t="s">
        <v>2074</v>
      </c>
      <c r="H388" s="17" t="s">
        <v>57</v>
      </c>
      <c r="I388" s="17" t="s">
        <v>1296</v>
      </c>
      <c r="J388" s="17" t="s">
        <v>2064</v>
      </c>
      <c r="K388" s="17" t="s">
        <v>2001</v>
      </c>
      <c r="L388" s="17" t="s">
        <v>2065</v>
      </c>
      <c r="M388" s="17" t="s">
        <v>2075</v>
      </c>
      <c r="N388" s="19">
        <v>73.8</v>
      </c>
      <c r="O388" s="20">
        <f t="shared" si="16"/>
        <v>44.28</v>
      </c>
      <c r="P388" s="20">
        <v>77.2</v>
      </c>
      <c r="Q388" s="20">
        <f t="shared" si="17"/>
        <v>30.88</v>
      </c>
      <c r="R388" s="20">
        <f t="shared" si="18"/>
        <v>75.16</v>
      </c>
    </row>
    <row r="389" customFormat="1" customHeight="1" spans="1:18">
      <c r="A389" s="17" t="s">
        <v>2076</v>
      </c>
      <c r="B389" s="17" t="s">
        <v>2077</v>
      </c>
      <c r="C389" s="17" t="s">
        <v>21</v>
      </c>
      <c r="D389" s="17" t="s">
        <v>22</v>
      </c>
      <c r="E389" s="18" t="s">
        <v>2078</v>
      </c>
      <c r="F389" s="17" t="s">
        <v>926</v>
      </c>
      <c r="G389" s="17" t="s">
        <v>2079</v>
      </c>
      <c r="H389" s="17" t="s">
        <v>622</v>
      </c>
      <c r="I389" s="17" t="s">
        <v>1296</v>
      </c>
      <c r="J389" s="17" t="s">
        <v>2064</v>
      </c>
      <c r="K389" s="17" t="s">
        <v>2001</v>
      </c>
      <c r="L389" s="17" t="s">
        <v>2065</v>
      </c>
      <c r="M389" s="17" t="s">
        <v>2080</v>
      </c>
      <c r="N389" s="19">
        <v>72.2</v>
      </c>
      <c r="O389" s="20">
        <f t="shared" si="16"/>
        <v>43.32</v>
      </c>
      <c r="P389" s="20">
        <v>79.2</v>
      </c>
      <c r="Q389" s="20">
        <f t="shared" si="17"/>
        <v>31.68</v>
      </c>
      <c r="R389" s="20">
        <f t="shared" si="18"/>
        <v>75</v>
      </c>
    </row>
    <row r="390" customFormat="1" customHeight="1" spans="1:18">
      <c r="A390" s="17" t="s">
        <v>2081</v>
      </c>
      <c r="B390" s="17" t="s">
        <v>2082</v>
      </c>
      <c r="C390" s="17" t="s">
        <v>21</v>
      </c>
      <c r="D390" s="17" t="s">
        <v>22</v>
      </c>
      <c r="E390" s="18" t="s">
        <v>2083</v>
      </c>
      <c r="F390" s="17" t="s">
        <v>926</v>
      </c>
      <c r="G390" s="17" t="s">
        <v>1845</v>
      </c>
      <c r="H390" s="17" t="s">
        <v>39</v>
      </c>
      <c r="I390" s="17" t="s">
        <v>1296</v>
      </c>
      <c r="J390" s="17" t="s">
        <v>2064</v>
      </c>
      <c r="K390" s="17" t="s">
        <v>2001</v>
      </c>
      <c r="L390" s="17" t="s">
        <v>2065</v>
      </c>
      <c r="M390" s="17" t="s">
        <v>2084</v>
      </c>
      <c r="N390" s="19">
        <v>69</v>
      </c>
      <c r="O390" s="20">
        <f t="shared" si="16"/>
        <v>41.4</v>
      </c>
      <c r="P390" s="20">
        <v>82.6</v>
      </c>
      <c r="Q390" s="20">
        <f t="shared" si="17"/>
        <v>33.04</v>
      </c>
      <c r="R390" s="20">
        <f t="shared" si="18"/>
        <v>74.44</v>
      </c>
    </row>
    <row r="391" customFormat="1" customHeight="1" spans="1:18">
      <c r="A391" s="17" t="s">
        <v>2085</v>
      </c>
      <c r="B391" s="17" t="s">
        <v>872</v>
      </c>
      <c r="C391" s="17" t="s">
        <v>21</v>
      </c>
      <c r="D391" s="17" t="s">
        <v>22</v>
      </c>
      <c r="E391" s="18" t="s">
        <v>2086</v>
      </c>
      <c r="F391" s="17" t="s">
        <v>926</v>
      </c>
      <c r="G391" s="17" t="s">
        <v>2074</v>
      </c>
      <c r="H391" s="17" t="s">
        <v>57</v>
      </c>
      <c r="I391" s="17" t="s">
        <v>1296</v>
      </c>
      <c r="J391" s="17" t="s">
        <v>2064</v>
      </c>
      <c r="K391" s="17" t="s">
        <v>2001</v>
      </c>
      <c r="L391" s="17" t="s">
        <v>2065</v>
      </c>
      <c r="M391" s="17" t="s">
        <v>2087</v>
      </c>
      <c r="N391" s="19">
        <v>70.3</v>
      </c>
      <c r="O391" s="20">
        <f t="shared" si="16"/>
        <v>42.18</v>
      </c>
      <c r="P391" s="20">
        <v>79</v>
      </c>
      <c r="Q391" s="20">
        <f t="shared" si="17"/>
        <v>31.6</v>
      </c>
      <c r="R391" s="20">
        <f t="shared" si="18"/>
        <v>73.78</v>
      </c>
    </row>
    <row r="392" customFormat="1" customHeight="1" spans="1:18">
      <c r="A392" s="17" t="s">
        <v>2088</v>
      </c>
      <c r="B392" s="17" t="s">
        <v>2089</v>
      </c>
      <c r="C392" s="17" t="s">
        <v>21</v>
      </c>
      <c r="D392" s="17" t="s">
        <v>22</v>
      </c>
      <c r="E392" s="18" t="s">
        <v>2090</v>
      </c>
      <c r="F392" s="17" t="s">
        <v>926</v>
      </c>
      <c r="G392" s="17" t="s">
        <v>1519</v>
      </c>
      <c r="H392" s="17" t="s">
        <v>128</v>
      </c>
      <c r="I392" s="17" t="s">
        <v>1296</v>
      </c>
      <c r="J392" s="17" t="s">
        <v>2064</v>
      </c>
      <c r="K392" s="17" t="s">
        <v>2001</v>
      </c>
      <c r="L392" s="17" t="s">
        <v>2065</v>
      </c>
      <c r="M392" s="17" t="s">
        <v>2091</v>
      </c>
      <c r="N392" s="19">
        <v>70.8</v>
      </c>
      <c r="O392" s="20">
        <f t="shared" si="16"/>
        <v>42.48</v>
      </c>
      <c r="P392" s="20">
        <v>77.6</v>
      </c>
      <c r="Q392" s="20">
        <f t="shared" si="17"/>
        <v>31.04</v>
      </c>
      <c r="R392" s="20">
        <f t="shared" si="18"/>
        <v>73.52</v>
      </c>
    </row>
    <row r="393" customFormat="1" customHeight="1" spans="1:18">
      <c r="A393" s="17" t="s">
        <v>2092</v>
      </c>
      <c r="B393" s="17" t="s">
        <v>2093</v>
      </c>
      <c r="C393" s="17" t="s">
        <v>21</v>
      </c>
      <c r="D393" s="17" t="s">
        <v>22</v>
      </c>
      <c r="E393" s="18" t="s">
        <v>2094</v>
      </c>
      <c r="F393" s="17" t="s">
        <v>926</v>
      </c>
      <c r="G393" s="17" t="s">
        <v>2095</v>
      </c>
      <c r="H393" s="17" t="s">
        <v>67</v>
      </c>
      <c r="I393" s="17" t="s">
        <v>1296</v>
      </c>
      <c r="J393" s="17" t="s">
        <v>2064</v>
      </c>
      <c r="K393" s="17" t="s">
        <v>2001</v>
      </c>
      <c r="L393" s="17" t="s">
        <v>2065</v>
      </c>
      <c r="M393" s="17" t="s">
        <v>2096</v>
      </c>
      <c r="N393" s="19">
        <v>72.3</v>
      </c>
      <c r="O393" s="20">
        <f t="shared" si="16"/>
        <v>43.38</v>
      </c>
      <c r="P393" s="20">
        <v>74.8</v>
      </c>
      <c r="Q393" s="20">
        <f t="shared" si="17"/>
        <v>29.92</v>
      </c>
      <c r="R393" s="20">
        <f t="shared" si="18"/>
        <v>73.3</v>
      </c>
    </row>
    <row r="394" customFormat="1" customHeight="1" spans="1:18">
      <c r="A394" s="17" t="s">
        <v>2097</v>
      </c>
      <c r="B394" s="17" t="s">
        <v>2098</v>
      </c>
      <c r="C394" s="17" t="s">
        <v>21</v>
      </c>
      <c r="D394" s="17" t="s">
        <v>22</v>
      </c>
      <c r="E394" s="18" t="s">
        <v>2099</v>
      </c>
      <c r="F394" s="17" t="s">
        <v>926</v>
      </c>
      <c r="G394" s="17" t="s">
        <v>2100</v>
      </c>
      <c r="H394" s="17" t="s">
        <v>128</v>
      </c>
      <c r="I394" s="17" t="s">
        <v>1296</v>
      </c>
      <c r="J394" s="17" t="s">
        <v>2064</v>
      </c>
      <c r="K394" s="17" t="s">
        <v>2001</v>
      </c>
      <c r="L394" s="17" t="s">
        <v>2065</v>
      </c>
      <c r="M394" s="17" t="s">
        <v>2101</v>
      </c>
      <c r="N394" s="19">
        <v>68.6</v>
      </c>
      <c r="O394" s="20">
        <f t="shared" si="16"/>
        <v>41.16</v>
      </c>
      <c r="P394" s="20">
        <v>79.2</v>
      </c>
      <c r="Q394" s="20">
        <f t="shared" si="17"/>
        <v>31.68</v>
      </c>
      <c r="R394" s="20">
        <f t="shared" si="18"/>
        <v>72.84</v>
      </c>
    </row>
    <row r="395" customFormat="1" customHeight="1" spans="1:18">
      <c r="A395" s="17" t="s">
        <v>2102</v>
      </c>
      <c r="B395" s="17" t="s">
        <v>2103</v>
      </c>
      <c r="C395" s="17" t="s">
        <v>21</v>
      </c>
      <c r="D395" s="17" t="s">
        <v>22</v>
      </c>
      <c r="E395" s="18" t="s">
        <v>2104</v>
      </c>
      <c r="F395" s="17" t="s">
        <v>24</v>
      </c>
      <c r="G395" s="17" t="s">
        <v>878</v>
      </c>
      <c r="H395" s="17" t="s">
        <v>51</v>
      </c>
      <c r="I395" s="17" t="s">
        <v>1296</v>
      </c>
      <c r="J395" s="17" t="s">
        <v>2064</v>
      </c>
      <c r="K395" s="17" t="s">
        <v>2001</v>
      </c>
      <c r="L395" s="17" t="s">
        <v>2065</v>
      </c>
      <c r="M395" s="17" t="s">
        <v>2105</v>
      </c>
      <c r="N395" s="19">
        <v>67.9</v>
      </c>
      <c r="O395" s="20">
        <f t="shared" si="16"/>
        <v>40.74</v>
      </c>
      <c r="P395" s="20">
        <v>79.4</v>
      </c>
      <c r="Q395" s="20">
        <f t="shared" si="17"/>
        <v>31.76</v>
      </c>
      <c r="R395" s="20">
        <f t="shared" si="18"/>
        <v>72.5</v>
      </c>
    </row>
    <row r="396" customFormat="1" customHeight="1" spans="1:18">
      <c r="A396" s="17" t="s">
        <v>2106</v>
      </c>
      <c r="B396" s="17" t="s">
        <v>2107</v>
      </c>
      <c r="C396" s="17" t="s">
        <v>21</v>
      </c>
      <c r="D396" s="17" t="s">
        <v>22</v>
      </c>
      <c r="E396" s="18" t="s">
        <v>2108</v>
      </c>
      <c r="F396" s="17" t="s">
        <v>926</v>
      </c>
      <c r="G396" s="17" t="s">
        <v>1463</v>
      </c>
      <c r="H396" s="17" t="s">
        <v>57</v>
      </c>
      <c r="I396" s="17" t="s">
        <v>1296</v>
      </c>
      <c r="J396" s="17" t="s">
        <v>2064</v>
      </c>
      <c r="K396" s="17" t="s">
        <v>2001</v>
      </c>
      <c r="L396" s="17" t="s">
        <v>2065</v>
      </c>
      <c r="M396" s="17" t="s">
        <v>2109</v>
      </c>
      <c r="N396" s="19">
        <v>67.3</v>
      </c>
      <c r="O396" s="20">
        <f t="shared" si="16"/>
        <v>40.38</v>
      </c>
      <c r="P396" s="20">
        <v>76.4</v>
      </c>
      <c r="Q396" s="20">
        <f t="shared" si="17"/>
        <v>30.56</v>
      </c>
      <c r="R396" s="20">
        <f t="shared" si="18"/>
        <v>70.94</v>
      </c>
    </row>
    <row r="397" customFormat="1" customHeight="1" spans="1:18">
      <c r="A397" s="17" t="s">
        <v>2110</v>
      </c>
      <c r="B397" s="17" t="s">
        <v>2111</v>
      </c>
      <c r="C397" s="17" t="s">
        <v>21</v>
      </c>
      <c r="D397" s="17" t="s">
        <v>22</v>
      </c>
      <c r="E397" s="18" t="s">
        <v>2112</v>
      </c>
      <c r="F397" s="17" t="s">
        <v>926</v>
      </c>
      <c r="G397" s="17" t="s">
        <v>1789</v>
      </c>
      <c r="H397" s="17" t="s">
        <v>57</v>
      </c>
      <c r="I397" s="17" t="s">
        <v>1296</v>
      </c>
      <c r="J397" s="17" t="s">
        <v>2064</v>
      </c>
      <c r="K397" s="17" t="s">
        <v>2001</v>
      </c>
      <c r="L397" s="17" t="s">
        <v>2065</v>
      </c>
      <c r="M397" s="17" t="s">
        <v>2113</v>
      </c>
      <c r="N397" s="19">
        <v>65.6</v>
      </c>
      <c r="O397" s="20">
        <f t="shared" si="16"/>
        <v>39.36</v>
      </c>
      <c r="P397" s="20">
        <v>77.4</v>
      </c>
      <c r="Q397" s="20">
        <f t="shared" si="17"/>
        <v>30.96</v>
      </c>
      <c r="R397" s="20">
        <f t="shared" si="18"/>
        <v>70.32</v>
      </c>
    </row>
    <row r="398" customFormat="1" customHeight="1" spans="1:18">
      <c r="A398" s="17" t="s">
        <v>2114</v>
      </c>
      <c r="B398" s="17" t="s">
        <v>2115</v>
      </c>
      <c r="C398" s="17" t="s">
        <v>21</v>
      </c>
      <c r="D398" s="17" t="s">
        <v>22</v>
      </c>
      <c r="E398" s="18" t="s">
        <v>2116</v>
      </c>
      <c r="F398" s="17" t="s">
        <v>37</v>
      </c>
      <c r="G398" s="17" t="s">
        <v>980</v>
      </c>
      <c r="H398" s="17" t="s">
        <v>2117</v>
      </c>
      <c r="I398" s="17" t="s">
        <v>1296</v>
      </c>
      <c r="J398" s="17" t="s">
        <v>2064</v>
      </c>
      <c r="K398" s="17" t="s">
        <v>2001</v>
      </c>
      <c r="L398" s="17" t="s">
        <v>2065</v>
      </c>
      <c r="M398" s="17" t="s">
        <v>2118</v>
      </c>
      <c r="N398" s="19">
        <v>63.5</v>
      </c>
      <c r="O398" s="20">
        <f t="shared" si="16"/>
        <v>38.1</v>
      </c>
      <c r="P398" s="20">
        <v>75.4</v>
      </c>
      <c r="Q398" s="20">
        <f t="shared" si="17"/>
        <v>30.16</v>
      </c>
      <c r="R398" s="20">
        <f t="shared" si="18"/>
        <v>68.26</v>
      </c>
    </row>
    <row r="399" customFormat="1" customHeight="1" spans="1:18">
      <c r="A399" s="17" t="s">
        <v>2119</v>
      </c>
      <c r="B399" s="17" t="s">
        <v>2120</v>
      </c>
      <c r="C399" s="17" t="s">
        <v>21</v>
      </c>
      <c r="D399" s="17" t="s">
        <v>22</v>
      </c>
      <c r="E399" s="17" t="s">
        <v>2121</v>
      </c>
      <c r="F399" s="17" t="s">
        <v>2122</v>
      </c>
      <c r="G399" s="17" t="s">
        <v>2123</v>
      </c>
      <c r="H399" s="17" t="s">
        <v>513</v>
      </c>
      <c r="I399" s="17" t="s">
        <v>2124</v>
      </c>
      <c r="J399" s="17" t="s">
        <v>2064</v>
      </c>
      <c r="K399" s="17" t="s">
        <v>2001</v>
      </c>
      <c r="L399" s="17" t="s">
        <v>2065</v>
      </c>
      <c r="M399" s="17" t="s">
        <v>2125</v>
      </c>
      <c r="N399" s="19">
        <v>58.8</v>
      </c>
      <c r="O399" s="20">
        <f t="shared" si="16"/>
        <v>35.28</v>
      </c>
      <c r="P399" s="20">
        <v>75.6</v>
      </c>
      <c r="Q399" s="20">
        <f t="shared" si="17"/>
        <v>30.24</v>
      </c>
      <c r="R399" s="20">
        <f t="shared" si="18"/>
        <v>65.52</v>
      </c>
    </row>
    <row r="400" customFormat="1" customHeight="1" spans="1:18">
      <c r="A400" s="17" t="s">
        <v>2126</v>
      </c>
      <c r="B400" s="17" t="s">
        <v>2127</v>
      </c>
      <c r="C400" s="17" t="s">
        <v>21</v>
      </c>
      <c r="D400" s="17" t="s">
        <v>22</v>
      </c>
      <c r="E400" s="17" t="s">
        <v>2128</v>
      </c>
      <c r="F400" s="17" t="s">
        <v>926</v>
      </c>
      <c r="G400" s="17" t="s">
        <v>1463</v>
      </c>
      <c r="H400" s="17" t="s">
        <v>51</v>
      </c>
      <c r="I400" s="17" t="s">
        <v>1296</v>
      </c>
      <c r="J400" s="17" t="s">
        <v>2064</v>
      </c>
      <c r="K400" s="17" t="s">
        <v>2001</v>
      </c>
      <c r="L400" s="17" t="s">
        <v>2065</v>
      </c>
      <c r="M400" s="17" t="s">
        <v>2129</v>
      </c>
      <c r="N400" s="19">
        <v>58.2</v>
      </c>
      <c r="O400" s="20">
        <f t="shared" si="16"/>
        <v>34.92</v>
      </c>
      <c r="P400" s="20">
        <v>75.2</v>
      </c>
      <c r="Q400" s="20">
        <f t="shared" si="17"/>
        <v>30.08</v>
      </c>
      <c r="R400" s="20">
        <f t="shared" si="18"/>
        <v>65</v>
      </c>
    </row>
    <row r="401" customFormat="1" customHeight="1" spans="1:18">
      <c r="A401" s="17" t="s">
        <v>2130</v>
      </c>
      <c r="B401" s="17" t="s">
        <v>2131</v>
      </c>
      <c r="C401" s="17" t="s">
        <v>21</v>
      </c>
      <c r="D401" s="17" t="s">
        <v>22</v>
      </c>
      <c r="E401" s="17" t="s">
        <v>2132</v>
      </c>
      <c r="F401" s="17" t="s">
        <v>37</v>
      </c>
      <c r="G401" s="17" t="s">
        <v>788</v>
      </c>
      <c r="H401" s="17" t="s">
        <v>128</v>
      </c>
      <c r="I401" s="17" t="s">
        <v>1296</v>
      </c>
      <c r="J401" s="17" t="s">
        <v>2064</v>
      </c>
      <c r="K401" s="17" t="s">
        <v>2001</v>
      </c>
      <c r="L401" s="17" t="s">
        <v>2065</v>
      </c>
      <c r="M401" s="17" t="s">
        <v>2133</v>
      </c>
      <c r="N401" s="19">
        <v>57.5</v>
      </c>
      <c r="O401" s="20">
        <f t="shared" si="16"/>
        <v>34.5</v>
      </c>
      <c r="P401" s="20">
        <v>75.4</v>
      </c>
      <c r="Q401" s="20">
        <f t="shared" si="17"/>
        <v>30.16</v>
      </c>
      <c r="R401" s="20">
        <f t="shared" si="18"/>
        <v>64.66</v>
      </c>
    </row>
    <row r="402" customFormat="1" customHeight="1" spans="1:18">
      <c r="A402" s="17" t="s">
        <v>2134</v>
      </c>
      <c r="B402" s="17" t="s">
        <v>2135</v>
      </c>
      <c r="C402" s="17" t="s">
        <v>21</v>
      </c>
      <c r="D402" s="17" t="s">
        <v>22</v>
      </c>
      <c r="E402" s="18" t="s">
        <v>535</v>
      </c>
      <c r="F402" s="17" t="s">
        <v>926</v>
      </c>
      <c r="G402" s="17" t="s">
        <v>1845</v>
      </c>
      <c r="H402" s="17" t="s">
        <v>39</v>
      </c>
      <c r="I402" s="17" t="s">
        <v>1296</v>
      </c>
      <c r="J402" s="17" t="s">
        <v>2136</v>
      </c>
      <c r="K402" s="17" t="s">
        <v>2001</v>
      </c>
      <c r="L402" s="17" t="s">
        <v>2137</v>
      </c>
      <c r="M402" s="17" t="s">
        <v>2138</v>
      </c>
      <c r="N402" s="19">
        <v>66.3</v>
      </c>
      <c r="O402" s="20">
        <f t="shared" si="16"/>
        <v>39.78</v>
      </c>
      <c r="P402" s="20">
        <v>81.2</v>
      </c>
      <c r="Q402" s="20">
        <f t="shared" si="17"/>
        <v>32.48</v>
      </c>
      <c r="R402" s="20">
        <f t="shared" si="18"/>
        <v>72.26</v>
      </c>
    </row>
    <row r="403" customFormat="1" customHeight="1" spans="1:18">
      <c r="A403" s="17" t="s">
        <v>2139</v>
      </c>
      <c r="B403" s="17" t="s">
        <v>2140</v>
      </c>
      <c r="C403" s="17" t="s">
        <v>21</v>
      </c>
      <c r="D403" s="17" t="s">
        <v>22</v>
      </c>
      <c r="E403" s="18" t="s">
        <v>2141</v>
      </c>
      <c r="F403" s="17" t="s">
        <v>926</v>
      </c>
      <c r="G403" s="17" t="s">
        <v>111</v>
      </c>
      <c r="H403" s="17" t="s">
        <v>39</v>
      </c>
      <c r="I403" s="17" t="s">
        <v>1296</v>
      </c>
      <c r="J403" s="17" t="s">
        <v>2136</v>
      </c>
      <c r="K403" s="17" t="s">
        <v>2001</v>
      </c>
      <c r="L403" s="17" t="s">
        <v>2137</v>
      </c>
      <c r="M403" s="17" t="s">
        <v>2142</v>
      </c>
      <c r="N403" s="19">
        <v>64.9</v>
      </c>
      <c r="O403" s="20">
        <f t="shared" si="16"/>
        <v>38.94</v>
      </c>
      <c r="P403" s="20">
        <v>80.2</v>
      </c>
      <c r="Q403" s="20">
        <f t="shared" si="17"/>
        <v>32.08</v>
      </c>
      <c r="R403" s="20">
        <f t="shared" si="18"/>
        <v>71.02</v>
      </c>
    </row>
    <row r="404" customFormat="1" customHeight="1" spans="1:18">
      <c r="A404" s="17" t="s">
        <v>2143</v>
      </c>
      <c r="B404" s="17" t="s">
        <v>2144</v>
      </c>
      <c r="C404" s="17" t="s">
        <v>21</v>
      </c>
      <c r="D404" s="17" t="s">
        <v>22</v>
      </c>
      <c r="E404" s="18" t="s">
        <v>190</v>
      </c>
      <c r="F404" s="17" t="s">
        <v>926</v>
      </c>
      <c r="G404" s="17" t="s">
        <v>2145</v>
      </c>
      <c r="H404" s="17" t="s">
        <v>39</v>
      </c>
      <c r="I404" s="17" t="s">
        <v>1296</v>
      </c>
      <c r="J404" s="17" t="s">
        <v>2136</v>
      </c>
      <c r="K404" s="17" t="s">
        <v>2001</v>
      </c>
      <c r="L404" s="17" t="s">
        <v>2137</v>
      </c>
      <c r="M404" s="17" t="s">
        <v>2146</v>
      </c>
      <c r="N404" s="19">
        <v>62.3</v>
      </c>
      <c r="O404" s="20">
        <f t="shared" si="16"/>
        <v>37.38</v>
      </c>
      <c r="P404" s="20">
        <v>79.8</v>
      </c>
      <c r="Q404" s="20">
        <f t="shared" si="17"/>
        <v>31.92</v>
      </c>
      <c r="R404" s="20">
        <f t="shared" si="18"/>
        <v>69.3</v>
      </c>
    </row>
    <row r="405" customFormat="1" customHeight="1" spans="1:18">
      <c r="A405" s="17" t="s">
        <v>2147</v>
      </c>
      <c r="B405" s="17" t="s">
        <v>2148</v>
      </c>
      <c r="C405" s="17" t="s">
        <v>21</v>
      </c>
      <c r="D405" s="17" t="s">
        <v>22</v>
      </c>
      <c r="E405" s="18" t="s">
        <v>2149</v>
      </c>
      <c r="F405" s="17" t="s">
        <v>926</v>
      </c>
      <c r="G405" s="17" t="s">
        <v>111</v>
      </c>
      <c r="H405" s="17" t="s">
        <v>51</v>
      </c>
      <c r="I405" s="17" t="s">
        <v>1296</v>
      </c>
      <c r="J405" s="17" t="s">
        <v>2136</v>
      </c>
      <c r="K405" s="17" t="s">
        <v>2001</v>
      </c>
      <c r="L405" s="17" t="s">
        <v>2137</v>
      </c>
      <c r="M405" s="17" t="s">
        <v>2150</v>
      </c>
      <c r="N405" s="19">
        <v>61.8</v>
      </c>
      <c r="O405" s="20">
        <f t="shared" si="16"/>
        <v>37.08</v>
      </c>
      <c r="P405" s="20">
        <v>79</v>
      </c>
      <c r="Q405" s="20">
        <f t="shared" si="17"/>
        <v>31.6</v>
      </c>
      <c r="R405" s="20">
        <f t="shared" si="18"/>
        <v>68.68</v>
      </c>
    </row>
    <row r="406" customFormat="1" customHeight="1" spans="1:18">
      <c r="A406" s="17" t="s">
        <v>2151</v>
      </c>
      <c r="B406" s="17" t="s">
        <v>2152</v>
      </c>
      <c r="C406" s="17" t="s">
        <v>21</v>
      </c>
      <c r="D406" s="17" t="s">
        <v>252</v>
      </c>
      <c r="E406" s="18" t="s">
        <v>2153</v>
      </c>
      <c r="F406" s="17" t="s">
        <v>926</v>
      </c>
      <c r="G406" s="17" t="s">
        <v>1463</v>
      </c>
      <c r="H406" s="17" t="s">
        <v>57</v>
      </c>
      <c r="I406" s="17" t="s">
        <v>1296</v>
      </c>
      <c r="J406" s="17" t="s">
        <v>2136</v>
      </c>
      <c r="K406" s="17" t="s">
        <v>2001</v>
      </c>
      <c r="L406" s="17" t="s">
        <v>2137</v>
      </c>
      <c r="M406" s="17" t="s">
        <v>2154</v>
      </c>
      <c r="N406" s="19">
        <v>63.4</v>
      </c>
      <c r="O406" s="20">
        <f t="shared" si="16"/>
        <v>38.04</v>
      </c>
      <c r="P406" s="20">
        <v>76.4</v>
      </c>
      <c r="Q406" s="20">
        <f t="shared" si="17"/>
        <v>30.56</v>
      </c>
      <c r="R406" s="20">
        <f t="shared" si="18"/>
        <v>68.6</v>
      </c>
    </row>
    <row r="407" customFormat="1" customHeight="1" spans="1:18">
      <c r="A407" s="17" t="s">
        <v>2155</v>
      </c>
      <c r="B407" s="17" t="s">
        <v>2156</v>
      </c>
      <c r="C407" s="17" t="s">
        <v>21</v>
      </c>
      <c r="D407" s="17" t="s">
        <v>22</v>
      </c>
      <c r="E407" s="18" t="s">
        <v>2157</v>
      </c>
      <c r="F407" s="17" t="s">
        <v>2158</v>
      </c>
      <c r="G407" s="17" t="s">
        <v>111</v>
      </c>
      <c r="H407" s="17" t="s">
        <v>133</v>
      </c>
      <c r="I407" s="17" t="s">
        <v>2124</v>
      </c>
      <c r="J407" s="17" t="s">
        <v>2136</v>
      </c>
      <c r="K407" s="17" t="s">
        <v>2001</v>
      </c>
      <c r="L407" s="17" t="s">
        <v>2137</v>
      </c>
      <c r="M407" s="17" t="s">
        <v>2159</v>
      </c>
      <c r="N407" s="19">
        <v>59.6</v>
      </c>
      <c r="O407" s="20">
        <f t="shared" si="16"/>
        <v>35.76</v>
      </c>
      <c r="P407" s="20">
        <v>76.6</v>
      </c>
      <c r="Q407" s="20">
        <f t="shared" si="17"/>
        <v>30.64</v>
      </c>
      <c r="R407" s="20">
        <f t="shared" si="18"/>
        <v>66.4</v>
      </c>
    </row>
    <row r="408" customFormat="1" customHeight="1" spans="1:18">
      <c r="A408" s="17" t="s">
        <v>2160</v>
      </c>
      <c r="B408" s="17" t="s">
        <v>2161</v>
      </c>
      <c r="C408" s="17" t="s">
        <v>21</v>
      </c>
      <c r="D408" s="17" t="s">
        <v>22</v>
      </c>
      <c r="E408" s="18" t="s">
        <v>2162</v>
      </c>
      <c r="F408" s="17" t="s">
        <v>2163</v>
      </c>
      <c r="G408" s="17" t="s">
        <v>111</v>
      </c>
      <c r="H408" s="17" t="s">
        <v>39</v>
      </c>
      <c r="I408" s="17" t="s">
        <v>1296</v>
      </c>
      <c r="J408" s="17" t="s">
        <v>2136</v>
      </c>
      <c r="K408" s="17" t="s">
        <v>2001</v>
      </c>
      <c r="L408" s="17" t="s">
        <v>2137</v>
      </c>
      <c r="M408" s="17" t="s">
        <v>2164</v>
      </c>
      <c r="N408" s="19">
        <v>59.2</v>
      </c>
      <c r="O408" s="20">
        <f t="shared" si="16"/>
        <v>35.52</v>
      </c>
      <c r="P408" s="20">
        <v>73.6</v>
      </c>
      <c r="Q408" s="20">
        <f t="shared" si="17"/>
        <v>29.44</v>
      </c>
      <c r="R408" s="20">
        <f t="shared" si="18"/>
        <v>64.96</v>
      </c>
    </row>
    <row r="409" customFormat="1" customHeight="1" spans="1:18">
      <c r="A409" s="17" t="s">
        <v>2165</v>
      </c>
      <c r="B409" s="17" t="s">
        <v>2166</v>
      </c>
      <c r="C409" s="17" t="s">
        <v>21</v>
      </c>
      <c r="D409" s="17" t="s">
        <v>22</v>
      </c>
      <c r="E409" s="17" t="s">
        <v>2167</v>
      </c>
      <c r="F409" s="17" t="s">
        <v>926</v>
      </c>
      <c r="G409" s="17" t="s">
        <v>2168</v>
      </c>
      <c r="H409" s="17" t="s">
        <v>39</v>
      </c>
      <c r="I409" s="17" t="s">
        <v>1296</v>
      </c>
      <c r="J409" s="17" t="s">
        <v>2136</v>
      </c>
      <c r="K409" s="17" t="s">
        <v>2001</v>
      </c>
      <c r="L409" s="17" t="s">
        <v>2137</v>
      </c>
      <c r="M409" s="17" t="s">
        <v>2169</v>
      </c>
      <c r="N409" s="19">
        <v>53.6</v>
      </c>
      <c r="O409" s="20">
        <f t="shared" si="16"/>
        <v>32.16</v>
      </c>
      <c r="P409" s="20">
        <v>72</v>
      </c>
      <c r="Q409" s="20">
        <f t="shared" si="17"/>
        <v>28.8</v>
      </c>
      <c r="R409" s="20">
        <f t="shared" si="18"/>
        <v>60.96</v>
      </c>
    </row>
    <row r="410" customFormat="1" customHeight="1" spans="1:18">
      <c r="A410" s="17" t="s">
        <v>2170</v>
      </c>
      <c r="B410" s="17" t="s">
        <v>2171</v>
      </c>
      <c r="C410" s="17" t="s">
        <v>21</v>
      </c>
      <c r="D410" s="17" t="s">
        <v>22</v>
      </c>
      <c r="E410" s="18" t="s">
        <v>2172</v>
      </c>
      <c r="F410" s="17" t="s">
        <v>24</v>
      </c>
      <c r="G410" s="17" t="s">
        <v>1536</v>
      </c>
      <c r="H410" s="17" t="s">
        <v>128</v>
      </c>
      <c r="I410" s="17" t="s">
        <v>1296</v>
      </c>
      <c r="J410" s="17" t="s">
        <v>2173</v>
      </c>
      <c r="K410" s="17" t="s">
        <v>2001</v>
      </c>
      <c r="L410" s="17" t="s">
        <v>2174</v>
      </c>
      <c r="M410" s="17" t="s">
        <v>2175</v>
      </c>
      <c r="N410" s="19">
        <v>73.6</v>
      </c>
      <c r="O410" s="20">
        <f t="shared" si="16"/>
        <v>44.16</v>
      </c>
      <c r="P410" s="20">
        <v>76.8</v>
      </c>
      <c r="Q410" s="20">
        <f t="shared" si="17"/>
        <v>30.72</v>
      </c>
      <c r="R410" s="20">
        <f t="shared" si="18"/>
        <v>74.88</v>
      </c>
    </row>
    <row r="411" s="3" customFormat="1" customHeight="1" spans="1:18">
      <c r="A411" s="17" t="s">
        <v>2176</v>
      </c>
      <c r="B411" s="17" t="s">
        <v>2177</v>
      </c>
      <c r="C411" s="17" t="s">
        <v>21</v>
      </c>
      <c r="D411" s="17" t="s">
        <v>22</v>
      </c>
      <c r="E411" s="18" t="s">
        <v>2178</v>
      </c>
      <c r="F411" s="17" t="s">
        <v>926</v>
      </c>
      <c r="G411" s="17" t="s">
        <v>1789</v>
      </c>
      <c r="H411" s="17" t="s">
        <v>133</v>
      </c>
      <c r="I411" s="17" t="s">
        <v>2179</v>
      </c>
      <c r="J411" s="17" t="s">
        <v>2173</v>
      </c>
      <c r="K411" s="17" t="s">
        <v>2001</v>
      </c>
      <c r="L411" s="17" t="s">
        <v>2174</v>
      </c>
      <c r="M411" s="17" t="s">
        <v>2180</v>
      </c>
      <c r="N411" s="19">
        <v>71.9</v>
      </c>
      <c r="O411" s="20">
        <f t="shared" si="16"/>
        <v>43.14</v>
      </c>
      <c r="P411" s="20">
        <v>77.6</v>
      </c>
      <c r="Q411" s="20">
        <f t="shared" si="17"/>
        <v>31.04</v>
      </c>
      <c r="R411" s="20">
        <f t="shared" si="18"/>
        <v>74.18</v>
      </c>
    </row>
    <row r="412" s="3" customFormat="1" customHeight="1" spans="1:18">
      <c r="A412" s="17" t="s">
        <v>2181</v>
      </c>
      <c r="B412" s="17" t="s">
        <v>2182</v>
      </c>
      <c r="C412" s="17" t="s">
        <v>21</v>
      </c>
      <c r="D412" s="17" t="s">
        <v>22</v>
      </c>
      <c r="E412" s="18" t="s">
        <v>1432</v>
      </c>
      <c r="F412" s="17" t="s">
        <v>926</v>
      </c>
      <c r="G412" s="17" t="s">
        <v>2039</v>
      </c>
      <c r="H412" s="17" t="s">
        <v>128</v>
      </c>
      <c r="I412" s="17" t="s">
        <v>1296</v>
      </c>
      <c r="J412" s="17" t="s">
        <v>2173</v>
      </c>
      <c r="K412" s="17" t="s">
        <v>2001</v>
      </c>
      <c r="L412" s="17" t="s">
        <v>2174</v>
      </c>
      <c r="M412" s="17" t="s">
        <v>2183</v>
      </c>
      <c r="N412" s="19">
        <v>66.5</v>
      </c>
      <c r="O412" s="20">
        <f t="shared" si="16"/>
        <v>39.9</v>
      </c>
      <c r="P412" s="20">
        <v>75.2</v>
      </c>
      <c r="Q412" s="20">
        <f t="shared" si="17"/>
        <v>30.08</v>
      </c>
      <c r="R412" s="20">
        <f t="shared" si="18"/>
        <v>69.98</v>
      </c>
    </row>
    <row r="413" customFormat="1" customHeight="1" spans="1:18">
      <c r="A413" s="17" t="s">
        <v>2184</v>
      </c>
      <c r="B413" s="17" t="s">
        <v>2185</v>
      </c>
      <c r="C413" s="17" t="s">
        <v>21</v>
      </c>
      <c r="D413" s="17" t="s">
        <v>22</v>
      </c>
      <c r="E413" s="18" t="s">
        <v>2186</v>
      </c>
      <c r="F413" s="17" t="s">
        <v>926</v>
      </c>
      <c r="G413" s="17" t="s">
        <v>2187</v>
      </c>
      <c r="H413" s="17" t="s">
        <v>57</v>
      </c>
      <c r="I413" s="17" t="s">
        <v>2188</v>
      </c>
      <c r="J413" s="17" t="s">
        <v>2173</v>
      </c>
      <c r="K413" s="17" t="s">
        <v>2001</v>
      </c>
      <c r="L413" s="17" t="s">
        <v>2174</v>
      </c>
      <c r="M413" s="17" t="s">
        <v>2189</v>
      </c>
      <c r="N413" s="19">
        <v>63.6</v>
      </c>
      <c r="O413" s="20">
        <f t="shared" si="16"/>
        <v>38.16</v>
      </c>
      <c r="P413" s="20">
        <v>77.6</v>
      </c>
      <c r="Q413" s="20">
        <f t="shared" si="17"/>
        <v>31.04</v>
      </c>
      <c r="R413" s="20">
        <f t="shared" si="18"/>
        <v>69.2</v>
      </c>
    </row>
    <row r="414" customFormat="1" customHeight="1" spans="1:18">
      <c r="A414" s="17" t="s">
        <v>2190</v>
      </c>
      <c r="B414" s="17" t="s">
        <v>2191</v>
      </c>
      <c r="C414" s="17" t="s">
        <v>21</v>
      </c>
      <c r="D414" s="17" t="s">
        <v>22</v>
      </c>
      <c r="E414" s="18" t="s">
        <v>601</v>
      </c>
      <c r="F414" s="17" t="s">
        <v>926</v>
      </c>
      <c r="G414" s="17" t="s">
        <v>2145</v>
      </c>
      <c r="H414" s="17" t="s">
        <v>148</v>
      </c>
      <c r="I414" s="17" t="s">
        <v>1296</v>
      </c>
      <c r="J414" s="17" t="s">
        <v>2173</v>
      </c>
      <c r="K414" s="17" t="s">
        <v>2001</v>
      </c>
      <c r="L414" s="17" t="s">
        <v>2174</v>
      </c>
      <c r="M414" s="17" t="s">
        <v>2192</v>
      </c>
      <c r="N414" s="19">
        <v>63.6</v>
      </c>
      <c r="O414" s="20">
        <f t="shared" si="16"/>
        <v>38.16</v>
      </c>
      <c r="P414" s="20">
        <v>74.2</v>
      </c>
      <c r="Q414" s="20">
        <f t="shared" si="17"/>
        <v>29.68</v>
      </c>
      <c r="R414" s="20">
        <f t="shared" si="18"/>
        <v>67.84</v>
      </c>
    </row>
    <row r="415" customFormat="1" customHeight="1" spans="1:18">
      <c r="A415" s="17" t="s">
        <v>2193</v>
      </c>
      <c r="B415" s="17" t="s">
        <v>2194</v>
      </c>
      <c r="C415" s="17" t="s">
        <v>21</v>
      </c>
      <c r="D415" s="17" t="s">
        <v>22</v>
      </c>
      <c r="E415" s="17" t="s">
        <v>586</v>
      </c>
      <c r="F415" s="17" t="s">
        <v>926</v>
      </c>
      <c r="G415" s="17" t="s">
        <v>2195</v>
      </c>
      <c r="H415" s="17" t="s">
        <v>57</v>
      </c>
      <c r="I415" s="17" t="s">
        <v>1296</v>
      </c>
      <c r="J415" s="17" t="s">
        <v>2173</v>
      </c>
      <c r="K415" s="17" t="s">
        <v>2001</v>
      </c>
      <c r="L415" s="17" t="s">
        <v>2174</v>
      </c>
      <c r="M415" s="17" t="s">
        <v>2196</v>
      </c>
      <c r="N415" s="19">
        <v>61.4</v>
      </c>
      <c r="O415" s="20">
        <f t="shared" si="16"/>
        <v>36.84</v>
      </c>
      <c r="P415" s="20">
        <v>77.4</v>
      </c>
      <c r="Q415" s="20">
        <f t="shared" si="17"/>
        <v>30.96</v>
      </c>
      <c r="R415" s="20">
        <f t="shared" si="18"/>
        <v>67.8</v>
      </c>
    </row>
    <row r="416" customFormat="1" customHeight="1" spans="1:18">
      <c r="A416" s="17" t="s">
        <v>2197</v>
      </c>
      <c r="B416" s="17" t="s">
        <v>2198</v>
      </c>
      <c r="C416" s="17" t="s">
        <v>21</v>
      </c>
      <c r="D416" s="17" t="s">
        <v>22</v>
      </c>
      <c r="E416" s="18" t="s">
        <v>248</v>
      </c>
      <c r="F416" s="17" t="s">
        <v>926</v>
      </c>
      <c r="G416" s="17" t="s">
        <v>788</v>
      </c>
      <c r="H416" s="17" t="s">
        <v>2199</v>
      </c>
      <c r="I416" s="17" t="s">
        <v>1296</v>
      </c>
      <c r="J416" s="17" t="s">
        <v>2173</v>
      </c>
      <c r="K416" s="17" t="s">
        <v>2001</v>
      </c>
      <c r="L416" s="17" t="s">
        <v>2174</v>
      </c>
      <c r="M416" s="17" t="s">
        <v>2200</v>
      </c>
      <c r="N416" s="19">
        <v>62.6</v>
      </c>
      <c r="O416" s="20">
        <f t="shared" si="16"/>
        <v>37.56</v>
      </c>
      <c r="P416" s="20">
        <v>74.2</v>
      </c>
      <c r="Q416" s="20">
        <f t="shared" si="17"/>
        <v>29.68</v>
      </c>
      <c r="R416" s="20">
        <f t="shared" si="18"/>
        <v>67.24</v>
      </c>
    </row>
    <row r="417" customFormat="1" customHeight="1" spans="1:18">
      <c r="A417" s="17" t="s">
        <v>2201</v>
      </c>
      <c r="B417" s="17" t="s">
        <v>2202</v>
      </c>
      <c r="C417" s="17" t="s">
        <v>21</v>
      </c>
      <c r="D417" s="17" t="s">
        <v>22</v>
      </c>
      <c r="E417" s="18" t="s">
        <v>2203</v>
      </c>
      <c r="F417" s="17" t="s">
        <v>37</v>
      </c>
      <c r="G417" s="17" t="s">
        <v>807</v>
      </c>
      <c r="H417" s="17" t="s">
        <v>57</v>
      </c>
      <c r="I417" s="17" t="s">
        <v>2188</v>
      </c>
      <c r="J417" s="17" t="s">
        <v>2173</v>
      </c>
      <c r="K417" s="17" t="s">
        <v>2001</v>
      </c>
      <c r="L417" s="17" t="s">
        <v>2174</v>
      </c>
      <c r="M417" s="17" t="s">
        <v>2204</v>
      </c>
      <c r="N417" s="19">
        <v>64.6</v>
      </c>
      <c r="O417" s="20">
        <f t="shared" si="16"/>
        <v>38.76</v>
      </c>
      <c r="P417" s="20"/>
      <c r="Q417" s="20">
        <f t="shared" si="17"/>
        <v>0</v>
      </c>
      <c r="R417" s="20">
        <f t="shared" si="18"/>
        <v>38.76</v>
      </c>
    </row>
    <row r="418" customFormat="1" customHeight="1" spans="1:18">
      <c r="A418" s="17" t="s">
        <v>2205</v>
      </c>
      <c r="B418" s="17" t="s">
        <v>2206</v>
      </c>
      <c r="C418" s="17" t="s">
        <v>21</v>
      </c>
      <c r="D418" s="17" t="s">
        <v>22</v>
      </c>
      <c r="E418" s="18" t="s">
        <v>2207</v>
      </c>
      <c r="F418" s="17" t="s">
        <v>926</v>
      </c>
      <c r="G418" s="17" t="s">
        <v>1845</v>
      </c>
      <c r="H418" s="17" t="s">
        <v>51</v>
      </c>
      <c r="I418" s="17" t="s">
        <v>1296</v>
      </c>
      <c r="J418" s="17" t="s">
        <v>2208</v>
      </c>
      <c r="K418" s="17" t="s">
        <v>2001</v>
      </c>
      <c r="L418" s="17" t="s">
        <v>2209</v>
      </c>
      <c r="M418" s="17" t="s">
        <v>2210</v>
      </c>
      <c r="N418" s="19">
        <v>65.1</v>
      </c>
      <c r="O418" s="20">
        <f t="shared" si="16"/>
        <v>39.06</v>
      </c>
      <c r="P418" s="20">
        <v>75.6</v>
      </c>
      <c r="Q418" s="20">
        <f t="shared" si="17"/>
        <v>30.24</v>
      </c>
      <c r="R418" s="20">
        <f t="shared" si="18"/>
        <v>69.3</v>
      </c>
    </row>
    <row r="419" customFormat="1" customHeight="1" spans="1:18">
      <c r="A419" s="17" t="s">
        <v>2211</v>
      </c>
      <c r="B419" s="17" t="s">
        <v>2212</v>
      </c>
      <c r="C419" s="17" t="s">
        <v>21</v>
      </c>
      <c r="D419" s="17" t="s">
        <v>22</v>
      </c>
      <c r="E419" s="18" t="s">
        <v>2213</v>
      </c>
      <c r="F419" s="17" t="s">
        <v>24</v>
      </c>
      <c r="G419" s="17" t="s">
        <v>111</v>
      </c>
      <c r="H419" s="17" t="s">
        <v>51</v>
      </c>
      <c r="I419" s="17" t="s">
        <v>1296</v>
      </c>
      <c r="J419" s="17" t="s">
        <v>2208</v>
      </c>
      <c r="K419" s="17" t="s">
        <v>2001</v>
      </c>
      <c r="L419" s="17" t="s">
        <v>2209</v>
      </c>
      <c r="M419" s="17" t="s">
        <v>2214</v>
      </c>
      <c r="N419" s="19">
        <v>38.5</v>
      </c>
      <c r="O419" s="20">
        <f t="shared" si="16"/>
        <v>23.1</v>
      </c>
      <c r="P419" s="20">
        <v>74</v>
      </c>
      <c r="Q419" s="20">
        <f t="shared" si="17"/>
        <v>29.6</v>
      </c>
      <c r="R419" s="20">
        <f t="shared" si="18"/>
        <v>52.7</v>
      </c>
    </row>
    <row r="420" customFormat="1" customHeight="1" spans="1:18">
      <c r="A420" s="17" t="s">
        <v>2215</v>
      </c>
      <c r="B420" s="17" t="s">
        <v>2216</v>
      </c>
      <c r="C420" s="17" t="s">
        <v>21</v>
      </c>
      <c r="D420" s="17" t="s">
        <v>22</v>
      </c>
      <c r="E420" s="17" t="s">
        <v>1047</v>
      </c>
      <c r="F420" s="17" t="s">
        <v>926</v>
      </c>
      <c r="G420" s="17" t="s">
        <v>2145</v>
      </c>
      <c r="H420" s="17" t="s">
        <v>39</v>
      </c>
      <c r="I420" s="17" t="s">
        <v>1296</v>
      </c>
      <c r="J420" s="17" t="s">
        <v>2208</v>
      </c>
      <c r="K420" s="17" t="s">
        <v>2001</v>
      </c>
      <c r="L420" s="17" t="s">
        <v>2209</v>
      </c>
      <c r="M420" s="17" t="s">
        <v>2217</v>
      </c>
      <c r="N420" s="19">
        <v>37.1</v>
      </c>
      <c r="O420" s="20">
        <f t="shared" si="16"/>
        <v>22.26</v>
      </c>
      <c r="P420" s="20">
        <v>73.2</v>
      </c>
      <c r="Q420" s="20">
        <f t="shared" si="17"/>
        <v>29.28</v>
      </c>
      <c r="R420" s="20">
        <f t="shared" si="18"/>
        <v>51.54</v>
      </c>
    </row>
    <row r="421" customFormat="1" customHeight="1" spans="1:18">
      <c r="A421" s="17" t="s">
        <v>2218</v>
      </c>
      <c r="B421" s="17" t="s">
        <v>2219</v>
      </c>
      <c r="C421" s="17" t="s">
        <v>21</v>
      </c>
      <c r="D421" s="17" t="s">
        <v>22</v>
      </c>
      <c r="E421" s="18" t="s">
        <v>2220</v>
      </c>
      <c r="F421" s="17" t="s">
        <v>926</v>
      </c>
      <c r="G421" s="17" t="s">
        <v>1845</v>
      </c>
      <c r="H421" s="17" t="s">
        <v>133</v>
      </c>
      <c r="I421" s="17" t="s">
        <v>2221</v>
      </c>
      <c r="J421" s="17" t="s">
        <v>2222</v>
      </c>
      <c r="K421" s="17" t="s">
        <v>2001</v>
      </c>
      <c r="L421" s="17" t="s">
        <v>2223</v>
      </c>
      <c r="M421" s="17" t="s">
        <v>2224</v>
      </c>
      <c r="N421" s="19">
        <v>65.4</v>
      </c>
      <c r="O421" s="20">
        <f t="shared" si="16"/>
        <v>39.24</v>
      </c>
      <c r="P421" s="20">
        <v>77.2</v>
      </c>
      <c r="Q421" s="20">
        <f t="shared" si="17"/>
        <v>30.88</v>
      </c>
      <c r="R421" s="20">
        <f t="shared" si="18"/>
        <v>70.12</v>
      </c>
    </row>
    <row r="422" customFormat="1" customHeight="1" spans="1:18">
      <c r="A422" s="17" t="s">
        <v>2225</v>
      </c>
      <c r="B422" s="17" t="s">
        <v>2226</v>
      </c>
      <c r="C422" s="17" t="s">
        <v>21</v>
      </c>
      <c r="D422" s="17" t="s">
        <v>22</v>
      </c>
      <c r="E422" s="18" t="s">
        <v>2227</v>
      </c>
      <c r="F422" s="17" t="s">
        <v>926</v>
      </c>
      <c r="G422" s="17" t="s">
        <v>2074</v>
      </c>
      <c r="H422" s="17" t="s">
        <v>67</v>
      </c>
      <c r="I422" s="17" t="s">
        <v>1296</v>
      </c>
      <c r="J422" s="17" t="s">
        <v>2228</v>
      </c>
      <c r="K422" s="17" t="s">
        <v>2001</v>
      </c>
      <c r="L422" s="17" t="s">
        <v>2229</v>
      </c>
      <c r="M422" s="17" t="s">
        <v>2230</v>
      </c>
      <c r="N422" s="19">
        <v>61.6</v>
      </c>
      <c r="O422" s="20">
        <f t="shared" si="16"/>
        <v>36.96</v>
      </c>
      <c r="P422" s="20">
        <v>71.8</v>
      </c>
      <c r="Q422" s="20">
        <f t="shared" si="17"/>
        <v>28.72</v>
      </c>
      <c r="R422" s="20">
        <f t="shared" si="18"/>
        <v>65.68</v>
      </c>
    </row>
    <row r="423" customFormat="1" customHeight="1" spans="1:18">
      <c r="A423" s="17" t="s">
        <v>2231</v>
      </c>
      <c r="B423" s="17" t="s">
        <v>2232</v>
      </c>
      <c r="C423" s="17" t="s">
        <v>21</v>
      </c>
      <c r="D423" s="17" t="s">
        <v>22</v>
      </c>
      <c r="E423" s="18" t="s">
        <v>2233</v>
      </c>
      <c r="F423" s="17" t="s">
        <v>926</v>
      </c>
      <c r="G423" s="17" t="s">
        <v>1519</v>
      </c>
      <c r="H423" s="17" t="s">
        <v>39</v>
      </c>
      <c r="I423" s="17" t="s">
        <v>2188</v>
      </c>
      <c r="J423" s="17" t="s">
        <v>2228</v>
      </c>
      <c r="K423" s="17" t="s">
        <v>2001</v>
      </c>
      <c r="L423" s="17" t="s">
        <v>2229</v>
      </c>
      <c r="M423" s="17" t="s">
        <v>2234</v>
      </c>
      <c r="N423" s="19">
        <v>57.5</v>
      </c>
      <c r="O423" s="20">
        <f t="shared" si="16"/>
        <v>34.5</v>
      </c>
      <c r="P423" s="20">
        <v>74.8</v>
      </c>
      <c r="Q423" s="20">
        <f t="shared" si="17"/>
        <v>29.92</v>
      </c>
      <c r="R423" s="20">
        <f t="shared" si="18"/>
        <v>64.42</v>
      </c>
    </row>
    <row r="424" customFormat="1" customHeight="1" spans="1:18">
      <c r="A424" s="17" t="s">
        <v>2235</v>
      </c>
      <c r="B424" s="17" t="s">
        <v>2236</v>
      </c>
      <c r="C424" s="17" t="s">
        <v>21</v>
      </c>
      <c r="D424" s="17" t="s">
        <v>22</v>
      </c>
      <c r="E424" s="18" t="s">
        <v>2237</v>
      </c>
      <c r="F424" s="17" t="s">
        <v>926</v>
      </c>
      <c r="G424" s="17" t="s">
        <v>111</v>
      </c>
      <c r="H424" s="17" t="s">
        <v>2238</v>
      </c>
      <c r="I424" s="17" t="s">
        <v>2124</v>
      </c>
      <c r="J424" s="17" t="s">
        <v>2228</v>
      </c>
      <c r="K424" s="17" t="s">
        <v>2001</v>
      </c>
      <c r="L424" s="17" t="s">
        <v>2229</v>
      </c>
      <c r="M424" s="17" t="s">
        <v>2239</v>
      </c>
      <c r="N424" s="19">
        <v>57.6</v>
      </c>
      <c r="O424" s="20">
        <f t="shared" si="16"/>
        <v>34.56</v>
      </c>
      <c r="P424" s="20">
        <v>74.6</v>
      </c>
      <c r="Q424" s="20">
        <f t="shared" si="17"/>
        <v>29.84</v>
      </c>
      <c r="R424" s="20">
        <f t="shared" si="18"/>
        <v>64.4</v>
      </c>
    </row>
    <row r="425" customFormat="1" customHeight="1" spans="1:18">
      <c r="A425" s="17" t="s">
        <v>2240</v>
      </c>
      <c r="B425" s="17" t="s">
        <v>2241</v>
      </c>
      <c r="C425" s="17" t="s">
        <v>21</v>
      </c>
      <c r="D425" s="17" t="s">
        <v>22</v>
      </c>
      <c r="E425" s="18" t="s">
        <v>2242</v>
      </c>
      <c r="F425" s="17" t="s">
        <v>926</v>
      </c>
      <c r="G425" s="17" t="s">
        <v>111</v>
      </c>
      <c r="H425" s="17" t="s">
        <v>2243</v>
      </c>
      <c r="I425" s="17" t="s">
        <v>1296</v>
      </c>
      <c r="J425" s="17" t="s">
        <v>2244</v>
      </c>
      <c r="K425" s="17" t="s">
        <v>2001</v>
      </c>
      <c r="L425" s="17" t="s">
        <v>2245</v>
      </c>
      <c r="M425" s="17" t="s">
        <v>2246</v>
      </c>
      <c r="N425" s="19">
        <v>64.6</v>
      </c>
      <c r="O425" s="20">
        <f t="shared" si="16"/>
        <v>38.76</v>
      </c>
      <c r="P425" s="20">
        <v>71.4</v>
      </c>
      <c r="Q425" s="20">
        <f t="shared" si="17"/>
        <v>28.56</v>
      </c>
      <c r="R425" s="20">
        <f t="shared" si="18"/>
        <v>67.32</v>
      </c>
    </row>
    <row r="426" customFormat="1" customHeight="1" spans="1:18">
      <c r="A426" s="17" t="s">
        <v>2247</v>
      </c>
      <c r="B426" s="17" t="s">
        <v>2248</v>
      </c>
      <c r="C426" s="17" t="s">
        <v>21</v>
      </c>
      <c r="D426" s="17" t="s">
        <v>22</v>
      </c>
      <c r="E426" s="18" t="s">
        <v>2249</v>
      </c>
      <c r="F426" s="17" t="s">
        <v>926</v>
      </c>
      <c r="G426" s="17" t="s">
        <v>111</v>
      </c>
      <c r="H426" s="17" t="s">
        <v>133</v>
      </c>
      <c r="I426" s="17" t="s">
        <v>1296</v>
      </c>
      <c r="J426" s="17" t="s">
        <v>2244</v>
      </c>
      <c r="K426" s="17" t="s">
        <v>2001</v>
      </c>
      <c r="L426" s="17" t="s">
        <v>2245</v>
      </c>
      <c r="M426" s="17" t="s">
        <v>2250</v>
      </c>
      <c r="N426" s="19">
        <v>54.9</v>
      </c>
      <c r="O426" s="20">
        <f t="shared" si="16"/>
        <v>32.94</v>
      </c>
      <c r="P426" s="20">
        <v>74.2</v>
      </c>
      <c r="Q426" s="20">
        <f t="shared" si="17"/>
        <v>29.68</v>
      </c>
      <c r="R426" s="20">
        <f t="shared" si="18"/>
        <v>62.62</v>
      </c>
    </row>
    <row r="427" customFormat="1" customHeight="1" spans="1:18">
      <c r="A427" s="17" t="s">
        <v>2251</v>
      </c>
      <c r="B427" s="17" t="s">
        <v>2252</v>
      </c>
      <c r="C427" s="17" t="s">
        <v>21</v>
      </c>
      <c r="D427" s="17" t="s">
        <v>22</v>
      </c>
      <c r="E427" s="18" t="s">
        <v>2253</v>
      </c>
      <c r="F427" s="17" t="s">
        <v>2254</v>
      </c>
      <c r="G427" s="17" t="s">
        <v>1374</v>
      </c>
      <c r="H427" s="17" t="s">
        <v>57</v>
      </c>
      <c r="I427" s="17" t="s">
        <v>1296</v>
      </c>
      <c r="J427" s="17" t="s">
        <v>2255</v>
      </c>
      <c r="K427" s="17" t="s">
        <v>2001</v>
      </c>
      <c r="L427" s="17" t="s">
        <v>2256</v>
      </c>
      <c r="M427" s="17" t="s">
        <v>2257</v>
      </c>
      <c r="N427" s="19">
        <v>66.9</v>
      </c>
      <c r="O427" s="20">
        <f t="shared" si="16"/>
        <v>40.14</v>
      </c>
      <c r="P427" s="20">
        <v>76.2</v>
      </c>
      <c r="Q427" s="20">
        <f t="shared" si="17"/>
        <v>30.48</v>
      </c>
      <c r="R427" s="20">
        <f t="shared" si="18"/>
        <v>70.62</v>
      </c>
    </row>
    <row r="428" customFormat="1" customHeight="1" spans="1:18">
      <c r="A428" s="17" t="s">
        <v>2258</v>
      </c>
      <c r="B428" s="17" t="s">
        <v>2259</v>
      </c>
      <c r="C428" s="17" t="s">
        <v>21</v>
      </c>
      <c r="D428" s="17" t="s">
        <v>22</v>
      </c>
      <c r="E428" s="18" t="s">
        <v>2260</v>
      </c>
      <c r="F428" s="17" t="s">
        <v>926</v>
      </c>
      <c r="G428" s="17" t="s">
        <v>2261</v>
      </c>
      <c r="H428" s="17" t="s">
        <v>67</v>
      </c>
      <c r="I428" s="17" t="s">
        <v>2262</v>
      </c>
      <c r="J428" s="17" t="s">
        <v>2255</v>
      </c>
      <c r="K428" s="17" t="s">
        <v>2001</v>
      </c>
      <c r="L428" s="17" t="s">
        <v>2256</v>
      </c>
      <c r="M428" s="17" t="s">
        <v>2263</v>
      </c>
      <c r="N428" s="19">
        <v>59.8</v>
      </c>
      <c r="O428" s="20">
        <f t="shared" si="16"/>
        <v>35.88</v>
      </c>
      <c r="P428" s="20">
        <v>77.4</v>
      </c>
      <c r="Q428" s="20">
        <f t="shared" si="17"/>
        <v>30.96</v>
      </c>
      <c r="R428" s="20">
        <f t="shared" si="18"/>
        <v>66.84</v>
      </c>
    </row>
    <row r="429" customFormat="1" customHeight="1" spans="1:18">
      <c r="A429" s="17" t="s">
        <v>2264</v>
      </c>
      <c r="B429" s="17" t="s">
        <v>2265</v>
      </c>
      <c r="C429" s="17" t="s">
        <v>21</v>
      </c>
      <c r="D429" s="17" t="s">
        <v>22</v>
      </c>
      <c r="E429" s="18" t="s">
        <v>2266</v>
      </c>
      <c r="F429" s="17" t="s">
        <v>926</v>
      </c>
      <c r="G429" s="17" t="s">
        <v>1845</v>
      </c>
      <c r="H429" s="17" t="s">
        <v>133</v>
      </c>
      <c r="I429" s="17" t="s">
        <v>1296</v>
      </c>
      <c r="J429" s="17" t="s">
        <v>2267</v>
      </c>
      <c r="K429" s="17" t="s">
        <v>2001</v>
      </c>
      <c r="L429" s="17" t="s">
        <v>2268</v>
      </c>
      <c r="M429" s="17" t="s">
        <v>2269</v>
      </c>
      <c r="N429" s="19">
        <v>61.4</v>
      </c>
      <c r="O429" s="20">
        <f t="shared" si="16"/>
        <v>36.84</v>
      </c>
      <c r="P429" s="20">
        <v>77.2</v>
      </c>
      <c r="Q429" s="20">
        <f t="shared" si="17"/>
        <v>30.88</v>
      </c>
      <c r="R429" s="20">
        <f t="shared" si="18"/>
        <v>67.72</v>
      </c>
    </row>
    <row r="430" customFormat="1" customHeight="1" spans="1:18">
      <c r="A430" s="17" t="s">
        <v>2270</v>
      </c>
      <c r="B430" s="17" t="s">
        <v>2271</v>
      </c>
      <c r="C430" s="17" t="s">
        <v>21</v>
      </c>
      <c r="D430" s="17" t="s">
        <v>22</v>
      </c>
      <c r="E430" s="18" t="s">
        <v>2272</v>
      </c>
      <c r="F430" s="17" t="s">
        <v>926</v>
      </c>
      <c r="G430" s="17" t="s">
        <v>2273</v>
      </c>
      <c r="H430" s="17" t="s">
        <v>2274</v>
      </c>
      <c r="I430" s="17" t="s">
        <v>1296</v>
      </c>
      <c r="J430" s="17" t="s">
        <v>2267</v>
      </c>
      <c r="K430" s="17" t="s">
        <v>2001</v>
      </c>
      <c r="L430" s="17" t="s">
        <v>2268</v>
      </c>
      <c r="M430" s="17" t="s">
        <v>2275</v>
      </c>
      <c r="N430" s="19">
        <v>56.7</v>
      </c>
      <c r="O430" s="20">
        <f t="shared" si="16"/>
        <v>34.02</v>
      </c>
      <c r="P430" s="20">
        <v>80</v>
      </c>
      <c r="Q430" s="20">
        <f t="shared" si="17"/>
        <v>32</v>
      </c>
      <c r="R430" s="20">
        <f t="shared" si="18"/>
        <v>66.02</v>
      </c>
    </row>
    <row r="431" customFormat="1" customHeight="1" spans="1:18">
      <c r="A431" s="17" t="s">
        <v>2276</v>
      </c>
      <c r="B431" s="17" t="s">
        <v>2277</v>
      </c>
      <c r="C431" s="17" t="s">
        <v>21</v>
      </c>
      <c r="D431" s="17" t="s">
        <v>22</v>
      </c>
      <c r="E431" s="18" t="s">
        <v>2278</v>
      </c>
      <c r="F431" s="17" t="s">
        <v>37</v>
      </c>
      <c r="G431" s="17" t="s">
        <v>788</v>
      </c>
      <c r="H431" s="17" t="s">
        <v>2274</v>
      </c>
      <c r="I431" s="17" t="s">
        <v>1296</v>
      </c>
      <c r="J431" s="17" t="s">
        <v>2279</v>
      </c>
      <c r="K431" s="17" t="s">
        <v>2001</v>
      </c>
      <c r="L431" s="17" t="s">
        <v>2280</v>
      </c>
      <c r="M431" s="17" t="s">
        <v>2281</v>
      </c>
      <c r="N431" s="19">
        <v>58.5</v>
      </c>
      <c r="O431" s="20">
        <f t="shared" si="16"/>
        <v>35.1</v>
      </c>
      <c r="P431" s="20">
        <v>81</v>
      </c>
      <c r="Q431" s="20">
        <f t="shared" si="17"/>
        <v>32.4</v>
      </c>
      <c r="R431" s="20">
        <f t="shared" si="18"/>
        <v>67.5</v>
      </c>
    </row>
    <row r="432" customFormat="1" customHeight="1" spans="1:18">
      <c r="A432" s="17" t="s">
        <v>2282</v>
      </c>
      <c r="B432" s="17" t="s">
        <v>2283</v>
      </c>
      <c r="C432" s="17" t="s">
        <v>21</v>
      </c>
      <c r="D432" s="17" t="s">
        <v>22</v>
      </c>
      <c r="E432" s="18" t="s">
        <v>2284</v>
      </c>
      <c r="F432" s="17" t="s">
        <v>926</v>
      </c>
      <c r="G432" s="17" t="s">
        <v>1845</v>
      </c>
      <c r="H432" s="17" t="s">
        <v>128</v>
      </c>
      <c r="I432" s="17" t="s">
        <v>1296</v>
      </c>
      <c r="J432" s="17" t="s">
        <v>2279</v>
      </c>
      <c r="K432" s="17" t="s">
        <v>2001</v>
      </c>
      <c r="L432" s="17" t="s">
        <v>2280</v>
      </c>
      <c r="M432" s="17" t="s">
        <v>2285</v>
      </c>
      <c r="N432" s="19">
        <v>51.3</v>
      </c>
      <c r="O432" s="20">
        <f t="shared" si="16"/>
        <v>30.78</v>
      </c>
      <c r="P432" s="20">
        <v>81</v>
      </c>
      <c r="Q432" s="20">
        <f t="shared" si="17"/>
        <v>32.4</v>
      </c>
      <c r="R432" s="20">
        <f t="shared" si="18"/>
        <v>63.18</v>
      </c>
    </row>
    <row r="433" customFormat="1" customHeight="1" spans="1:18">
      <c r="A433" s="17" t="s">
        <v>2286</v>
      </c>
      <c r="B433" s="17" t="s">
        <v>2287</v>
      </c>
      <c r="C433" s="17" t="s">
        <v>21</v>
      </c>
      <c r="D433" s="17" t="s">
        <v>22</v>
      </c>
      <c r="E433" s="18" t="s">
        <v>2288</v>
      </c>
      <c r="F433" s="17" t="s">
        <v>926</v>
      </c>
      <c r="G433" s="17" t="s">
        <v>1845</v>
      </c>
      <c r="H433" s="17" t="s">
        <v>39</v>
      </c>
      <c r="I433" s="17" t="s">
        <v>1296</v>
      </c>
      <c r="J433" s="17" t="s">
        <v>2289</v>
      </c>
      <c r="K433" s="17" t="s">
        <v>2001</v>
      </c>
      <c r="L433" s="17" t="s">
        <v>2290</v>
      </c>
      <c r="M433" s="17" t="s">
        <v>2291</v>
      </c>
      <c r="N433" s="19">
        <v>57.8</v>
      </c>
      <c r="O433" s="20">
        <f t="shared" si="16"/>
        <v>34.68</v>
      </c>
      <c r="P433" s="20">
        <v>76.4</v>
      </c>
      <c r="Q433" s="20">
        <f t="shared" si="17"/>
        <v>30.56</v>
      </c>
      <c r="R433" s="20">
        <f t="shared" si="18"/>
        <v>65.24</v>
      </c>
    </row>
    <row r="434" customFormat="1" customHeight="1" spans="1:18">
      <c r="A434" s="17" t="s">
        <v>2292</v>
      </c>
      <c r="B434" s="17" t="s">
        <v>2293</v>
      </c>
      <c r="C434" s="17" t="s">
        <v>21</v>
      </c>
      <c r="D434" s="17" t="s">
        <v>22</v>
      </c>
      <c r="E434" s="18" t="s">
        <v>1739</v>
      </c>
      <c r="F434" s="17" t="s">
        <v>926</v>
      </c>
      <c r="G434" s="17" t="s">
        <v>959</v>
      </c>
      <c r="H434" s="17" t="s">
        <v>128</v>
      </c>
      <c r="I434" s="17" t="s">
        <v>1296</v>
      </c>
      <c r="J434" s="17" t="s">
        <v>2289</v>
      </c>
      <c r="K434" s="17" t="s">
        <v>2001</v>
      </c>
      <c r="L434" s="17" t="s">
        <v>2290</v>
      </c>
      <c r="M434" s="17" t="s">
        <v>2294</v>
      </c>
      <c r="N434" s="19">
        <v>56.2</v>
      </c>
      <c r="O434" s="20">
        <f t="shared" si="16"/>
        <v>33.72</v>
      </c>
      <c r="P434" s="20">
        <v>76.4</v>
      </c>
      <c r="Q434" s="20">
        <f t="shared" si="17"/>
        <v>30.56</v>
      </c>
      <c r="R434" s="20">
        <f t="shared" si="18"/>
        <v>64.28</v>
      </c>
    </row>
    <row r="435" customFormat="1" customHeight="1" spans="1:18">
      <c r="A435" s="17" t="s">
        <v>2295</v>
      </c>
      <c r="B435" s="17" t="s">
        <v>2296</v>
      </c>
      <c r="C435" s="17" t="s">
        <v>21</v>
      </c>
      <c r="D435" s="17" t="s">
        <v>22</v>
      </c>
      <c r="E435" s="18" t="s">
        <v>2297</v>
      </c>
      <c r="F435" s="17" t="s">
        <v>926</v>
      </c>
      <c r="G435" s="17" t="s">
        <v>1845</v>
      </c>
      <c r="H435" s="17" t="s">
        <v>51</v>
      </c>
      <c r="I435" s="17" t="s">
        <v>1296</v>
      </c>
      <c r="J435" s="17" t="s">
        <v>2298</v>
      </c>
      <c r="K435" s="17" t="s">
        <v>2001</v>
      </c>
      <c r="L435" s="17" t="s">
        <v>2299</v>
      </c>
      <c r="M435" s="17" t="s">
        <v>2300</v>
      </c>
      <c r="N435" s="19">
        <v>55.9</v>
      </c>
      <c r="O435" s="20">
        <f t="shared" si="16"/>
        <v>33.54</v>
      </c>
      <c r="P435" s="20">
        <v>74.6</v>
      </c>
      <c r="Q435" s="20">
        <f t="shared" si="17"/>
        <v>29.84</v>
      </c>
      <c r="R435" s="20">
        <f t="shared" si="18"/>
        <v>63.38</v>
      </c>
    </row>
    <row r="436" customFormat="1" customHeight="1" spans="1:18">
      <c r="A436" s="17" t="s">
        <v>2301</v>
      </c>
      <c r="B436" s="17" t="s">
        <v>2302</v>
      </c>
      <c r="C436" s="17" t="s">
        <v>21</v>
      </c>
      <c r="D436" s="17" t="s">
        <v>22</v>
      </c>
      <c r="E436" s="17" t="s">
        <v>2303</v>
      </c>
      <c r="F436" s="17" t="s">
        <v>2304</v>
      </c>
      <c r="G436" s="17" t="s">
        <v>2100</v>
      </c>
      <c r="H436" s="17" t="s">
        <v>133</v>
      </c>
      <c r="I436" s="17" t="s">
        <v>1296</v>
      </c>
      <c r="J436" s="17" t="s">
        <v>2298</v>
      </c>
      <c r="K436" s="17" t="s">
        <v>2001</v>
      </c>
      <c r="L436" s="17" t="s">
        <v>2299</v>
      </c>
      <c r="M436" s="17" t="s">
        <v>2305</v>
      </c>
      <c r="N436" s="19">
        <v>52.4</v>
      </c>
      <c r="O436" s="20">
        <f t="shared" si="16"/>
        <v>31.44</v>
      </c>
      <c r="P436" s="20">
        <v>76.8</v>
      </c>
      <c r="Q436" s="20">
        <f t="shared" si="17"/>
        <v>30.72</v>
      </c>
      <c r="R436" s="20">
        <f t="shared" si="18"/>
        <v>62.16</v>
      </c>
    </row>
    <row r="437" customFormat="1" customHeight="1" spans="1:18">
      <c r="A437" s="17" t="s">
        <v>2306</v>
      </c>
      <c r="B437" s="17" t="s">
        <v>2307</v>
      </c>
      <c r="C437" s="17" t="s">
        <v>21</v>
      </c>
      <c r="D437" s="17" t="s">
        <v>22</v>
      </c>
      <c r="E437" s="18" t="s">
        <v>2308</v>
      </c>
      <c r="F437" s="17" t="s">
        <v>926</v>
      </c>
      <c r="G437" s="17" t="s">
        <v>111</v>
      </c>
      <c r="H437" s="17" t="s">
        <v>57</v>
      </c>
      <c r="I437" s="17" t="s">
        <v>1296</v>
      </c>
      <c r="J437" s="17" t="s">
        <v>2309</v>
      </c>
      <c r="K437" s="17" t="s">
        <v>2001</v>
      </c>
      <c r="L437" s="17" t="s">
        <v>2310</v>
      </c>
      <c r="M437" s="17" t="s">
        <v>2311</v>
      </c>
      <c r="N437" s="19">
        <v>65.9</v>
      </c>
      <c r="O437" s="20">
        <f t="shared" si="16"/>
        <v>39.54</v>
      </c>
      <c r="P437" s="20">
        <v>77.8</v>
      </c>
      <c r="Q437" s="20">
        <f t="shared" si="17"/>
        <v>31.12</v>
      </c>
      <c r="R437" s="20">
        <f t="shared" si="18"/>
        <v>70.66</v>
      </c>
    </row>
    <row r="438" customFormat="1" customHeight="1" spans="1:18">
      <c r="A438" s="17" t="s">
        <v>2312</v>
      </c>
      <c r="B438" s="17" t="s">
        <v>2313</v>
      </c>
      <c r="C438" s="17" t="s">
        <v>21</v>
      </c>
      <c r="D438" s="17" t="s">
        <v>22</v>
      </c>
      <c r="E438" s="18" t="s">
        <v>2314</v>
      </c>
      <c r="F438" s="17" t="s">
        <v>926</v>
      </c>
      <c r="G438" s="17" t="s">
        <v>111</v>
      </c>
      <c r="H438" s="17" t="s">
        <v>51</v>
      </c>
      <c r="I438" s="17" t="s">
        <v>1296</v>
      </c>
      <c r="J438" s="17" t="s">
        <v>2309</v>
      </c>
      <c r="K438" s="17" t="s">
        <v>2001</v>
      </c>
      <c r="L438" s="17" t="s">
        <v>2310</v>
      </c>
      <c r="M438" s="17" t="s">
        <v>2315</v>
      </c>
      <c r="N438" s="19">
        <v>51.2</v>
      </c>
      <c r="O438" s="20">
        <f t="shared" si="16"/>
        <v>30.72</v>
      </c>
      <c r="P438" s="20">
        <v>81.8</v>
      </c>
      <c r="Q438" s="20">
        <f t="shared" si="17"/>
        <v>32.72</v>
      </c>
      <c r="R438" s="20">
        <f t="shared" si="18"/>
        <v>63.44</v>
      </c>
    </row>
    <row r="439" customFormat="1" customHeight="1" spans="1:18">
      <c r="A439" s="17" t="s">
        <v>2316</v>
      </c>
      <c r="B439" s="17" t="s">
        <v>2317</v>
      </c>
      <c r="C439" s="17" t="s">
        <v>21</v>
      </c>
      <c r="D439" s="17" t="s">
        <v>22</v>
      </c>
      <c r="E439" s="18" t="s">
        <v>2318</v>
      </c>
      <c r="F439" s="17" t="s">
        <v>926</v>
      </c>
      <c r="G439" s="17" t="s">
        <v>1426</v>
      </c>
      <c r="H439" s="17" t="s">
        <v>57</v>
      </c>
      <c r="I439" s="17" t="s">
        <v>1296</v>
      </c>
      <c r="J439" s="17" t="s">
        <v>2319</v>
      </c>
      <c r="K439" s="17" t="s">
        <v>2001</v>
      </c>
      <c r="L439" s="17" t="s">
        <v>2320</v>
      </c>
      <c r="M439" s="17" t="s">
        <v>2321</v>
      </c>
      <c r="N439" s="19">
        <v>62.5</v>
      </c>
      <c r="O439" s="20">
        <f t="shared" si="16"/>
        <v>37.5</v>
      </c>
      <c r="P439" s="20">
        <v>77.2</v>
      </c>
      <c r="Q439" s="20">
        <f t="shared" si="17"/>
        <v>30.88</v>
      </c>
      <c r="R439" s="20">
        <f t="shared" si="18"/>
        <v>68.38</v>
      </c>
    </row>
    <row r="440" customFormat="1" customHeight="1" spans="1:18">
      <c r="A440" s="17" t="s">
        <v>2322</v>
      </c>
      <c r="B440" s="17" t="s">
        <v>2323</v>
      </c>
      <c r="C440" s="17" t="s">
        <v>21</v>
      </c>
      <c r="D440" s="17" t="s">
        <v>22</v>
      </c>
      <c r="E440" s="18" t="s">
        <v>2324</v>
      </c>
      <c r="F440" s="17" t="s">
        <v>926</v>
      </c>
      <c r="G440" s="17" t="s">
        <v>111</v>
      </c>
      <c r="H440" s="17" t="s">
        <v>39</v>
      </c>
      <c r="I440" s="17" t="s">
        <v>1296</v>
      </c>
      <c r="J440" s="17" t="s">
        <v>2319</v>
      </c>
      <c r="K440" s="17" t="s">
        <v>2001</v>
      </c>
      <c r="L440" s="17" t="s">
        <v>2320</v>
      </c>
      <c r="M440" s="17" t="s">
        <v>2325</v>
      </c>
      <c r="N440" s="19">
        <v>55.7</v>
      </c>
      <c r="O440" s="20">
        <f t="shared" si="16"/>
        <v>33.42</v>
      </c>
      <c r="P440" s="20">
        <v>77.8</v>
      </c>
      <c r="Q440" s="20">
        <f t="shared" si="17"/>
        <v>31.12</v>
      </c>
      <c r="R440" s="20">
        <f t="shared" si="18"/>
        <v>64.54</v>
      </c>
    </row>
    <row r="441" customFormat="1" customHeight="1" spans="1:18">
      <c r="A441" s="17" t="s">
        <v>2326</v>
      </c>
      <c r="B441" s="17" t="s">
        <v>2327</v>
      </c>
      <c r="C441" s="17" t="s">
        <v>21</v>
      </c>
      <c r="D441" s="17" t="s">
        <v>22</v>
      </c>
      <c r="E441" s="18" t="s">
        <v>2328</v>
      </c>
      <c r="F441" s="17" t="s">
        <v>926</v>
      </c>
      <c r="G441" s="17" t="s">
        <v>111</v>
      </c>
      <c r="H441" s="17" t="s">
        <v>2329</v>
      </c>
      <c r="I441" s="17" t="s">
        <v>1296</v>
      </c>
      <c r="J441" s="17" t="s">
        <v>2330</v>
      </c>
      <c r="K441" s="17" t="s">
        <v>2001</v>
      </c>
      <c r="L441" s="17" t="s">
        <v>2331</v>
      </c>
      <c r="M441" s="17" t="s">
        <v>2332</v>
      </c>
      <c r="N441" s="19">
        <v>64.4</v>
      </c>
      <c r="O441" s="20">
        <f t="shared" si="16"/>
        <v>38.64</v>
      </c>
      <c r="P441" s="20">
        <v>75</v>
      </c>
      <c r="Q441" s="20">
        <f t="shared" si="17"/>
        <v>30</v>
      </c>
      <c r="R441" s="20">
        <f t="shared" si="18"/>
        <v>68.64</v>
      </c>
    </row>
    <row r="442" customFormat="1" customHeight="1" spans="1:18">
      <c r="A442" s="17" t="s">
        <v>2333</v>
      </c>
      <c r="B442" s="17" t="s">
        <v>1875</v>
      </c>
      <c r="C442" s="17" t="s">
        <v>21</v>
      </c>
      <c r="D442" s="17" t="s">
        <v>22</v>
      </c>
      <c r="E442" s="18" t="s">
        <v>2334</v>
      </c>
      <c r="F442" s="17" t="s">
        <v>926</v>
      </c>
      <c r="G442" s="17" t="s">
        <v>2168</v>
      </c>
      <c r="H442" s="17" t="s">
        <v>133</v>
      </c>
      <c r="I442" s="17" t="s">
        <v>1296</v>
      </c>
      <c r="J442" s="17" t="s">
        <v>2330</v>
      </c>
      <c r="K442" s="17" t="s">
        <v>2001</v>
      </c>
      <c r="L442" s="17" t="s">
        <v>2331</v>
      </c>
      <c r="M442" s="17" t="s">
        <v>2335</v>
      </c>
      <c r="N442" s="19">
        <v>48.3</v>
      </c>
      <c r="O442" s="20">
        <f t="shared" si="16"/>
        <v>28.98</v>
      </c>
      <c r="P442" s="20">
        <v>78.6</v>
      </c>
      <c r="Q442" s="20">
        <f t="shared" si="17"/>
        <v>31.44</v>
      </c>
      <c r="R442" s="20">
        <f t="shared" si="18"/>
        <v>60.42</v>
      </c>
    </row>
    <row r="443" customFormat="1" customHeight="1" spans="1:18">
      <c r="A443" s="17" t="s">
        <v>2336</v>
      </c>
      <c r="B443" s="17" t="s">
        <v>2337</v>
      </c>
      <c r="C443" s="17" t="s">
        <v>21</v>
      </c>
      <c r="D443" s="17" t="s">
        <v>22</v>
      </c>
      <c r="E443" s="18" t="s">
        <v>2338</v>
      </c>
      <c r="F443" s="17" t="s">
        <v>926</v>
      </c>
      <c r="G443" s="17" t="s">
        <v>1845</v>
      </c>
      <c r="H443" s="17" t="s">
        <v>51</v>
      </c>
      <c r="I443" s="17" t="s">
        <v>1296</v>
      </c>
      <c r="J443" s="17" t="s">
        <v>2339</v>
      </c>
      <c r="K443" s="17" t="s">
        <v>2001</v>
      </c>
      <c r="L443" s="17" t="s">
        <v>2340</v>
      </c>
      <c r="M443" s="17" t="s">
        <v>2341</v>
      </c>
      <c r="N443" s="19">
        <v>72.5</v>
      </c>
      <c r="O443" s="20">
        <f t="shared" si="16"/>
        <v>43.5</v>
      </c>
      <c r="P443" s="20">
        <v>75.2</v>
      </c>
      <c r="Q443" s="20">
        <f t="shared" si="17"/>
        <v>30.08</v>
      </c>
      <c r="R443" s="20">
        <f t="shared" si="18"/>
        <v>73.58</v>
      </c>
    </row>
    <row r="444" customFormat="1" customHeight="1" spans="1:18">
      <c r="A444" s="17" t="s">
        <v>2342</v>
      </c>
      <c r="B444" s="17" t="s">
        <v>2343</v>
      </c>
      <c r="C444" s="17" t="s">
        <v>21</v>
      </c>
      <c r="D444" s="17" t="s">
        <v>22</v>
      </c>
      <c r="E444" s="17" t="s">
        <v>2344</v>
      </c>
      <c r="F444" s="17" t="s">
        <v>2345</v>
      </c>
      <c r="G444" s="17" t="s">
        <v>1845</v>
      </c>
      <c r="H444" s="17" t="s">
        <v>2346</v>
      </c>
      <c r="I444" s="17" t="s">
        <v>2188</v>
      </c>
      <c r="J444" s="17" t="s">
        <v>2339</v>
      </c>
      <c r="K444" s="17" t="s">
        <v>2001</v>
      </c>
      <c r="L444" s="17" t="s">
        <v>2340</v>
      </c>
      <c r="M444" s="17" t="s">
        <v>2347</v>
      </c>
      <c r="N444" s="19">
        <v>43.4</v>
      </c>
      <c r="O444" s="20">
        <f t="shared" si="16"/>
        <v>26.04</v>
      </c>
      <c r="P444" s="20"/>
      <c r="Q444" s="20">
        <f t="shared" si="17"/>
        <v>0</v>
      </c>
      <c r="R444" s="20">
        <f t="shared" si="18"/>
        <v>26.04</v>
      </c>
    </row>
  </sheetData>
  <autoFilter ref="A2:R444">
    <sortState ref="A2:R444">
      <sortCondition ref="L2"/>
    </sortState>
    <extLst/>
  </autoFilter>
  <mergeCells count="1">
    <mergeCell ref="A1:R1"/>
  </mergeCells>
  <printOptions horizontalCentered="1"/>
  <pageMargins left="0.0388888888888889" right="0.0388888888888889" top="0.196527777777778" bottom="0.472222222222222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</cp:lastModifiedBy>
  <dcterms:created xsi:type="dcterms:W3CDTF">2020-08-14T10:09:00Z</dcterms:created>
  <cp:lastPrinted>2020-08-19T04:00:00Z</cp:lastPrinted>
  <dcterms:modified xsi:type="dcterms:W3CDTF">2020-08-31T00:41:10Z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