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365" windowHeight="9945" activeTab="2"/>
  </bookViews>
  <sheets>
    <sheet name="义务教育" sheetId="1" r:id="rId1"/>
    <sheet name="高中（中职）" sheetId="2" r:id="rId2"/>
    <sheet name="幼儿园" sheetId="3" r:id="rId3"/>
  </sheets>
  <definedNames>
    <definedName name="_xlnm._FilterDatabase" localSheetId="0" hidden="1">义务教育!$A$4:$D$239</definedName>
  </definedNames>
  <calcPr calcId="144525"/>
</workbook>
</file>

<file path=xl/calcChain.xml><?xml version="1.0" encoding="utf-8"?>
<calcChain xmlns="http://schemas.openxmlformats.org/spreadsheetml/2006/main">
  <c r="C17" i="3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21" i="2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0"/>
  <c r="B10"/>
  <c r="C9"/>
  <c r="B9"/>
  <c r="C8"/>
  <c r="B8"/>
  <c r="C7"/>
  <c r="B7"/>
  <c r="C6"/>
  <c r="B6"/>
  <c r="C5"/>
  <c r="B5"/>
</calcChain>
</file>

<file path=xl/sharedStrings.xml><?xml version="1.0" encoding="utf-8"?>
<sst xmlns="http://schemas.openxmlformats.org/spreadsheetml/2006/main" count="751" uniqueCount="550">
  <si>
    <t>2020年公开招聘义务教育学校教师进入体检人员名单</t>
  </si>
  <si>
    <t>序号</t>
  </si>
  <si>
    <t>姓名</t>
  </si>
  <si>
    <t>准考证号</t>
  </si>
  <si>
    <t>报考岗位</t>
  </si>
  <si>
    <t>李冰倩</t>
  </si>
  <si>
    <t>20200810322</t>
  </si>
  <si>
    <t>10101_语文</t>
  </si>
  <si>
    <t>张皓</t>
  </si>
  <si>
    <t>20200810226</t>
  </si>
  <si>
    <t>郭倩文</t>
  </si>
  <si>
    <t>20200810302</t>
  </si>
  <si>
    <t>郭姝熠</t>
  </si>
  <si>
    <t>20200810403</t>
  </si>
  <si>
    <t>韩浩</t>
  </si>
  <si>
    <t>20200810514</t>
  </si>
  <si>
    <t>10102_数学</t>
  </si>
  <si>
    <t>陈宗芳</t>
  </si>
  <si>
    <t>20200810411</t>
  </si>
  <si>
    <t>范文爽</t>
  </si>
  <si>
    <t>20200810427</t>
  </si>
  <si>
    <t>高小甲</t>
  </si>
  <si>
    <t>20200810610</t>
  </si>
  <si>
    <t>10103_英语</t>
  </si>
  <si>
    <t>李璇</t>
  </si>
  <si>
    <t>20200810614</t>
  </si>
  <si>
    <t>孙胜杰</t>
  </si>
  <si>
    <t>20200810605</t>
  </si>
  <si>
    <t>郭书彬</t>
  </si>
  <si>
    <t>20200810620</t>
  </si>
  <si>
    <t>10201_语文</t>
  </si>
  <si>
    <t>田琳</t>
  </si>
  <si>
    <t>20200810623</t>
  </si>
  <si>
    <t>宋佳</t>
  </si>
  <si>
    <t>20200810621</t>
  </si>
  <si>
    <t>张欣</t>
  </si>
  <si>
    <t>20200810720</t>
  </si>
  <si>
    <t>10202_数学</t>
  </si>
  <si>
    <t>郭方方</t>
  </si>
  <si>
    <t>20200810726</t>
  </si>
  <si>
    <t>杨宜辰</t>
  </si>
  <si>
    <t>20200810802</t>
  </si>
  <si>
    <t>10203_英语</t>
  </si>
  <si>
    <t>闫好蕊</t>
  </si>
  <si>
    <t>20200810901</t>
  </si>
  <si>
    <t>10301_语文</t>
  </si>
  <si>
    <t>李兰馨</t>
  </si>
  <si>
    <t>20200810829</t>
  </si>
  <si>
    <t>李媛媛</t>
  </si>
  <si>
    <t>20200810815</t>
  </si>
  <si>
    <t>王欣</t>
  </si>
  <si>
    <t>20200811025</t>
  </si>
  <si>
    <t>10302_数学</t>
  </si>
  <si>
    <t>屈晓依</t>
  </si>
  <si>
    <t>20200811015</t>
  </si>
  <si>
    <t>王佳</t>
  </si>
  <si>
    <t>20200810920</t>
  </si>
  <si>
    <t>张雪宇</t>
  </si>
  <si>
    <t>20200811101</t>
  </si>
  <si>
    <t>10303_英语</t>
  </si>
  <si>
    <t>田雨</t>
  </si>
  <si>
    <t>20200811103</t>
  </si>
  <si>
    <t>王帅超</t>
  </si>
  <si>
    <t>20200811102</t>
  </si>
  <si>
    <t>夏书月</t>
  </si>
  <si>
    <t>20200811121</t>
  </si>
  <si>
    <t>10401_语文</t>
  </si>
  <si>
    <t>林明昱</t>
  </si>
  <si>
    <t>20200811227</t>
  </si>
  <si>
    <t>史星亮</t>
  </si>
  <si>
    <t>20200811408</t>
  </si>
  <si>
    <t>燕雅茹</t>
  </si>
  <si>
    <t>20200811211</t>
  </si>
  <si>
    <t>冯延菲</t>
  </si>
  <si>
    <t>20200811421</t>
  </si>
  <si>
    <t>文雅</t>
  </si>
  <si>
    <t>20200811607</t>
  </si>
  <si>
    <t>乔星</t>
  </si>
  <si>
    <t>20200811729</t>
  </si>
  <si>
    <t>10402_数学</t>
  </si>
  <si>
    <t>李玉娜</t>
  </si>
  <si>
    <t>20200811721</t>
  </si>
  <si>
    <t>李书辉</t>
  </si>
  <si>
    <t>20200811720</t>
  </si>
  <si>
    <t>丁雅纯</t>
  </si>
  <si>
    <t>20200811724</t>
  </si>
  <si>
    <t>郝杰伟</t>
  </si>
  <si>
    <t>20200811705</t>
  </si>
  <si>
    <t>赵香玉</t>
  </si>
  <si>
    <t>20200811913</t>
  </si>
  <si>
    <t>程名</t>
  </si>
  <si>
    <t>20200812201</t>
  </si>
  <si>
    <t>10403_英语</t>
  </si>
  <si>
    <t>邓梁</t>
  </si>
  <si>
    <t>20200812124</t>
  </si>
  <si>
    <t>凌晨</t>
  </si>
  <si>
    <t>20200812128</t>
  </si>
  <si>
    <t>郭广凡</t>
  </si>
  <si>
    <t>20200812216</t>
  </si>
  <si>
    <t>李妍</t>
  </si>
  <si>
    <t>20200812213</t>
  </si>
  <si>
    <t>宋彧彬</t>
  </si>
  <si>
    <t>20200812219</t>
  </si>
  <si>
    <t>10404_体育</t>
  </si>
  <si>
    <t>李宗洁</t>
  </si>
  <si>
    <t>20200812302</t>
  </si>
  <si>
    <t>陶娃</t>
  </si>
  <si>
    <t>20200812220</t>
  </si>
  <si>
    <t>陈影</t>
  </si>
  <si>
    <t>20200812312</t>
  </si>
  <si>
    <t>10501_语文</t>
  </si>
  <si>
    <t>张欣玉</t>
  </si>
  <si>
    <t>20200812309</t>
  </si>
  <si>
    <t>李紫绮</t>
  </si>
  <si>
    <t>20200812310</t>
  </si>
  <si>
    <t>冯雪丽</t>
  </si>
  <si>
    <t>20200812411</t>
  </si>
  <si>
    <t>10502_数学</t>
  </si>
  <si>
    <t>霍安泱</t>
  </si>
  <si>
    <t>20200812409</t>
  </si>
  <si>
    <t>李怡</t>
  </si>
  <si>
    <t>20200812404</t>
  </si>
  <si>
    <t>连忠一</t>
  </si>
  <si>
    <t>20200812413</t>
  </si>
  <si>
    <t>10503_英语</t>
  </si>
  <si>
    <t>刘云依</t>
  </si>
  <si>
    <t>20200812419</t>
  </si>
  <si>
    <t>10504_美术</t>
  </si>
  <si>
    <t>赵涵</t>
  </si>
  <si>
    <t>20200812526</t>
  </si>
  <si>
    <t>10601_语文</t>
  </si>
  <si>
    <t>陈泽</t>
  </si>
  <si>
    <t>20200812514</t>
  </si>
  <si>
    <t>薛亚杰</t>
  </si>
  <si>
    <t>20200812512</t>
  </si>
  <si>
    <t>王恩怡</t>
  </si>
  <si>
    <t>20200812614</t>
  </si>
  <si>
    <t>10602_数学</t>
  </si>
  <si>
    <t>张静</t>
  </si>
  <si>
    <t>20200812527</t>
  </si>
  <si>
    <t>汪焕炜</t>
  </si>
  <si>
    <t>20200812609</t>
  </si>
  <si>
    <t>李森</t>
  </si>
  <si>
    <t>20200812623</t>
  </si>
  <si>
    <t>10603_英语</t>
  </si>
  <si>
    <t>李迎滋</t>
  </si>
  <si>
    <t>20200812622</t>
  </si>
  <si>
    <t>赵海燕</t>
  </si>
  <si>
    <t>20200812630</t>
  </si>
  <si>
    <t>10604_体育</t>
  </si>
  <si>
    <t>王颖颖</t>
  </si>
  <si>
    <t>20200812701</t>
  </si>
  <si>
    <t>10605_音乐</t>
  </si>
  <si>
    <t>贺珊珊</t>
  </si>
  <si>
    <t>20200812719</t>
  </si>
  <si>
    <t>10701_语文</t>
  </si>
  <si>
    <t>武香阁</t>
  </si>
  <si>
    <t>20200812727</t>
  </si>
  <si>
    <t>10702_数学</t>
  </si>
  <si>
    <t>彭保阁</t>
  </si>
  <si>
    <t>20200812804</t>
  </si>
  <si>
    <t>10801_数学</t>
  </si>
  <si>
    <t>刘凯新</t>
  </si>
  <si>
    <t>20200812811</t>
  </si>
  <si>
    <t>10901_数学</t>
  </si>
  <si>
    <t>谷明月</t>
  </si>
  <si>
    <t>20200812825</t>
  </si>
  <si>
    <t>11001_数学</t>
  </si>
  <si>
    <t>张欣欣</t>
  </si>
  <si>
    <t>20200812905</t>
  </si>
  <si>
    <t>11101_数学</t>
  </si>
  <si>
    <t>尹龙田</t>
  </si>
  <si>
    <t>20200812914</t>
  </si>
  <si>
    <t>11201_语文</t>
  </si>
  <si>
    <t>李薇</t>
  </si>
  <si>
    <t>20200813007</t>
  </si>
  <si>
    <t>11301_语文</t>
  </si>
  <si>
    <t>周大朋</t>
  </si>
  <si>
    <t>20200813011</t>
  </si>
  <si>
    <t>11401_数学</t>
  </si>
  <si>
    <t>邵聪聪</t>
  </si>
  <si>
    <t>20200813026</t>
  </si>
  <si>
    <t>11501_数学</t>
  </si>
  <si>
    <t>郑恒艳</t>
  </si>
  <si>
    <t>20200824512</t>
  </si>
  <si>
    <t>11601_语文</t>
  </si>
  <si>
    <t>王南南</t>
  </si>
  <si>
    <t>20200824308</t>
  </si>
  <si>
    <t>刘晨</t>
  </si>
  <si>
    <t>20200824111</t>
  </si>
  <si>
    <t>张梓</t>
  </si>
  <si>
    <t>20200824414</t>
  </si>
  <si>
    <t>马占荣</t>
  </si>
  <si>
    <t>20200824306</t>
  </si>
  <si>
    <t>汪燕</t>
  </si>
  <si>
    <t>20200824608</t>
  </si>
  <si>
    <t>褚松阳</t>
  </si>
  <si>
    <t>20200824212</t>
  </si>
  <si>
    <t>20200824724</t>
  </si>
  <si>
    <t>刘乐</t>
  </si>
  <si>
    <t>20200824629</t>
  </si>
  <si>
    <t xml:space="preserve"> 周红仙</t>
  </si>
  <si>
    <t>20200813313</t>
  </si>
  <si>
    <t>孙鸿娟</t>
  </si>
  <si>
    <t>20200813114</t>
  </si>
  <si>
    <t>靳丽</t>
  </si>
  <si>
    <t>20200824508</t>
  </si>
  <si>
    <t>谷昌月</t>
  </si>
  <si>
    <t>20200823813</t>
  </si>
  <si>
    <t>陈爽</t>
  </si>
  <si>
    <t>20200824216</t>
  </si>
  <si>
    <t>张路衡</t>
  </si>
  <si>
    <t>20200823711</t>
  </si>
  <si>
    <t>田晨</t>
  </si>
  <si>
    <t>20200813507</t>
  </si>
  <si>
    <t>杜杨</t>
  </si>
  <si>
    <t>20200813230</t>
  </si>
  <si>
    <t>马珊</t>
  </si>
  <si>
    <t>20200813330</t>
  </si>
  <si>
    <t>贺瑞</t>
  </si>
  <si>
    <t>20200824407</t>
  </si>
  <si>
    <t>丁守珍</t>
  </si>
  <si>
    <t>20200824602</t>
  </si>
  <si>
    <t>靳霞</t>
  </si>
  <si>
    <t>20200824506</t>
  </si>
  <si>
    <t>吕凌玉</t>
  </si>
  <si>
    <t>20200823827</t>
  </si>
  <si>
    <t>齐雯喆</t>
  </si>
  <si>
    <t>20200824804</t>
  </si>
  <si>
    <t>苏玲玲</t>
  </si>
  <si>
    <t>20200824307</t>
  </si>
  <si>
    <t>李继港</t>
  </si>
  <si>
    <t>20200823628</t>
  </si>
  <si>
    <t>20200823627</t>
  </si>
  <si>
    <t>赵凤鑫</t>
  </si>
  <si>
    <t>20200813201</t>
  </si>
  <si>
    <t>周鹏</t>
  </si>
  <si>
    <t>20200825805</t>
  </si>
  <si>
    <t>11602_数学</t>
  </si>
  <si>
    <t>李章慰</t>
  </si>
  <si>
    <t>20200826430</t>
  </si>
  <si>
    <t>王昆鹏</t>
  </si>
  <si>
    <t>20200825609</t>
  </si>
  <si>
    <t>褚青帅</t>
  </si>
  <si>
    <t>20200826323</t>
  </si>
  <si>
    <t>张淑桦</t>
  </si>
  <si>
    <t>20200826124</t>
  </si>
  <si>
    <t>杨峰</t>
  </si>
  <si>
    <t>20200825603</t>
  </si>
  <si>
    <t>李金金</t>
  </si>
  <si>
    <t>20200825725</t>
  </si>
  <si>
    <t>李凌云</t>
  </si>
  <si>
    <t>20200826325</t>
  </si>
  <si>
    <t>崔雪艳</t>
  </si>
  <si>
    <t>20200825822</t>
  </si>
  <si>
    <t>许广霞</t>
  </si>
  <si>
    <t>20200826003</t>
  </si>
  <si>
    <t>巩迎春</t>
  </si>
  <si>
    <t>20200825819</t>
  </si>
  <si>
    <t>任宏栋</t>
  </si>
  <si>
    <t>20200825610</t>
  </si>
  <si>
    <t>韩东孜</t>
  </si>
  <si>
    <t>20200825207</t>
  </si>
  <si>
    <t>郭迈</t>
  </si>
  <si>
    <t>20200826305</t>
  </si>
  <si>
    <t>田双</t>
  </si>
  <si>
    <t>20200824912</t>
  </si>
  <si>
    <t>马振霞</t>
  </si>
  <si>
    <t>20200825914</t>
  </si>
  <si>
    <t>陈林卓</t>
  </si>
  <si>
    <t>20200826228</t>
  </si>
  <si>
    <t>杨灿</t>
  </si>
  <si>
    <t>20200825213</t>
  </si>
  <si>
    <t>马科</t>
  </si>
  <si>
    <t>20200826106</t>
  </si>
  <si>
    <t>刘明银</t>
  </si>
  <si>
    <t>20200825806</t>
  </si>
  <si>
    <t>张冬雨</t>
  </si>
  <si>
    <t>20200825815</t>
  </si>
  <si>
    <t>赵稚童</t>
  </si>
  <si>
    <t>20200825106</t>
  </si>
  <si>
    <t>卫新秋</t>
  </si>
  <si>
    <t>20200826322</t>
  </si>
  <si>
    <t>王夏鑫</t>
  </si>
  <si>
    <t>20200826825</t>
  </si>
  <si>
    <t>11603_英语</t>
  </si>
  <si>
    <t>朱佳林</t>
  </si>
  <si>
    <t>20200826830</t>
  </si>
  <si>
    <t>刘倩</t>
  </si>
  <si>
    <t>20200826613</t>
  </si>
  <si>
    <t>朱延利</t>
  </si>
  <si>
    <t>20200826824</t>
  </si>
  <si>
    <t>曹广霞</t>
  </si>
  <si>
    <t>20200826725</t>
  </si>
  <si>
    <t>周烨</t>
  </si>
  <si>
    <t>20200826820</t>
  </si>
  <si>
    <t>孙园园</t>
  </si>
  <si>
    <t>20200826607</t>
  </si>
  <si>
    <t>李梦乐</t>
  </si>
  <si>
    <t>20200826701</t>
  </si>
  <si>
    <t>李丽</t>
  </si>
  <si>
    <t>20200826715</t>
  </si>
  <si>
    <t>李含</t>
  </si>
  <si>
    <t>20200826711</t>
  </si>
  <si>
    <t>张居庚</t>
  </si>
  <si>
    <t>20200826822</t>
  </si>
  <si>
    <t>黄十千</t>
  </si>
  <si>
    <t>20200826526</t>
  </si>
  <si>
    <t>贾真真</t>
  </si>
  <si>
    <t>20200826629</t>
  </si>
  <si>
    <t>罗飒飒</t>
  </si>
  <si>
    <t>20200826525</t>
  </si>
  <si>
    <t>张彦</t>
  </si>
  <si>
    <t>20200826728</t>
  </si>
  <si>
    <t>甘小燕</t>
  </si>
  <si>
    <t>20200826726</t>
  </si>
  <si>
    <t>任粒粒</t>
  </si>
  <si>
    <t>20200826723</t>
  </si>
  <si>
    <t>李彬</t>
  </si>
  <si>
    <t>20200826815</t>
  </si>
  <si>
    <t>孙鑫</t>
  </si>
  <si>
    <t>20200826615</t>
  </si>
  <si>
    <t>刘娇</t>
  </si>
  <si>
    <t>20200826614</t>
  </si>
  <si>
    <t>白帅业</t>
  </si>
  <si>
    <t>20200826710</t>
  </si>
  <si>
    <t>董奕甫</t>
  </si>
  <si>
    <t>20200826522</t>
  </si>
  <si>
    <t>赵克丽</t>
  </si>
  <si>
    <t>20200826814</t>
  </si>
  <si>
    <t>赵迎男</t>
  </si>
  <si>
    <t>20200826519</t>
  </si>
  <si>
    <t>冀润润</t>
  </si>
  <si>
    <t>20200826623</t>
  </si>
  <si>
    <t>李盈盈</t>
  </si>
  <si>
    <t>20200826619</t>
  </si>
  <si>
    <t>栗琳</t>
  </si>
  <si>
    <t>20200826909</t>
  </si>
  <si>
    <t>11604_体育</t>
  </si>
  <si>
    <t>冯铎</t>
  </si>
  <si>
    <t>20200826907</t>
  </si>
  <si>
    <t>聂昱</t>
  </si>
  <si>
    <t>20200826901</t>
  </si>
  <si>
    <t>王琪</t>
  </si>
  <si>
    <t>20200826917</t>
  </si>
  <si>
    <t>彭忠杰</t>
  </si>
  <si>
    <t>20200826922</t>
  </si>
  <si>
    <t>韩昭原</t>
  </si>
  <si>
    <t>20200827112</t>
  </si>
  <si>
    <t>11605_美术</t>
  </si>
  <si>
    <t>逯丹丹</t>
  </si>
  <si>
    <t>20200827027</t>
  </si>
  <si>
    <t>贾晓</t>
  </si>
  <si>
    <t>20200826927</t>
  </si>
  <si>
    <t>张会</t>
  </si>
  <si>
    <t>20200826930</t>
  </si>
  <si>
    <t>谭文彩</t>
  </si>
  <si>
    <t>20200827126</t>
  </si>
  <si>
    <t>王灿</t>
  </si>
  <si>
    <t>20200827414</t>
  </si>
  <si>
    <t>11606_音乐</t>
  </si>
  <si>
    <t>宁紫涵</t>
  </si>
  <si>
    <t>20200827325</t>
  </si>
  <si>
    <t>曹永义</t>
  </si>
  <si>
    <t>20200827409</t>
  </si>
  <si>
    <t>孙武韬</t>
  </si>
  <si>
    <t>20200827319</t>
  </si>
  <si>
    <t>王红霞</t>
  </si>
  <si>
    <t>20200827328</t>
  </si>
  <si>
    <t>刘聪</t>
  </si>
  <si>
    <t>20200827425</t>
  </si>
  <si>
    <t>20501_语文</t>
  </si>
  <si>
    <t>唐智慧</t>
  </si>
  <si>
    <t>20200827530</t>
  </si>
  <si>
    <t>冀琼</t>
  </si>
  <si>
    <t>20200827424</t>
  </si>
  <si>
    <t>王园园</t>
  </si>
  <si>
    <t>20200827521</t>
  </si>
  <si>
    <t>王泓杰</t>
  </si>
  <si>
    <t>20200827510</t>
  </si>
  <si>
    <t>柴华清</t>
  </si>
  <si>
    <t>20200827605</t>
  </si>
  <si>
    <t>20502_数学</t>
  </si>
  <si>
    <t>董明昊</t>
  </si>
  <si>
    <t>20200827628</t>
  </si>
  <si>
    <t>张建欣</t>
  </si>
  <si>
    <t>20200827613</t>
  </si>
  <si>
    <t>欧阳阳</t>
  </si>
  <si>
    <t>20200827625</t>
  </si>
  <si>
    <t>王豪</t>
  </si>
  <si>
    <t>20200827624</t>
  </si>
  <si>
    <t>宋爽</t>
  </si>
  <si>
    <t>20200827805</t>
  </si>
  <si>
    <t>20503_英语</t>
  </si>
  <si>
    <t>高悦</t>
  </si>
  <si>
    <t>20200827718</t>
  </si>
  <si>
    <t>赵建华</t>
  </si>
  <si>
    <t>20200827715</t>
  </si>
  <si>
    <t>李颖</t>
  </si>
  <si>
    <t>20200827802</t>
  </si>
  <si>
    <t>田华鑫</t>
  </si>
  <si>
    <t>20200827806</t>
  </si>
  <si>
    <t>李本玉</t>
  </si>
  <si>
    <t>20200827807</t>
  </si>
  <si>
    <t>宋鑫</t>
  </si>
  <si>
    <t>20200827818</t>
  </si>
  <si>
    <t>20505_历史</t>
  </si>
  <si>
    <t>郑帅勇</t>
  </si>
  <si>
    <t>20200827824</t>
  </si>
  <si>
    <t>20506_政治</t>
  </si>
  <si>
    <t>张淙溢</t>
  </si>
  <si>
    <t>20200827904</t>
  </si>
  <si>
    <t>20508_地理</t>
  </si>
  <si>
    <t>李阳帅</t>
  </si>
  <si>
    <t>20200827909</t>
  </si>
  <si>
    <t>20602_物理</t>
  </si>
  <si>
    <t>刘贺飞</t>
  </si>
  <si>
    <t>20200827905</t>
  </si>
  <si>
    <t>张琪</t>
  </si>
  <si>
    <t>20200827910</t>
  </si>
  <si>
    <t>20701_语文</t>
  </si>
  <si>
    <t>王岩</t>
  </si>
  <si>
    <t>20200827913</t>
  </si>
  <si>
    <t>杨晓</t>
  </si>
  <si>
    <t>20200827921</t>
  </si>
  <si>
    <t>20703_英语</t>
  </si>
  <si>
    <t>周彦君</t>
  </si>
  <si>
    <t>20200828024</t>
  </si>
  <si>
    <t>20801_语文</t>
  </si>
  <si>
    <t>张畅</t>
  </si>
  <si>
    <t>20200828006</t>
  </si>
  <si>
    <t>秦中源</t>
  </si>
  <si>
    <t>20200828009</t>
  </si>
  <si>
    <t>和元元</t>
  </si>
  <si>
    <t>20200827926</t>
  </si>
  <si>
    <t>汪鑫</t>
  </si>
  <si>
    <t>20200827930</t>
  </si>
  <si>
    <t>李秋果</t>
  </si>
  <si>
    <t>20200828021</t>
  </si>
  <si>
    <t>潘妮</t>
  </si>
  <si>
    <t>20200828030</t>
  </si>
  <si>
    <t>张旭</t>
  </si>
  <si>
    <t>20200828001</t>
  </si>
  <si>
    <t>李延玲</t>
  </si>
  <si>
    <t>20200828018</t>
  </si>
  <si>
    <t>赵梓雄</t>
  </si>
  <si>
    <t>20200828012</t>
  </si>
  <si>
    <t>董皖豫</t>
  </si>
  <si>
    <t>20200828008</t>
  </si>
  <si>
    <t>周荣霞</t>
  </si>
  <si>
    <t>20200828002</t>
  </si>
  <si>
    <t>魏新铭</t>
  </si>
  <si>
    <t>20200828112</t>
  </si>
  <si>
    <t>20802_数学</t>
  </si>
  <si>
    <t>陈田田</t>
  </si>
  <si>
    <t>20200828103</t>
  </si>
  <si>
    <t>王翀</t>
  </si>
  <si>
    <t>20200828108</t>
  </si>
  <si>
    <t>王曦</t>
  </si>
  <si>
    <t>20200828116</t>
  </si>
  <si>
    <t>宋宗旺</t>
  </si>
  <si>
    <t>20200828105</t>
  </si>
  <si>
    <t>唐迦南</t>
  </si>
  <si>
    <t>20200828111</t>
  </si>
  <si>
    <t>王妞妞</t>
  </si>
  <si>
    <t>20200828110</t>
  </si>
  <si>
    <t>20200828114</t>
  </si>
  <si>
    <t>刘盈君</t>
  </si>
  <si>
    <t>20200828125</t>
  </si>
  <si>
    <t>20803_英语</t>
  </si>
  <si>
    <t>郭佳</t>
  </si>
  <si>
    <t>20200828124</t>
  </si>
  <si>
    <t>董春亚</t>
  </si>
  <si>
    <t>20200828204</t>
  </si>
  <si>
    <t>李意</t>
  </si>
  <si>
    <t>20200828130</t>
  </si>
  <si>
    <t>陈明珍</t>
  </si>
  <si>
    <t>20200828203</t>
  </si>
  <si>
    <t>杨香归</t>
  </si>
  <si>
    <t>20200828121</t>
  </si>
  <si>
    <t>马晓明</t>
  </si>
  <si>
    <t>20200828126</t>
  </si>
  <si>
    <t>吕彬</t>
  </si>
  <si>
    <t>20200828122</t>
  </si>
  <si>
    <t>郑荣基</t>
  </si>
  <si>
    <t>20200828207</t>
  </si>
  <si>
    <t>20804_体育</t>
  </si>
  <si>
    <t>郑鑫</t>
  </si>
  <si>
    <t>李东洋</t>
  </si>
  <si>
    <t>20200828221</t>
  </si>
  <si>
    <t>20805_美术</t>
  </si>
  <si>
    <t>高云翼</t>
  </si>
  <si>
    <t>20200828218</t>
  </si>
  <si>
    <t>高嘉一</t>
  </si>
  <si>
    <t>20200828226</t>
  </si>
  <si>
    <t>20806_音乐</t>
  </si>
  <si>
    <t>吴征</t>
  </si>
  <si>
    <t>20200828228</t>
  </si>
  <si>
    <t>20807_物理</t>
  </si>
  <si>
    <t>李祥羽</t>
  </si>
  <si>
    <t>20200828301</t>
  </si>
  <si>
    <t>20808_化学</t>
  </si>
  <si>
    <t>乔畅</t>
  </si>
  <si>
    <t>20200828303</t>
  </si>
  <si>
    <t>赵小营</t>
  </si>
  <si>
    <t>20200828230</t>
  </si>
  <si>
    <t>宋广欢</t>
  </si>
  <si>
    <t>20200828309</t>
  </si>
  <si>
    <t>20809_历史</t>
  </si>
  <si>
    <t>谢春婉</t>
  </si>
  <si>
    <t>20200828315</t>
  </si>
  <si>
    <t>20812_地理</t>
  </si>
  <si>
    <t>贺京</t>
  </si>
  <si>
    <t>20200828313</t>
  </si>
  <si>
    <t>李元佳</t>
  </si>
  <si>
    <t>20200828326</t>
  </si>
  <si>
    <t>20901_语文</t>
  </si>
  <si>
    <t>宋亚南</t>
  </si>
  <si>
    <t>20200828318</t>
  </si>
  <si>
    <t>许森</t>
  </si>
  <si>
    <t>20200828405</t>
  </si>
  <si>
    <t>20902_数学</t>
  </si>
  <si>
    <t>张鹏</t>
  </si>
  <si>
    <t>20200828415</t>
  </si>
  <si>
    <t>凌新春</t>
  </si>
  <si>
    <t>20200828416</t>
  </si>
  <si>
    <t>20903_英语</t>
  </si>
  <si>
    <t>李晓贺</t>
  </si>
  <si>
    <t>20200828417</t>
  </si>
  <si>
    <t>黄运转</t>
  </si>
  <si>
    <t>20200828426</t>
  </si>
  <si>
    <t>20907_化学</t>
  </si>
  <si>
    <t>2020年公开招聘高中（中职）学校教师进入体检人员名单</t>
  </si>
  <si>
    <t>31201_语文</t>
  </si>
  <si>
    <t>31202_数学</t>
  </si>
  <si>
    <t>贺焕</t>
  </si>
  <si>
    <t>20200829527</t>
  </si>
  <si>
    <t>31203_英语</t>
  </si>
  <si>
    <t>31204_物理</t>
  </si>
  <si>
    <t>31207_生物</t>
  </si>
  <si>
    <t>31406_政治</t>
  </si>
  <si>
    <t>31408_地理</t>
  </si>
  <si>
    <t>31409_美术</t>
  </si>
  <si>
    <t>31410_俄语</t>
  </si>
  <si>
    <t>31501_语文</t>
  </si>
  <si>
    <t>31701_机械类</t>
  </si>
  <si>
    <t>31702_农学</t>
  </si>
  <si>
    <t>2020年公开招聘幼儿园教师进入体检人员名单</t>
  </si>
  <si>
    <t>40101_幼儿教师</t>
  </si>
  <si>
    <t>40201_幼儿教师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</si>
</sst>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Z239"/>
  <sheetViews>
    <sheetView workbookViewId="0">
      <selection activeCell="C10" sqref="C10"/>
    </sheetView>
  </sheetViews>
  <sheetFormatPr defaultColWidth="8.875" defaultRowHeight="13.5"/>
  <cols>
    <col min="1" max="1" width="10.875" style="4" customWidth="1"/>
    <col min="2" max="2" width="18.25" style="4" customWidth="1"/>
    <col min="3" max="3" width="26.125" style="4" customWidth="1"/>
    <col min="4" max="4" width="31.375" style="4" customWidth="1"/>
    <col min="5" max="16380" width="8.875" style="4"/>
  </cols>
  <sheetData>
    <row r="1" spans="1:4" s="4" customFormat="1">
      <c r="A1" s="9" t="s">
        <v>0</v>
      </c>
      <c r="B1" s="9"/>
      <c r="C1" s="9"/>
      <c r="D1" s="9"/>
    </row>
    <row r="2" spans="1:4" s="4" customFormat="1">
      <c r="A2" s="9"/>
      <c r="B2" s="9"/>
      <c r="C2" s="9"/>
      <c r="D2" s="9"/>
    </row>
    <row r="3" spans="1:4" s="4" customFormat="1" ht="12.95" customHeight="1">
      <c r="A3" s="9"/>
      <c r="B3" s="9"/>
      <c r="C3" s="9"/>
      <c r="D3" s="9"/>
    </row>
    <row r="4" spans="1:4" s="5" customFormat="1" ht="22.5">
      <c r="A4" s="1" t="s">
        <v>1</v>
      </c>
      <c r="B4" s="3" t="s">
        <v>2</v>
      </c>
      <c r="C4" s="3" t="s">
        <v>3</v>
      </c>
      <c r="D4" s="3" t="s">
        <v>4</v>
      </c>
    </row>
    <row r="5" spans="1:4" s="4" customFormat="1" ht="22.5">
      <c r="A5" s="1">
        <v>1</v>
      </c>
      <c r="B5" s="7" t="s">
        <v>5</v>
      </c>
      <c r="C5" s="8" t="s">
        <v>6</v>
      </c>
      <c r="D5" s="3" t="s">
        <v>7</v>
      </c>
    </row>
    <row r="6" spans="1:4" s="4" customFormat="1" ht="22.5">
      <c r="A6" s="1">
        <v>2</v>
      </c>
      <c r="B6" s="7" t="s">
        <v>8</v>
      </c>
      <c r="C6" s="8" t="s">
        <v>9</v>
      </c>
      <c r="D6" s="3" t="s">
        <v>7</v>
      </c>
    </row>
    <row r="7" spans="1:4" s="4" customFormat="1" ht="22.5">
      <c r="A7" s="1">
        <v>3</v>
      </c>
      <c r="B7" s="7" t="s">
        <v>10</v>
      </c>
      <c r="C7" s="8" t="s">
        <v>11</v>
      </c>
      <c r="D7" s="3" t="s">
        <v>7</v>
      </c>
    </row>
    <row r="8" spans="1:4" s="4" customFormat="1" ht="22.5">
      <c r="A8" s="1">
        <v>4</v>
      </c>
      <c r="B8" s="7" t="s">
        <v>12</v>
      </c>
      <c r="C8" s="8" t="s">
        <v>13</v>
      </c>
      <c r="D8" s="3" t="s">
        <v>7</v>
      </c>
    </row>
    <row r="9" spans="1:4" s="4" customFormat="1" ht="22.5">
      <c r="A9" s="1">
        <v>5</v>
      </c>
      <c r="B9" s="7" t="s">
        <v>14</v>
      </c>
      <c r="C9" s="8" t="s">
        <v>15</v>
      </c>
      <c r="D9" s="3" t="s">
        <v>16</v>
      </c>
    </row>
    <row r="10" spans="1:4" s="4" customFormat="1" ht="22.5">
      <c r="A10" s="1">
        <v>6</v>
      </c>
      <c r="B10" s="7" t="s">
        <v>17</v>
      </c>
      <c r="C10" s="8" t="s">
        <v>18</v>
      </c>
      <c r="D10" s="3" t="s">
        <v>16</v>
      </c>
    </row>
    <row r="11" spans="1:4" s="4" customFormat="1" ht="22.5">
      <c r="A11" s="1">
        <v>7</v>
      </c>
      <c r="B11" s="7" t="s">
        <v>19</v>
      </c>
      <c r="C11" s="8" t="s">
        <v>20</v>
      </c>
      <c r="D11" s="3" t="s">
        <v>16</v>
      </c>
    </row>
    <row r="12" spans="1:4" s="4" customFormat="1" ht="22.5">
      <c r="A12" s="1">
        <v>8</v>
      </c>
      <c r="B12" s="7" t="s">
        <v>21</v>
      </c>
      <c r="C12" s="8" t="s">
        <v>22</v>
      </c>
      <c r="D12" s="3" t="s">
        <v>23</v>
      </c>
    </row>
    <row r="13" spans="1:4" s="4" customFormat="1" ht="22.5">
      <c r="A13" s="1">
        <v>9</v>
      </c>
      <c r="B13" s="7" t="s">
        <v>24</v>
      </c>
      <c r="C13" s="8" t="s">
        <v>25</v>
      </c>
      <c r="D13" s="3" t="s">
        <v>23</v>
      </c>
    </row>
    <row r="14" spans="1:4" s="4" customFormat="1" ht="22.5">
      <c r="A14" s="1">
        <v>10</v>
      </c>
      <c r="B14" s="7" t="s">
        <v>26</v>
      </c>
      <c r="C14" s="8" t="s">
        <v>27</v>
      </c>
      <c r="D14" s="3" t="s">
        <v>23</v>
      </c>
    </row>
    <row r="15" spans="1:4" s="4" customFormat="1" ht="22.5">
      <c r="A15" s="1">
        <v>11</v>
      </c>
      <c r="B15" s="7" t="s">
        <v>28</v>
      </c>
      <c r="C15" s="8" t="s">
        <v>29</v>
      </c>
      <c r="D15" s="3" t="s">
        <v>30</v>
      </c>
    </row>
    <row r="16" spans="1:4" s="4" customFormat="1" ht="22.5">
      <c r="A16" s="1">
        <v>12</v>
      </c>
      <c r="B16" s="7" t="s">
        <v>31</v>
      </c>
      <c r="C16" s="8" t="s">
        <v>32</v>
      </c>
      <c r="D16" s="3" t="s">
        <v>30</v>
      </c>
    </row>
    <row r="17" spans="1:4" s="4" customFormat="1" ht="22.5">
      <c r="A17" s="1">
        <v>13</v>
      </c>
      <c r="B17" s="7" t="s">
        <v>33</v>
      </c>
      <c r="C17" s="8" t="s">
        <v>34</v>
      </c>
      <c r="D17" s="3" t="s">
        <v>30</v>
      </c>
    </row>
    <row r="18" spans="1:4" s="4" customFormat="1" ht="22.5">
      <c r="A18" s="1">
        <v>14</v>
      </c>
      <c r="B18" s="7" t="s">
        <v>35</v>
      </c>
      <c r="C18" s="8" t="s">
        <v>36</v>
      </c>
      <c r="D18" s="3" t="s">
        <v>37</v>
      </c>
    </row>
    <row r="19" spans="1:4" s="4" customFormat="1" ht="22.5">
      <c r="A19" s="1">
        <v>15</v>
      </c>
      <c r="B19" s="7" t="s">
        <v>38</v>
      </c>
      <c r="C19" s="8" t="s">
        <v>39</v>
      </c>
      <c r="D19" s="3" t="s">
        <v>37</v>
      </c>
    </row>
    <row r="20" spans="1:4" s="5" customFormat="1" ht="22.5">
      <c r="A20" s="1">
        <v>16</v>
      </c>
      <c r="B20" s="7" t="s">
        <v>40</v>
      </c>
      <c r="C20" s="8" t="s">
        <v>41</v>
      </c>
      <c r="D20" s="3" t="s">
        <v>42</v>
      </c>
    </row>
    <row r="21" spans="1:4" s="5" customFormat="1" ht="22.5">
      <c r="A21" s="1">
        <v>17</v>
      </c>
      <c r="B21" s="7" t="s">
        <v>43</v>
      </c>
      <c r="C21" s="8" t="s">
        <v>44</v>
      </c>
      <c r="D21" s="3" t="s">
        <v>45</v>
      </c>
    </row>
    <row r="22" spans="1:4" s="5" customFormat="1" ht="22.5">
      <c r="A22" s="1">
        <v>18</v>
      </c>
      <c r="B22" s="7" t="s">
        <v>46</v>
      </c>
      <c r="C22" s="8" t="s">
        <v>47</v>
      </c>
      <c r="D22" s="3" t="s">
        <v>45</v>
      </c>
    </row>
    <row r="23" spans="1:4" s="5" customFormat="1" ht="22.5">
      <c r="A23" s="1">
        <v>19</v>
      </c>
      <c r="B23" s="7" t="s">
        <v>48</v>
      </c>
      <c r="C23" s="8" t="s">
        <v>49</v>
      </c>
      <c r="D23" s="3" t="s">
        <v>45</v>
      </c>
    </row>
    <row r="24" spans="1:4" s="5" customFormat="1" ht="22.5">
      <c r="A24" s="1">
        <v>20</v>
      </c>
      <c r="B24" s="7" t="s">
        <v>50</v>
      </c>
      <c r="C24" s="8" t="s">
        <v>51</v>
      </c>
      <c r="D24" s="3" t="s">
        <v>52</v>
      </c>
    </row>
    <row r="25" spans="1:4" s="5" customFormat="1" ht="22.5">
      <c r="A25" s="1">
        <v>21</v>
      </c>
      <c r="B25" s="7" t="s">
        <v>53</v>
      </c>
      <c r="C25" s="8" t="s">
        <v>54</v>
      </c>
      <c r="D25" s="3" t="s">
        <v>52</v>
      </c>
    </row>
    <row r="26" spans="1:4" s="5" customFormat="1" ht="22.5">
      <c r="A26" s="1">
        <v>22</v>
      </c>
      <c r="B26" s="7" t="s">
        <v>55</v>
      </c>
      <c r="C26" s="8" t="s">
        <v>56</v>
      </c>
      <c r="D26" s="3" t="s">
        <v>52</v>
      </c>
    </row>
    <row r="27" spans="1:4" s="5" customFormat="1" ht="22.5">
      <c r="A27" s="1">
        <v>23</v>
      </c>
      <c r="B27" s="7" t="s">
        <v>57</v>
      </c>
      <c r="C27" s="8" t="s">
        <v>58</v>
      </c>
      <c r="D27" s="3" t="s">
        <v>59</v>
      </c>
    </row>
    <row r="28" spans="1:4" s="5" customFormat="1" ht="22.5">
      <c r="A28" s="1">
        <v>24</v>
      </c>
      <c r="B28" s="7" t="s">
        <v>60</v>
      </c>
      <c r="C28" s="8" t="s">
        <v>61</v>
      </c>
      <c r="D28" s="3" t="s">
        <v>59</v>
      </c>
    </row>
    <row r="29" spans="1:4" s="5" customFormat="1" ht="22.5">
      <c r="A29" s="1">
        <v>25</v>
      </c>
      <c r="B29" s="7" t="s">
        <v>62</v>
      </c>
      <c r="C29" s="8" t="s">
        <v>63</v>
      </c>
      <c r="D29" s="3" t="s">
        <v>59</v>
      </c>
    </row>
    <row r="30" spans="1:4" s="5" customFormat="1" ht="22.5">
      <c r="A30" s="1">
        <v>26</v>
      </c>
      <c r="B30" s="7" t="s">
        <v>64</v>
      </c>
      <c r="C30" s="8" t="s">
        <v>65</v>
      </c>
      <c r="D30" s="3" t="s">
        <v>66</v>
      </c>
    </row>
    <row r="31" spans="1:4" s="5" customFormat="1" ht="22.5">
      <c r="A31" s="1">
        <v>27</v>
      </c>
      <c r="B31" s="7" t="s">
        <v>67</v>
      </c>
      <c r="C31" s="8" t="s">
        <v>68</v>
      </c>
      <c r="D31" s="3" t="s">
        <v>66</v>
      </c>
    </row>
    <row r="32" spans="1:4" s="5" customFormat="1" ht="22.5">
      <c r="A32" s="1">
        <v>28</v>
      </c>
      <c r="B32" s="7" t="s">
        <v>69</v>
      </c>
      <c r="C32" s="8" t="s">
        <v>70</v>
      </c>
      <c r="D32" s="3" t="s">
        <v>66</v>
      </c>
    </row>
    <row r="33" spans="1:4" s="5" customFormat="1" ht="22.5">
      <c r="A33" s="1">
        <v>29</v>
      </c>
      <c r="B33" s="7" t="s">
        <v>71</v>
      </c>
      <c r="C33" s="8" t="s">
        <v>72</v>
      </c>
      <c r="D33" s="3" t="s">
        <v>66</v>
      </c>
    </row>
    <row r="34" spans="1:4" s="5" customFormat="1" ht="22.5">
      <c r="A34" s="1">
        <v>30</v>
      </c>
      <c r="B34" s="7" t="s">
        <v>73</v>
      </c>
      <c r="C34" s="8" t="s">
        <v>74</v>
      </c>
      <c r="D34" s="3" t="s">
        <v>66</v>
      </c>
    </row>
    <row r="35" spans="1:4" s="5" customFormat="1" ht="22.5">
      <c r="A35" s="1">
        <v>31</v>
      </c>
      <c r="B35" s="7" t="s">
        <v>75</v>
      </c>
      <c r="C35" s="8" t="s">
        <v>76</v>
      </c>
      <c r="D35" s="3" t="s">
        <v>66</v>
      </c>
    </row>
    <row r="36" spans="1:4" s="5" customFormat="1" ht="22.5">
      <c r="A36" s="1">
        <v>32</v>
      </c>
      <c r="B36" s="7" t="s">
        <v>77</v>
      </c>
      <c r="C36" s="8" t="s">
        <v>78</v>
      </c>
      <c r="D36" s="3" t="s">
        <v>79</v>
      </c>
    </row>
    <row r="37" spans="1:4" s="5" customFormat="1" ht="22.5">
      <c r="A37" s="1">
        <v>33</v>
      </c>
      <c r="B37" s="7" t="s">
        <v>80</v>
      </c>
      <c r="C37" s="8" t="s">
        <v>81</v>
      </c>
      <c r="D37" s="3" t="s">
        <v>79</v>
      </c>
    </row>
    <row r="38" spans="1:4" s="5" customFormat="1" ht="22.5">
      <c r="A38" s="1">
        <v>34</v>
      </c>
      <c r="B38" s="7" t="s">
        <v>82</v>
      </c>
      <c r="C38" s="8" t="s">
        <v>83</v>
      </c>
      <c r="D38" s="3" t="s">
        <v>79</v>
      </c>
    </row>
    <row r="39" spans="1:4" s="5" customFormat="1" ht="22.5">
      <c r="A39" s="1">
        <v>35</v>
      </c>
      <c r="B39" s="7" t="s">
        <v>84</v>
      </c>
      <c r="C39" s="8" t="s">
        <v>85</v>
      </c>
      <c r="D39" s="3" t="s">
        <v>79</v>
      </c>
    </row>
    <row r="40" spans="1:4" s="5" customFormat="1" ht="22.5">
      <c r="A40" s="1">
        <v>36</v>
      </c>
      <c r="B40" s="7" t="s">
        <v>86</v>
      </c>
      <c r="C40" s="8" t="s">
        <v>87</v>
      </c>
      <c r="D40" s="3" t="s">
        <v>79</v>
      </c>
    </row>
    <row r="41" spans="1:4" s="5" customFormat="1" ht="22.5">
      <c r="A41" s="1">
        <v>37</v>
      </c>
      <c r="B41" s="7" t="s">
        <v>88</v>
      </c>
      <c r="C41" s="8" t="s">
        <v>89</v>
      </c>
      <c r="D41" s="3" t="s">
        <v>79</v>
      </c>
    </row>
    <row r="42" spans="1:4" s="5" customFormat="1" ht="22.5">
      <c r="A42" s="1">
        <v>38</v>
      </c>
      <c r="B42" s="7" t="s">
        <v>90</v>
      </c>
      <c r="C42" s="8" t="s">
        <v>91</v>
      </c>
      <c r="D42" s="3" t="s">
        <v>92</v>
      </c>
    </row>
    <row r="43" spans="1:4" s="5" customFormat="1" ht="22.5">
      <c r="A43" s="1">
        <v>39</v>
      </c>
      <c r="B43" s="7" t="s">
        <v>93</v>
      </c>
      <c r="C43" s="8" t="s">
        <v>94</v>
      </c>
      <c r="D43" s="3" t="s">
        <v>92</v>
      </c>
    </row>
    <row r="44" spans="1:4" s="5" customFormat="1" ht="22.5">
      <c r="A44" s="1">
        <v>40</v>
      </c>
      <c r="B44" s="7" t="s">
        <v>95</v>
      </c>
      <c r="C44" s="8" t="s">
        <v>96</v>
      </c>
      <c r="D44" s="3" t="s">
        <v>92</v>
      </c>
    </row>
    <row r="45" spans="1:4" s="5" customFormat="1" ht="22.5">
      <c r="A45" s="1">
        <v>41</v>
      </c>
      <c r="B45" s="7" t="s">
        <v>97</v>
      </c>
      <c r="C45" s="8" t="s">
        <v>98</v>
      </c>
      <c r="D45" s="3" t="s">
        <v>92</v>
      </c>
    </row>
    <row r="46" spans="1:4" s="5" customFormat="1" ht="22.5">
      <c r="A46" s="1">
        <v>42</v>
      </c>
      <c r="B46" s="7" t="s">
        <v>99</v>
      </c>
      <c r="C46" s="8" t="s">
        <v>100</v>
      </c>
      <c r="D46" s="3" t="s">
        <v>92</v>
      </c>
    </row>
    <row r="47" spans="1:4" s="6" customFormat="1" ht="22.5">
      <c r="A47" s="1">
        <v>43</v>
      </c>
      <c r="B47" s="3" t="s">
        <v>101</v>
      </c>
      <c r="C47" s="3" t="s">
        <v>102</v>
      </c>
      <c r="D47" s="3" t="s">
        <v>103</v>
      </c>
    </row>
    <row r="48" spans="1:4" s="6" customFormat="1" ht="22.5">
      <c r="A48" s="1">
        <v>44</v>
      </c>
      <c r="B48" s="3" t="s">
        <v>104</v>
      </c>
      <c r="C48" s="3" t="s">
        <v>105</v>
      </c>
      <c r="D48" s="3" t="s">
        <v>103</v>
      </c>
    </row>
    <row r="49" spans="1:4" s="6" customFormat="1" ht="22.5">
      <c r="A49" s="1">
        <v>45</v>
      </c>
      <c r="B49" s="3" t="s">
        <v>106</v>
      </c>
      <c r="C49" s="3" t="s">
        <v>107</v>
      </c>
      <c r="D49" s="3" t="s">
        <v>103</v>
      </c>
    </row>
    <row r="50" spans="1:4" s="5" customFormat="1" ht="22.5">
      <c r="A50" s="1">
        <v>46</v>
      </c>
      <c r="B50" s="7" t="s">
        <v>108</v>
      </c>
      <c r="C50" s="8" t="s">
        <v>109</v>
      </c>
      <c r="D50" s="3" t="s">
        <v>110</v>
      </c>
    </row>
    <row r="51" spans="1:4" s="5" customFormat="1" ht="22.5">
      <c r="A51" s="1">
        <v>47</v>
      </c>
      <c r="B51" s="7" t="s">
        <v>111</v>
      </c>
      <c r="C51" s="8" t="s">
        <v>112</v>
      </c>
      <c r="D51" s="3" t="s">
        <v>110</v>
      </c>
    </row>
    <row r="52" spans="1:4" s="5" customFormat="1" ht="22.5">
      <c r="A52" s="1">
        <v>48</v>
      </c>
      <c r="B52" s="7" t="s">
        <v>113</v>
      </c>
      <c r="C52" s="8" t="s">
        <v>114</v>
      </c>
      <c r="D52" s="3" t="s">
        <v>110</v>
      </c>
    </row>
    <row r="53" spans="1:4" s="5" customFormat="1" ht="22.5">
      <c r="A53" s="1">
        <v>49</v>
      </c>
      <c r="B53" s="7" t="s">
        <v>115</v>
      </c>
      <c r="C53" s="8" t="s">
        <v>116</v>
      </c>
      <c r="D53" s="3" t="s">
        <v>117</v>
      </c>
    </row>
    <row r="54" spans="1:4" s="5" customFormat="1" ht="22.5">
      <c r="A54" s="1">
        <v>50</v>
      </c>
      <c r="B54" s="7" t="s">
        <v>118</v>
      </c>
      <c r="C54" s="8" t="s">
        <v>119</v>
      </c>
      <c r="D54" s="3" t="s">
        <v>117</v>
      </c>
    </row>
    <row r="55" spans="1:4" s="5" customFormat="1" ht="22.5">
      <c r="A55" s="1">
        <v>51</v>
      </c>
      <c r="B55" s="7" t="s">
        <v>120</v>
      </c>
      <c r="C55" s="8" t="s">
        <v>121</v>
      </c>
      <c r="D55" s="3" t="s">
        <v>117</v>
      </c>
    </row>
    <row r="56" spans="1:4" s="5" customFormat="1" ht="22.5">
      <c r="A56" s="1">
        <v>52</v>
      </c>
      <c r="B56" s="7" t="s">
        <v>122</v>
      </c>
      <c r="C56" s="8" t="s">
        <v>123</v>
      </c>
      <c r="D56" s="3" t="s">
        <v>124</v>
      </c>
    </row>
    <row r="57" spans="1:4" s="6" customFormat="1" ht="22.5">
      <c r="A57" s="1">
        <v>53</v>
      </c>
      <c r="B57" s="3" t="s">
        <v>125</v>
      </c>
      <c r="C57" s="3" t="s">
        <v>126</v>
      </c>
      <c r="D57" s="3" t="s">
        <v>127</v>
      </c>
    </row>
    <row r="58" spans="1:4" s="5" customFormat="1" ht="22.5">
      <c r="A58" s="1">
        <v>54</v>
      </c>
      <c r="B58" s="7" t="s">
        <v>128</v>
      </c>
      <c r="C58" s="8" t="s">
        <v>129</v>
      </c>
      <c r="D58" s="3" t="s">
        <v>130</v>
      </c>
    </row>
    <row r="59" spans="1:4" s="5" customFormat="1" ht="22.5">
      <c r="A59" s="1">
        <v>55</v>
      </c>
      <c r="B59" s="7" t="s">
        <v>131</v>
      </c>
      <c r="C59" s="8" t="s">
        <v>132</v>
      </c>
      <c r="D59" s="3" t="s">
        <v>130</v>
      </c>
    </row>
    <row r="60" spans="1:4" s="5" customFormat="1" ht="22.5">
      <c r="A60" s="1">
        <v>56</v>
      </c>
      <c r="B60" s="7" t="s">
        <v>133</v>
      </c>
      <c r="C60" s="8" t="s">
        <v>134</v>
      </c>
      <c r="D60" s="3" t="s">
        <v>130</v>
      </c>
    </row>
    <row r="61" spans="1:4" s="5" customFormat="1" ht="22.5">
      <c r="A61" s="1">
        <v>57</v>
      </c>
      <c r="B61" s="7" t="s">
        <v>135</v>
      </c>
      <c r="C61" s="8" t="s">
        <v>136</v>
      </c>
      <c r="D61" s="3" t="s">
        <v>137</v>
      </c>
    </row>
    <row r="62" spans="1:4" s="5" customFormat="1" ht="22.5">
      <c r="A62" s="1">
        <v>58</v>
      </c>
      <c r="B62" s="7" t="s">
        <v>138</v>
      </c>
      <c r="C62" s="8" t="s">
        <v>139</v>
      </c>
      <c r="D62" s="3" t="s">
        <v>137</v>
      </c>
    </row>
    <row r="63" spans="1:4" s="5" customFormat="1" ht="22.5">
      <c r="A63" s="1">
        <v>59</v>
      </c>
      <c r="B63" s="7" t="s">
        <v>140</v>
      </c>
      <c r="C63" s="8" t="s">
        <v>141</v>
      </c>
      <c r="D63" s="3" t="s">
        <v>137</v>
      </c>
    </row>
    <row r="64" spans="1:4" s="5" customFormat="1" ht="22.5">
      <c r="A64" s="1">
        <v>60</v>
      </c>
      <c r="B64" s="7" t="s">
        <v>142</v>
      </c>
      <c r="C64" s="8" t="s">
        <v>143</v>
      </c>
      <c r="D64" s="3" t="s">
        <v>144</v>
      </c>
    </row>
    <row r="65" spans="1:4" s="5" customFormat="1" ht="22.5">
      <c r="A65" s="1">
        <v>61</v>
      </c>
      <c r="B65" s="7" t="s">
        <v>145</v>
      </c>
      <c r="C65" s="8" t="s">
        <v>146</v>
      </c>
      <c r="D65" s="3" t="s">
        <v>144</v>
      </c>
    </row>
    <row r="66" spans="1:4" s="6" customFormat="1" ht="22.5">
      <c r="A66" s="1">
        <v>62</v>
      </c>
      <c r="B66" s="3" t="s">
        <v>147</v>
      </c>
      <c r="C66" s="3" t="s">
        <v>148</v>
      </c>
      <c r="D66" s="3" t="s">
        <v>149</v>
      </c>
    </row>
    <row r="67" spans="1:4" s="6" customFormat="1" ht="22.5">
      <c r="A67" s="1">
        <v>63</v>
      </c>
      <c r="B67" s="3" t="s">
        <v>150</v>
      </c>
      <c r="C67" s="3" t="s">
        <v>151</v>
      </c>
      <c r="D67" s="3" t="s">
        <v>152</v>
      </c>
    </row>
    <row r="68" spans="1:4" s="5" customFormat="1" ht="22.5">
      <c r="A68" s="1">
        <v>64</v>
      </c>
      <c r="B68" s="7" t="s">
        <v>153</v>
      </c>
      <c r="C68" s="8" t="s">
        <v>154</v>
      </c>
      <c r="D68" s="3" t="s">
        <v>155</v>
      </c>
    </row>
    <row r="69" spans="1:4" s="5" customFormat="1" ht="22.5">
      <c r="A69" s="1">
        <v>65</v>
      </c>
      <c r="B69" s="7" t="s">
        <v>156</v>
      </c>
      <c r="C69" s="8" t="s">
        <v>157</v>
      </c>
      <c r="D69" s="3" t="s">
        <v>158</v>
      </c>
    </row>
    <row r="70" spans="1:4" s="5" customFormat="1" ht="22.5">
      <c r="A70" s="1">
        <v>66</v>
      </c>
      <c r="B70" s="7" t="s">
        <v>159</v>
      </c>
      <c r="C70" s="8" t="s">
        <v>160</v>
      </c>
      <c r="D70" s="3" t="s">
        <v>161</v>
      </c>
    </row>
    <row r="71" spans="1:4" s="5" customFormat="1" ht="22.5">
      <c r="A71" s="1">
        <v>67</v>
      </c>
      <c r="B71" s="7" t="s">
        <v>162</v>
      </c>
      <c r="C71" s="8" t="s">
        <v>163</v>
      </c>
      <c r="D71" s="3" t="s">
        <v>164</v>
      </c>
    </row>
    <row r="72" spans="1:4" s="5" customFormat="1" ht="22.5">
      <c r="A72" s="1">
        <v>68</v>
      </c>
      <c r="B72" s="7" t="s">
        <v>165</v>
      </c>
      <c r="C72" s="8" t="s">
        <v>166</v>
      </c>
      <c r="D72" s="3" t="s">
        <v>167</v>
      </c>
    </row>
    <row r="73" spans="1:4" s="5" customFormat="1" ht="22.5">
      <c r="A73" s="1">
        <v>69</v>
      </c>
      <c r="B73" s="7" t="s">
        <v>168</v>
      </c>
      <c r="C73" s="8" t="s">
        <v>169</v>
      </c>
      <c r="D73" s="3" t="s">
        <v>170</v>
      </c>
    </row>
    <row r="74" spans="1:4" s="5" customFormat="1" ht="22.5">
      <c r="A74" s="1">
        <v>70</v>
      </c>
      <c r="B74" s="7" t="s">
        <v>171</v>
      </c>
      <c r="C74" s="8" t="s">
        <v>172</v>
      </c>
      <c r="D74" s="3" t="s">
        <v>173</v>
      </c>
    </row>
    <row r="75" spans="1:4" s="5" customFormat="1" ht="22.5">
      <c r="A75" s="1">
        <v>71</v>
      </c>
      <c r="B75" s="7" t="s">
        <v>174</v>
      </c>
      <c r="C75" s="8" t="s">
        <v>175</v>
      </c>
      <c r="D75" s="3" t="s">
        <v>176</v>
      </c>
    </row>
    <row r="76" spans="1:4" s="5" customFormat="1" ht="22.5">
      <c r="A76" s="1">
        <v>72</v>
      </c>
      <c r="B76" s="7" t="s">
        <v>177</v>
      </c>
      <c r="C76" s="8" t="s">
        <v>178</v>
      </c>
      <c r="D76" s="3" t="s">
        <v>179</v>
      </c>
    </row>
    <row r="77" spans="1:4" s="5" customFormat="1" ht="22.5">
      <c r="A77" s="1">
        <v>73</v>
      </c>
      <c r="B77" s="7" t="s">
        <v>180</v>
      </c>
      <c r="C77" s="8" t="s">
        <v>181</v>
      </c>
      <c r="D77" s="3" t="s">
        <v>182</v>
      </c>
    </row>
    <row r="78" spans="1:4" s="5" customFormat="1" ht="22.5">
      <c r="A78" s="1">
        <v>74</v>
      </c>
      <c r="B78" s="3" t="s">
        <v>183</v>
      </c>
      <c r="C78" s="3" t="s">
        <v>184</v>
      </c>
      <c r="D78" s="3" t="s">
        <v>185</v>
      </c>
    </row>
    <row r="79" spans="1:4" s="5" customFormat="1" ht="22.5">
      <c r="A79" s="1">
        <v>75</v>
      </c>
      <c r="B79" s="3" t="s">
        <v>186</v>
      </c>
      <c r="C79" s="3" t="s">
        <v>187</v>
      </c>
      <c r="D79" s="3" t="s">
        <v>185</v>
      </c>
    </row>
    <row r="80" spans="1:4" s="5" customFormat="1" ht="22.5">
      <c r="A80" s="1">
        <v>76</v>
      </c>
      <c r="B80" s="3" t="s">
        <v>188</v>
      </c>
      <c r="C80" s="3" t="s">
        <v>189</v>
      </c>
      <c r="D80" s="3" t="s">
        <v>185</v>
      </c>
    </row>
    <row r="81" spans="1:4" s="5" customFormat="1" ht="22.5">
      <c r="A81" s="1">
        <v>77</v>
      </c>
      <c r="B81" s="3" t="s">
        <v>190</v>
      </c>
      <c r="C81" s="3" t="s">
        <v>191</v>
      </c>
      <c r="D81" s="3" t="s">
        <v>185</v>
      </c>
    </row>
    <row r="82" spans="1:4" s="5" customFormat="1" ht="22.5">
      <c r="A82" s="1">
        <v>78</v>
      </c>
      <c r="B82" s="3" t="s">
        <v>192</v>
      </c>
      <c r="C82" s="3" t="s">
        <v>193</v>
      </c>
      <c r="D82" s="3" t="s">
        <v>185</v>
      </c>
    </row>
    <row r="83" spans="1:4" s="5" customFormat="1" ht="22.5">
      <c r="A83" s="1">
        <v>79</v>
      </c>
      <c r="B83" s="3" t="s">
        <v>194</v>
      </c>
      <c r="C83" s="3" t="s">
        <v>195</v>
      </c>
      <c r="D83" s="3" t="s">
        <v>185</v>
      </c>
    </row>
    <row r="84" spans="1:4" s="5" customFormat="1" ht="22.5">
      <c r="A84" s="1">
        <v>80</v>
      </c>
      <c r="B84" s="3" t="s">
        <v>196</v>
      </c>
      <c r="C84" s="3" t="s">
        <v>197</v>
      </c>
      <c r="D84" s="3" t="s">
        <v>185</v>
      </c>
    </row>
    <row r="85" spans="1:4" s="5" customFormat="1" ht="22.5">
      <c r="A85" s="1">
        <v>81</v>
      </c>
      <c r="B85" s="3" t="s">
        <v>138</v>
      </c>
      <c r="C85" s="3" t="s">
        <v>198</v>
      </c>
      <c r="D85" s="3" t="s">
        <v>185</v>
      </c>
    </row>
    <row r="86" spans="1:4" s="5" customFormat="1" ht="22.5">
      <c r="A86" s="1">
        <v>82</v>
      </c>
      <c r="B86" s="3" t="s">
        <v>199</v>
      </c>
      <c r="C86" s="3" t="s">
        <v>200</v>
      </c>
      <c r="D86" s="3" t="s">
        <v>185</v>
      </c>
    </row>
    <row r="87" spans="1:4" s="5" customFormat="1" ht="22.5">
      <c r="A87" s="1">
        <v>83</v>
      </c>
      <c r="B87" s="3" t="s">
        <v>201</v>
      </c>
      <c r="C87" s="3" t="s">
        <v>202</v>
      </c>
      <c r="D87" s="3" t="s">
        <v>185</v>
      </c>
    </row>
    <row r="88" spans="1:4" s="5" customFormat="1" ht="22.5">
      <c r="A88" s="1">
        <v>84</v>
      </c>
      <c r="B88" s="3" t="s">
        <v>203</v>
      </c>
      <c r="C88" s="3" t="s">
        <v>204</v>
      </c>
      <c r="D88" s="3" t="s">
        <v>185</v>
      </c>
    </row>
    <row r="89" spans="1:4" s="5" customFormat="1" ht="22.5">
      <c r="A89" s="1">
        <v>85</v>
      </c>
      <c r="B89" s="3" t="s">
        <v>205</v>
      </c>
      <c r="C89" s="3" t="s">
        <v>206</v>
      </c>
      <c r="D89" s="3" t="s">
        <v>185</v>
      </c>
    </row>
    <row r="90" spans="1:4" s="5" customFormat="1" ht="22.5">
      <c r="A90" s="1">
        <v>86</v>
      </c>
      <c r="B90" s="3" t="s">
        <v>207</v>
      </c>
      <c r="C90" s="3" t="s">
        <v>208</v>
      </c>
      <c r="D90" s="3" t="s">
        <v>185</v>
      </c>
    </row>
    <row r="91" spans="1:4" s="5" customFormat="1" ht="22.5">
      <c r="A91" s="1">
        <v>87</v>
      </c>
      <c r="B91" s="3" t="s">
        <v>209</v>
      </c>
      <c r="C91" s="3" t="s">
        <v>210</v>
      </c>
      <c r="D91" s="3" t="s">
        <v>185</v>
      </c>
    </row>
    <row r="92" spans="1:4" s="5" customFormat="1" ht="22.5">
      <c r="A92" s="1">
        <v>88</v>
      </c>
      <c r="B92" s="3" t="s">
        <v>211</v>
      </c>
      <c r="C92" s="3" t="s">
        <v>212</v>
      </c>
      <c r="D92" s="3" t="s">
        <v>185</v>
      </c>
    </row>
    <row r="93" spans="1:4" s="5" customFormat="1" ht="22.5">
      <c r="A93" s="1">
        <v>89</v>
      </c>
      <c r="B93" s="3" t="s">
        <v>213</v>
      </c>
      <c r="C93" s="3" t="s">
        <v>214</v>
      </c>
      <c r="D93" s="3" t="s">
        <v>185</v>
      </c>
    </row>
    <row r="94" spans="1:4" s="5" customFormat="1" ht="22.5">
      <c r="A94" s="1">
        <v>90</v>
      </c>
      <c r="B94" s="3" t="s">
        <v>215</v>
      </c>
      <c r="C94" s="3" t="s">
        <v>216</v>
      </c>
      <c r="D94" s="3" t="s">
        <v>185</v>
      </c>
    </row>
    <row r="95" spans="1:4" s="5" customFormat="1" ht="22.5">
      <c r="A95" s="1">
        <v>91</v>
      </c>
      <c r="B95" s="3" t="s">
        <v>217</v>
      </c>
      <c r="C95" s="3" t="s">
        <v>218</v>
      </c>
      <c r="D95" s="3" t="s">
        <v>185</v>
      </c>
    </row>
    <row r="96" spans="1:4" s="5" customFormat="1" ht="22.5">
      <c r="A96" s="1">
        <v>92</v>
      </c>
      <c r="B96" s="3" t="s">
        <v>219</v>
      </c>
      <c r="C96" s="3" t="s">
        <v>220</v>
      </c>
      <c r="D96" s="3" t="s">
        <v>185</v>
      </c>
    </row>
    <row r="97" spans="1:4" s="5" customFormat="1" ht="22.5">
      <c r="A97" s="1">
        <v>93</v>
      </c>
      <c r="B97" s="3" t="s">
        <v>221</v>
      </c>
      <c r="C97" s="3" t="s">
        <v>222</v>
      </c>
      <c r="D97" s="3" t="s">
        <v>185</v>
      </c>
    </row>
    <row r="98" spans="1:4" s="5" customFormat="1" ht="22.5">
      <c r="A98" s="1">
        <v>94</v>
      </c>
      <c r="B98" s="3" t="s">
        <v>223</v>
      </c>
      <c r="C98" s="3" t="s">
        <v>224</v>
      </c>
      <c r="D98" s="3" t="s">
        <v>185</v>
      </c>
    </row>
    <row r="99" spans="1:4" s="5" customFormat="1" ht="22.5">
      <c r="A99" s="1">
        <v>95</v>
      </c>
      <c r="B99" s="3" t="s">
        <v>225</v>
      </c>
      <c r="C99" s="3" t="s">
        <v>226</v>
      </c>
      <c r="D99" s="3" t="s">
        <v>185</v>
      </c>
    </row>
    <row r="100" spans="1:4" s="5" customFormat="1" ht="22.5">
      <c r="A100" s="1">
        <v>96</v>
      </c>
      <c r="B100" s="3" t="s">
        <v>227</v>
      </c>
      <c r="C100" s="3" t="s">
        <v>228</v>
      </c>
      <c r="D100" s="3" t="s">
        <v>185</v>
      </c>
    </row>
    <row r="101" spans="1:4" s="5" customFormat="1" ht="22.5">
      <c r="A101" s="1">
        <v>97</v>
      </c>
      <c r="B101" s="3" t="s">
        <v>229</v>
      </c>
      <c r="C101" s="3" t="s">
        <v>230</v>
      </c>
      <c r="D101" s="3" t="s">
        <v>185</v>
      </c>
    </row>
    <row r="102" spans="1:4" s="5" customFormat="1" ht="22.5">
      <c r="A102" s="1">
        <v>98</v>
      </c>
      <c r="B102" s="3" t="s">
        <v>231</v>
      </c>
      <c r="C102" s="3" t="s">
        <v>232</v>
      </c>
      <c r="D102" s="3" t="s">
        <v>185</v>
      </c>
    </row>
    <row r="103" spans="1:4" s="5" customFormat="1" ht="22.5">
      <c r="A103" s="1">
        <v>99</v>
      </c>
      <c r="B103" s="3" t="s">
        <v>138</v>
      </c>
      <c r="C103" s="3" t="s">
        <v>233</v>
      </c>
      <c r="D103" s="3" t="s">
        <v>185</v>
      </c>
    </row>
    <row r="104" spans="1:4" s="5" customFormat="1" ht="22.5">
      <c r="A104" s="1">
        <v>100</v>
      </c>
      <c r="B104" s="3" t="s">
        <v>234</v>
      </c>
      <c r="C104" s="3" t="s">
        <v>235</v>
      </c>
      <c r="D104" s="3" t="s">
        <v>185</v>
      </c>
    </row>
    <row r="105" spans="1:4" s="5" customFormat="1" ht="22.5">
      <c r="A105" s="1">
        <v>101</v>
      </c>
      <c r="B105" s="3" t="s">
        <v>236</v>
      </c>
      <c r="C105" s="3" t="s">
        <v>237</v>
      </c>
      <c r="D105" s="3" t="s">
        <v>238</v>
      </c>
    </row>
    <row r="106" spans="1:4" s="5" customFormat="1" ht="22.5">
      <c r="A106" s="1">
        <v>102</v>
      </c>
      <c r="B106" s="3" t="s">
        <v>239</v>
      </c>
      <c r="C106" s="3" t="s">
        <v>240</v>
      </c>
      <c r="D106" s="3" t="s">
        <v>238</v>
      </c>
    </row>
    <row r="107" spans="1:4" s="5" customFormat="1" ht="22.5">
      <c r="A107" s="1">
        <v>103</v>
      </c>
      <c r="B107" s="3" t="s">
        <v>241</v>
      </c>
      <c r="C107" s="3" t="s">
        <v>242</v>
      </c>
      <c r="D107" s="3" t="s">
        <v>238</v>
      </c>
    </row>
    <row r="108" spans="1:4" s="5" customFormat="1" ht="22.5">
      <c r="A108" s="1">
        <v>104</v>
      </c>
      <c r="B108" s="3" t="s">
        <v>243</v>
      </c>
      <c r="C108" s="3" t="s">
        <v>244</v>
      </c>
      <c r="D108" s="3" t="s">
        <v>238</v>
      </c>
    </row>
    <row r="109" spans="1:4" s="5" customFormat="1" ht="22.5">
      <c r="A109" s="1">
        <v>105</v>
      </c>
      <c r="B109" s="3" t="s">
        <v>245</v>
      </c>
      <c r="C109" s="3" t="s">
        <v>246</v>
      </c>
      <c r="D109" s="3" t="s">
        <v>238</v>
      </c>
    </row>
    <row r="110" spans="1:4" s="5" customFormat="1" ht="22.5">
      <c r="A110" s="1">
        <v>106</v>
      </c>
      <c r="B110" s="3" t="s">
        <v>247</v>
      </c>
      <c r="C110" s="3" t="s">
        <v>248</v>
      </c>
      <c r="D110" s="3" t="s">
        <v>238</v>
      </c>
    </row>
    <row r="111" spans="1:4" s="5" customFormat="1" ht="22.5">
      <c r="A111" s="1">
        <v>107</v>
      </c>
      <c r="B111" s="3" t="s">
        <v>249</v>
      </c>
      <c r="C111" s="3" t="s">
        <v>250</v>
      </c>
      <c r="D111" s="3" t="s">
        <v>238</v>
      </c>
    </row>
    <row r="112" spans="1:4" s="5" customFormat="1" ht="22.5">
      <c r="A112" s="1">
        <v>108</v>
      </c>
      <c r="B112" s="3" t="s">
        <v>251</v>
      </c>
      <c r="C112" s="3" t="s">
        <v>252</v>
      </c>
      <c r="D112" s="3" t="s">
        <v>238</v>
      </c>
    </row>
    <row r="113" spans="1:4" s="5" customFormat="1" ht="22.5">
      <c r="A113" s="1">
        <v>109</v>
      </c>
      <c r="B113" s="3" t="s">
        <v>253</v>
      </c>
      <c r="C113" s="3" t="s">
        <v>254</v>
      </c>
      <c r="D113" s="3" t="s">
        <v>238</v>
      </c>
    </row>
    <row r="114" spans="1:4" s="5" customFormat="1" ht="22.5">
      <c r="A114" s="1">
        <v>110</v>
      </c>
      <c r="B114" s="3" t="s">
        <v>255</v>
      </c>
      <c r="C114" s="3" t="s">
        <v>256</v>
      </c>
      <c r="D114" s="3" t="s">
        <v>238</v>
      </c>
    </row>
    <row r="115" spans="1:4" s="5" customFormat="1" ht="22.5">
      <c r="A115" s="1">
        <v>111</v>
      </c>
      <c r="B115" s="3" t="s">
        <v>257</v>
      </c>
      <c r="C115" s="3" t="s">
        <v>258</v>
      </c>
      <c r="D115" s="3" t="s">
        <v>238</v>
      </c>
    </row>
    <row r="116" spans="1:4" s="5" customFormat="1" ht="22.5">
      <c r="A116" s="1">
        <v>112</v>
      </c>
      <c r="B116" s="3" t="s">
        <v>259</v>
      </c>
      <c r="C116" s="3" t="s">
        <v>260</v>
      </c>
      <c r="D116" s="3" t="s">
        <v>238</v>
      </c>
    </row>
    <row r="117" spans="1:4" s="5" customFormat="1" ht="22.5">
      <c r="A117" s="1">
        <v>113</v>
      </c>
      <c r="B117" s="3" t="s">
        <v>261</v>
      </c>
      <c r="C117" s="3" t="s">
        <v>262</v>
      </c>
      <c r="D117" s="3" t="s">
        <v>238</v>
      </c>
    </row>
    <row r="118" spans="1:4" s="5" customFormat="1" ht="22.5">
      <c r="A118" s="1">
        <v>114</v>
      </c>
      <c r="B118" s="3" t="s">
        <v>263</v>
      </c>
      <c r="C118" s="3" t="s">
        <v>264</v>
      </c>
      <c r="D118" s="3" t="s">
        <v>238</v>
      </c>
    </row>
    <row r="119" spans="1:4" s="5" customFormat="1" ht="22.5">
      <c r="A119" s="1">
        <v>115</v>
      </c>
      <c r="B119" s="3" t="s">
        <v>265</v>
      </c>
      <c r="C119" s="3" t="s">
        <v>266</v>
      </c>
      <c r="D119" s="3" t="s">
        <v>238</v>
      </c>
    </row>
    <row r="120" spans="1:4" s="5" customFormat="1" ht="22.5">
      <c r="A120" s="1">
        <v>116</v>
      </c>
      <c r="B120" s="3" t="s">
        <v>267</v>
      </c>
      <c r="C120" s="3" t="s">
        <v>268</v>
      </c>
      <c r="D120" s="3" t="s">
        <v>238</v>
      </c>
    </row>
    <row r="121" spans="1:4" s="5" customFormat="1" ht="22.5">
      <c r="A121" s="1">
        <v>117</v>
      </c>
      <c r="B121" s="3" t="s">
        <v>269</v>
      </c>
      <c r="C121" s="3" t="s">
        <v>270</v>
      </c>
      <c r="D121" s="3" t="s">
        <v>238</v>
      </c>
    </row>
    <row r="122" spans="1:4" s="5" customFormat="1" ht="22.5">
      <c r="A122" s="1">
        <v>118</v>
      </c>
      <c r="B122" s="3" t="s">
        <v>271</v>
      </c>
      <c r="C122" s="3" t="s">
        <v>272</v>
      </c>
      <c r="D122" s="3" t="s">
        <v>238</v>
      </c>
    </row>
    <row r="123" spans="1:4" s="5" customFormat="1" ht="22.5">
      <c r="A123" s="1">
        <v>119</v>
      </c>
      <c r="B123" s="3" t="s">
        <v>273</v>
      </c>
      <c r="C123" s="3" t="s">
        <v>274</v>
      </c>
      <c r="D123" s="3" t="s">
        <v>238</v>
      </c>
    </row>
    <row r="124" spans="1:4" s="5" customFormat="1" ht="22.5">
      <c r="A124" s="1">
        <v>120</v>
      </c>
      <c r="B124" s="3" t="s">
        <v>275</v>
      </c>
      <c r="C124" s="3" t="s">
        <v>276</v>
      </c>
      <c r="D124" s="3" t="s">
        <v>238</v>
      </c>
    </row>
    <row r="125" spans="1:4" s="5" customFormat="1" ht="22.5">
      <c r="A125" s="1">
        <v>121</v>
      </c>
      <c r="B125" s="3" t="s">
        <v>277</v>
      </c>
      <c r="C125" s="3" t="s">
        <v>278</v>
      </c>
      <c r="D125" s="3" t="s">
        <v>238</v>
      </c>
    </row>
    <row r="126" spans="1:4" s="5" customFormat="1" ht="22.5">
      <c r="A126" s="1">
        <v>122</v>
      </c>
      <c r="B126" s="3" t="s">
        <v>279</v>
      </c>
      <c r="C126" s="3" t="s">
        <v>280</v>
      </c>
      <c r="D126" s="3" t="s">
        <v>238</v>
      </c>
    </row>
    <row r="127" spans="1:4" s="5" customFormat="1" ht="22.5">
      <c r="A127" s="1">
        <v>123</v>
      </c>
      <c r="B127" s="3" t="s">
        <v>281</v>
      </c>
      <c r="C127" s="3" t="s">
        <v>282</v>
      </c>
      <c r="D127" s="3" t="s">
        <v>238</v>
      </c>
    </row>
    <row r="128" spans="1:4" s="5" customFormat="1" ht="22.5">
      <c r="A128" s="1">
        <v>124</v>
      </c>
      <c r="B128" s="3" t="s">
        <v>283</v>
      </c>
      <c r="C128" s="3" t="s">
        <v>284</v>
      </c>
      <c r="D128" s="3" t="s">
        <v>285</v>
      </c>
    </row>
    <row r="129" spans="1:4" s="5" customFormat="1" ht="22.5">
      <c r="A129" s="1">
        <v>125</v>
      </c>
      <c r="B129" s="3" t="s">
        <v>286</v>
      </c>
      <c r="C129" s="3" t="s">
        <v>287</v>
      </c>
      <c r="D129" s="3" t="s">
        <v>285</v>
      </c>
    </row>
    <row r="130" spans="1:4" s="5" customFormat="1" ht="22.5">
      <c r="A130" s="1">
        <v>126</v>
      </c>
      <c r="B130" s="3" t="s">
        <v>288</v>
      </c>
      <c r="C130" s="3" t="s">
        <v>289</v>
      </c>
      <c r="D130" s="3" t="s">
        <v>285</v>
      </c>
    </row>
    <row r="131" spans="1:4" s="5" customFormat="1" ht="22.5">
      <c r="A131" s="1">
        <v>127</v>
      </c>
      <c r="B131" s="3" t="s">
        <v>290</v>
      </c>
      <c r="C131" s="3" t="s">
        <v>291</v>
      </c>
      <c r="D131" s="3" t="s">
        <v>285</v>
      </c>
    </row>
    <row r="132" spans="1:4" s="5" customFormat="1" ht="22.5">
      <c r="A132" s="1">
        <v>128</v>
      </c>
      <c r="B132" s="3" t="s">
        <v>292</v>
      </c>
      <c r="C132" s="3" t="s">
        <v>293</v>
      </c>
      <c r="D132" s="3" t="s">
        <v>285</v>
      </c>
    </row>
    <row r="133" spans="1:4" s="5" customFormat="1" ht="22.5">
      <c r="A133" s="1">
        <v>129</v>
      </c>
      <c r="B133" s="3" t="s">
        <v>294</v>
      </c>
      <c r="C133" s="3" t="s">
        <v>295</v>
      </c>
      <c r="D133" s="3" t="s">
        <v>285</v>
      </c>
    </row>
    <row r="134" spans="1:4" s="5" customFormat="1" ht="22.5">
      <c r="A134" s="1">
        <v>130</v>
      </c>
      <c r="B134" s="3" t="s">
        <v>296</v>
      </c>
      <c r="C134" s="3" t="s">
        <v>297</v>
      </c>
      <c r="D134" s="3" t="s">
        <v>285</v>
      </c>
    </row>
    <row r="135" spans="1:4" s="5" customFormat="1" ht="22.5">
      <c r="A135" s="1">
        <v>131</v>
      </c>
      <c r="B135" s="3" t="s">
        <v>298</v>
      </c>
      <c r="C135" s="3" t="s">
        <v>299</v>
      </c>
      <c r="D135" s="3" t="s">
        <v>285</v>
      </c>
    </row>
    <row r="136" spans="1:4" s="5" customFormat="1" ht="22.5">
      <c r="A136" s="1">
        <v>132</v>
      </c>
      <c r="B136" s="3" t="s">
        <v>300</v>
      </c>
      <c r="C136" s="3" t="s">
        <v>301</v>
      </c>
      <c r="D136" s="3" t="s">
        <v>285</v>
      </c>
    </row>
    <row r="137" spans="1:4" s="5" customFormat="1" ht="22.5">
      <c r="A137" s="1">
        <v>133</v>
      </c>
      <c r="B137" s="3" t="s">
        <v>302</v>
      </c>
      <c r="C137" s="3" t="s">
        <v>303</v>
      </c>
      <c r="D137" s="3" t="s">
        <v>285</v>
      </c>
    </row>
    <row r="138" spans="1:4" s="5" customFormat="1" ht="22.5">
      <c r="A138" s="1">
        <v>134</v>
      </c>
      <c r="B138" s="3" t="s">
        <v>304</v>
      </c>
      <c r="C138" s="3" t="s">
        <v>305</v>
      </c>
      <c r="D138" s="3" t="s">
        <v>285</v>
      </c>
    </row>
    <row r="139" spans="1:4" s="5" customFormat="1" ht="22.5">
      <c r="A139" s="1">
        <v>135</v>
      </c>
      <c r="B139" s="3" t="s">
        <v>306</v>
      </c>
      <c r="C139" s="3" t="s">
        <v>307</v>
      </c>
      <c r="D139" s="3" t="s">
        <v>285</v>
      </c>
    </row>
    <row r="140" spans="1:4" s="5" customFormat="1" ht="22.5">
      <c r="A140" s="1">
        <v>136</v>
      </c>
      <c r="B140" s="3" t="s">
        <v>308</v>
      </c>
      <c r="C140" s="3" t="s">
        <v>309</v>
      </c>
      <c r="D140" s="3" t="s">
        <v>285</v>
      </c>
    </row>
    <row r="141" spans="1:4" s="5" customFormat="1" ht="22.5">
      <c r="A141" s="1">
        <v>137</v>
      </c>
      <c r="B141" s="3" t="s">
        <v>310</v>
      </c>
      <c r="C141" s="3" t="s">
        <v>311</v>
      </c>
      <c r="D141" s="3" t="s">
        <v>285</v>
      </c>
    </row>
    <row r="142" spans="1:4" s="5" customFormat="1" ht="22.5">
      <c r="A142" s="1">
        <v>138</v>
      </c>
      <c r="B142" s="3" t="s">
        <v>312</v>
      </c>
      <c r="C142" s="3" t="s">
        <v>313</v>
      </c>
      <c r="D142" s="3" t="s">
        <v>285</v>
      </c>
    </row>
    <row r="143" spans="1:4" s="5" customFormat="1" ht="22.5">
      <c r="A143" s="1">
        <v>139</v>
      </c>
      <c r="B143" s="3" t="s">
        <v>314</v>
      </c>
      <c r="C143" s="3" t="s">
        <v>315</v>
      </c>
      <c r="D143" s="3" t="s">
        <v>285</v>
      </c>
    </row>
    <row r="144" spans="1:4" s="5" customFormat="1" ht="22.5">
      <c r="A144" s="1">
        <v>140</v>
      </c>
      <c r="B144" s="3" t="s">
        <v>316</v>
      </c>
      <c r="C144" s="3" t="s">
        <v>317</v>
      </c>
      <c r="D144" s="3" t="s">
        <v>285</v>
      </c>
    </row>
    <row r="145" spans="1:4" s="5" customFormat="1" ht="22.5">
      <c r="A145" s="1">
        <v>141</v>
      </c>
      <c r="B145" s="3" t="s">
        <v>318</v>
      </c>
      <c r="C145" s="3" t="s">
        <v>319</v>
      </c>
      <c r="D145" s="3" t="s">
        <v>285</v>
      </c>
    </row>
    <row r="146" spans="1:4" s="5" customFormat="1" ht="22.5">
      <c r="A146" s="1">
        <v>142</v>
      </c>
      <c r="B146" s="3" t="s">
        <v>320</v>
      </c>
      <c r="C146" s="3" t="s">
        <v>321</v>
      </c>
      <c r="D146" s="3" t="s">
        <v>285</v>
      </c>
    </row>
    <row r="147" spans="1:4" s="5" customFormat="1" ht="22.5">
      <c r="A147" s="1">
        <v>143</v>
      </c>
      <c r="B147" s="3" t="s">
        <v>322</v>
      </c>
      <c r="C147" s="3" t="s">
        <v>323</v>
      </c>
      <c r="D147" s="3" t="s">
        <v>285</v>
      </c>
    </row>
    <row r="148" spans="1:4" s="5" customFormat="1" ht="22.5">
      <c r="A148" s="1">
        <v>144</v>
      </c>
      <c r="B148" s="3" t="s">
        <v>324</v>
      </c>
      <c r="C148" s="3" t="s">
        <v>325</v>
      </c>
      <c r="D148" s="3" t="s">
        <v>285</v>
      </c>
    </row>
    <row r="149" spans="1:4" s="5" customFormat="1" ht="22.5">
      <c r="A149" s="1">
        <v>145</v>
      </c>
      <c r="B149" s="3" t="s">
        <v>326</v>
      </c>
      <c r="C149" s="3" t="s">
        <v>327</v>
      </c>
      <c r="D149" s="3" t="s">
        <v>285</v>
      </c>
    </row>
    <row r="150" spans="1:4" s="5" customFormat="1" ht="22.5">
      <c r="A150" s="1">
        <v>146</v>
      </c>
      <c r="B150" s="3" t="s">
        <v>328</v>
      </c>
      <c r="C150" s="3" t="s">
        <v>329</v>
      </c>
      <c r="D150" s="3" t="s">
        <v>285</v>
      </c>
    </row>
    <row r="151" spans="1:4" s="5" customFormat="1" ht="22.5">
      <c r="A151" s="1">
        <v>147</v>
      </c>
      <c r="B151" s="3" t="s">
        <v>330</v>
      </c>
      <c r="C151" s="3" t="s">
        <v>331</v>
      </c>
      <c r="D151" s="3" t="s">
        <v>285</v>
      </c>
    </row>
    <row r="152" spans="1:4" s="5" customFormat="1" ht="22.5">
      <c r="A152" s="1">
        <v>148</v>
      </c>
      <c r="B152" s="3" t="s">
        <v>332</v>
      </c>
      <c r="C152" s="3" t="s">
        <v>333</v>
      </c>
      <c r="D152" s="3" t="s">
        <v>285</v>
      </c>
    </row>
    <row r="153" spans="1:4" s="5" customFormat="1" ht="22.5">
      <c r="A153" s="1">
        <v>149</v>
      </c>
      <c r="B153" s="3" t="s">
        <v>334</v>
      </c>
      <c r="C153" s="3" t="s">
        <v>335</v>
      </c>
      <c r="D153" s="3" t="s">
        <v>285</v>
      </c>
    </row>
    <row r="154" spans="1:4" s="6" customFormat="1" ht="22.5">
      <c r="A154" s="1">
        <v>150</v>
      </c>
      <c r="B154" s="3" t="s">
        <v>336</v>
      </c>
      <c r="C154" s="3" t="s">
        <v>337</v>
      </c>
      <c r="D154" s="3" t="s">
        <v>338</v>
      </c>
    </row>
    <row r="155" spans="1:4" s="6" customFormat="1" ht="22.5">
      <c r="A155" s="1">
        <v>151</v>
      </c>
      <c r="B155" s="3" t="s">
        <v>339</v>
      </c>
      <c r="C155" s="3" t="s">
        <v>340</v>
      </c>
      <c r="D155" s="3" t="s">
        <v>338</v>
      </c>
    </row>
    <row r="156" spans="1:4" s="6" customFormat="1" ht="22.5">
      <c r="A156" s="1">
        <v>152</v>
      </c>
      <c r="B156" s="3" t="s">
        <v>341</v>
      </c>
      <c r="C156" s="3" t="s">
        <v>342</v>
      </c>
      <c r="D156" s="3" t="s">
        <v>338</v>
      </c>
    </row>
    <row r="157" spans="1:4" s="6" customFormat="1" ht="22.5">
      <c r="A157" s="1">
        <v>153</v>
      </c>
      <c r="B157" s="3" t="s">
        <v>343</v>
      </c>
      <c r="C157" s="3" t="s">
        <v>344</v>
      </c>
      <c r="D157" s="3" t="s">
        <v>338</v>
      </c>
    </row>
    <row r="158" spans="1:4" s="6" customFormat="1" ht="22.5">
      <c r="A158" s="1">
        <v>154</v>
      </c>
      <c r="B158" s="3" t="s">
        <v>345</v>
      </c>
      <c r="C158" s="3" t="s">
        <v>346</v>
      </c>
      <c r="D158" s="3" t="s">
        <v>338</v>
      </c>
    </row>
    <row r="159" spans="1:4" s="6" customFormat="1" ht="22.5">
      <c r="A159" s="1">
        <v>155</v>
      </c>
      <c r="B159" s="3" t="s">
        <v>347</v>
      </c>
      <c r="C159" s="3" t="s">
        <v>348</v>
      </c>
      <c r="D159" s="3" t="s">
        <v>349</v>
      </c>
    </row>
    <row r="160" spans="1:4" s="6" customFormat="1" ht="22.5">
      <c r="A160" s="1">
        <v>156</v>
      </c>
      <c r="B160" s="3" t="s">
        <v>350</v>
      </c>
      <c r="C160" s="3" t="s">
        <v>351</v>
      </c>
      <c r="D160" s="3" t="s">
        <v>349</v>
      </c>
    </row>
    <row r="161" spans="1:4" s="6" customFormat="1" ht="22.5">
      <c r="A161" s="1">
        <v>157</v>
      </c>
      <c r="B161" s="3" t="s">
        <v>352</v>
      </c>
      <c r="C161" s="3" t="s">
        <v>353</v>
      </c>
      <c r="D161" s="3" t="s">
        <v>349</v>
      </c>
    </row>
    <row r="162" spans="1:4" s="6" customFormat="1" ht="22.5">
      <c r="A162" s="1">
        <v>158</v>
      </c>
      <c r="B162" s="3" t="s">
        <v>354</v>
      </c>
      <c r="C162" s="3" t="s">
        <v>355</v>
      </c>
      <c r="D162" s="3" t="s">
        <v>349</v>
      </c>
    </row>
    <row r="163" spans="1:4" s="6" customFormat="1" ht="22.5">
      <c r="A163" s="1">
        <v>159</v>
      </c>
      <c r="B163" s="3" t="s">
        <v>356</v>
      </c>
      <c r="C163" s="3" t="s">
        <v>357</v>
      </c>
      <c r="D163" s="3" t="s">
        <v>349</v>
      </c>
    </row>
    <row r="164" spans="1:4" s="6" customFormat="1" ht="22.5">
      <c r="A164" s="1">
        <v>160</v>
      </c>
      <c r="B164" s="3" t="s">
        <v>358</v>
      </c>
      <c r="C164" s="3" t="s">
        <v>359</v>
      </c>
      <c r="D164" s="3" t="s">
        <v>360</v>
      </c>
    </row>
    <row r="165" spans="1:4" s="6" customFormat="1" ht="22.5">
      <c r="A165" s="1">
        <v>161</v>
      </c>
      <c r="B165" s="3" t="s">
        <v>361</v>
      </c>
      <c r="C165" s="3" t="s">
        <v>362</v>
      </c>
      <c r="D165" s="3" t="s">
        <v>360</v>
      </c>
    </row>
    <row r="166" spans="1:4" s="6" customFormat="1" ht="22.5">
      <c r="A166" s="1">
        <v>162</v>
      </c>
      <c r="B166" s="3" t="s">
        <v>363</v>
      </c>
      <c r="C166" s="3" t="s">
        <v>364</v>
      </c>
      <c r="D166" s="3" t="s">
        <v>360</v>
      </c>
    </row>
    <row r="167" spans="1:4" s="6" customFormat="1" ht="22.5">
      <c r="A167" s="1">
        <v>163</v>
      </c>
      <c r="B167" s="3" t="s">
        <v>365</v>
      </c>
      <c r="C167" s="3" t="s">
        <v>366</v>
      </c>
      <c r="D167" s="3" t="s">
        <v>360</v>
      </c>
    </row>
    <row r="168" spans="1:4" s="6" customFormat="1" ht="22.5">
      <c r="A168" s="1">
        <v>164</v>
      </c>
      <c r="B168" s="3" t="s">
        <v>367</v>
      </c>
      <c r="C168" s="3" t="s">
        <v>368</v>
      </c>
      <c r="D168" s="3" t="s">
        <v>360</v>
      </c>
    </row>
    <row r="169" spans="1:4" ht="22.5">
      <c r="A169" s="1">
        <v>165</v>
      </c>
      <c r="B169" s="3" t="s">
        <v>369</v>
      </c>
      <c r="C169" s="3" t="s">
        <v>370</v>
      </c>
      <c r="D169" s="3" t="s">
        <v>371</v>
      </c>
    </row>
    <row r="170" spans="1:4" ht="22.5">
      <c r="A170" s="1">
        <v>166</v>
      </c>
      <c r="B170" s="3" t="s">
        <v>372</v>
      </c>
      <c r="C170" s="3" t="s">
        <v>373</v>
      </c>
      <c r="D170" s="3" t="s">
        <v>371</v>
      </c>
    </row>
    <row r="171" spans="1:4" ht="22.5">
      <c r="A171" s="1">
        <v>167</v>
      </c>
      <c r="B171" s="3" t="s">
        <v>374</v>
      </c>
      <c r="C171" s="3" t="s">
        <v>375</v>
      </c>
      <c r="D171" s="3" t="s">
        <v>371</v>
      </c>
    </row>
    <row r="172" spans="1:4" ht="22.5">
      <c r="A172" s="1">
        <v>168</v>
      </c>
      <c r="B172" s="3" t="s">
        <v>376</v>
      </c>
      <c r="C172" s="3" t="s">
        <v>377</v>
      </c>
      <c r="D172" s="3" t="s">
        <v>371</v>
      </c>
    </row>
    <row r="173" spans="1:4" ht="22.5">
      <c r="A173" s="1">
        <v>169</v>
      </c>
      <c r="B173" s="3" t="s">
        <v>378</v>
      </c>
      <c r="C173" s="3" t="s">
        <v>379</v>
      </c>
      <c r="D173" s="3" t="s">
        <v>371</v>
      </c>
    </row>
    <row r="174" spans="1:4" ht="22.5">
      <c r="A174" s="1">
        <v>170</v>
      </c>
      <c r="B174" s="3" t="s">
        <v>380</v>
      </c>
      <c r="C174" s="3" t="s">
        <v>381</v>
      </c>
      <c r="D174" s="3" t="s">
        <v>382</v>
      </c>
    </row>
    <row r="175" spans="1:4" ht="22.5">
      <c r="A175" s="1">
        <v>171</v>
      </c>
      <c r="B175" s="3" t="s">
        <v>383</v>
      </c>
      <c r="C175" s="3" t="s">
        <v>384</v>
      </c>
      <c r="D175" s="3" t="s">
        <v>382</v>
      </c>
    </row>
    <row r="176" spans="1:4" ht="22.5">
      <c r="A176" s="1">
        <v>172</v>
      </c>
      <c r="B176" s="3" t="s">
        <v>385</v>
      </c>
      <c r="C176" s="3" t="s">
        <v>386</v>
      </c>
      <c r="D176" s="3" t="s">
        <v>382</v>
      </c>
    </row>
    <row r="177" spans="1:4" ht="22.5">
      <c r="A177" s="1">
        <v>173</v>
      </c>
      <c r="B177" s="3" t="s">
        <v>387</v>
      </c>
      <c r="C177" s="3" t="s">
        <v>388</v>
      </c>
      <c r="D177" s="3" t="s">
        <v>382</v>
      </c>
    </row>
    <row r="178" spans="1:4" ht="22.5">
      <c r="A178" s="1">
        <v>174</v>
      </c>
      <c r="B178" s="3" t="s">
        <v>389</v>
      </c>
      <c r="C178" s="3" t="s">
        <v>390</v>
      </c>
      <c r="D178" s="3" t="s">
        <v>382</v>
      </c>
    </row>
    <row r="179" spans="1:4" ht="22.5">
      <c r="A179" s="1">
        <v>175</v>
      </c>
      <c r="B179" s="3" t="s">
        <v>391</v>
      </c>
      <c r="C179" s="3" t="s">
        <v>392</v>
      </c>
      <c r="D179" s="3" t="s">
        <v>393</v>
      </c>
    </row>
    <row r="180" spans="1:4" ht="22.5">
      <c r="A180" s="1">
        <v>176</v>
      </c>
      <c r="B180" s="3" t="s">
        <v>394</v>
      </c>
      <c r="C180" s="3" t="s">
        <v>395</v>
      </c>
      <c r="D180" s="3" t="s">
        <v>393</v>
      </c>
    </row>
    <row r="181" spans="1:4" ht="22.5">
      <c r="A181" s="1">
        <v>177</v>
      </c>
      <c r="B181" s="3" t="s">
        <v>396</v>
      </c>
      <c r="C181" s="3" t="s">
        <v>397</v>
      </c>
      <c r="D181" s="3" t="s">
        <v>393</v>
      </c>
    </row>
    <row r="182" spans="1:4" ht="22.5">
      <c r="A182" s="1">
        <v>178</v>
      </c>
      <c r="B182" s="3" t="s">
        <v>398</v>
      </c>
      <c r="C182" s="3" t="s">
        <v>399</v>
      </c>
      <c r="D182" s="3" t="s">
        <v>393</v>
      </c>
    </row>
    <row r="183" spans="1:4" ht="22.5">
      <c r="A183" s="1">
        <v>179</v>
      </c>
      <c r="B183" s="3" t="s">
        <v>400</v>
      </c>
      <c r="C183" s="3" t="s">
        <v>401</v>
      </c>
      <c r="D183" s="3" t="s">
        <v>393</v>
      </c>
    </row>
    <row r="184" spans="1:4" ht="22.5">
      <c r="A184" s="1">
        <v>180</v>
      </c>
      <c r="B184" s="3" t="s">
        <v>402</v>
      </c>
      <c r="C184" s="3" t="s">
        <v>403</v>
      </c>
      <c r="D184" s="3" t="s">
        <v>393</v>
      </c>
    </row>
    <row r="185" spans="1:4" ht="22.5">
      <c r="A185" s="1">
        <v>181</v>
      </c>
      <c r="B185" s="3" t="s">
        <v>404</v>
      </c>
      <c r="C185" s="3" t="s">
        <v>405</v>
      </c>
      <c r="D185" s="3" t="s">
        <v>406</v>
      </c>
    </row>
    <row r="186" spans="1:4" ht="22.5">
      <c r="A186" s="1">
        <v>182</v>
      </c>
      <c r="B186" s="3" t="s">
        <v>407</v>
      </c>
      <c r="C186" s="3" t="s">
        <v>408</v>
      </c>
      <c r="D186" s="3" t="s">
        <v>409</v>
      </c>
    </row>
    <row r="187" spans="1:4" ht="22.5">
      <c r="A187" s="1">
        <v>183</v>
      </c>
      <c r="B187" s="3" t="s">
        <v>410</v>
      </c>
      <c r="C187" s="3" t="s">
        <v>411</v>
      </c>
      <c r="D187" s="3" t="s">
        <v>412</v>
      </c>
    </row>
    <row r="188" spans="1:4" ht="22.5">
      <c r="A188" s="1">
        <v>184</v>
      </c>
      <c r="B188" s="3" t="s">
        <v>413</v>
      </c>
      <c r="C188" s="3" t="s">
        <v>414</v>
      </c>
      <c r="D188" s="3" t="s">
        <v>415</v>
      </c>
    </row>
    <row r="189" spans="1:4" ht="22.5">
      <c r="A189" s="1">
        <v>185</v>
      </c>
      <c r="B189" s="3" t="s">
        <v>416</v>
      </c>
      <c r="C189" s="3" t="s">
        <v>417</v>
      </c>
      <c r="D189" s="3" t="s">
        <v>415</v>
      </c>
    </row>
    <row r="190" spans="1:4" ht="22.5">
      <c r="A190" s="1">
        <v>186</v>
      </c>
      <c r="B190" s="3" t="s">
        <v>418</v>
      </c>
      <c r="C190" s="3" t="s">
        <v>419</v>
      </c>
      <c r="D190" s="3" t="s">
        <v>420</v>
      </c>
    </row>
    <row r="191" spans="1:4" ht="22.5">
      <c r="A191" s="1">
        <v>187</v>
      </c>
      <c r="B191" s="3" t="s">
        <v>421</v>
      </c>
      <c r="C191" s="3" t="s">
        <v>422</v>
      </c>
      <c r="D191" s="3" t="s">
        <v>420</v>
      </c>
    </row>
    <row r="192" spans="1:4" ht="22.5">
      <c r="A192" s="1">
        <v>188</v>
      </c>
      <c r="B192" s="3" t="s">
        <v>423</v>
      </c>
      <c r="C192" s="3" t="s">
        <v>424</v>
      </c>
      <c r="D192" s="3" t="s">
        <v>425</v>
      </c>
    </row>
    <row r="193" spans="1:4" ht="22.5">
      <c r="A193" s="1">
        <v>189</v>
      </c>
      <c r="B193" s="3" t="s">
        <v>426</v>
      </c>
      <c r="C193" s="3" t="s">
        <v>427</v>
      </c>
      <c r="D193" s="3" t="s">
        <v>428</v>
      </c>
    </row>
    <row r="194" spans="1:4" ht="22.5">
      <c r="A194" s="1">
        <v>190</v>
      </c>
      <c r="B194" s="3" t="s">
        <v>429</v>
      </c>
      <c r="C194" s="3" t="s">
        <v>430</v>
      </c>
      <c r="D194" s="3" t="s">
        <v>428</v>
      </c>
    </row>
    <row r="195" spans="1:4" ht="22.5">
      <c r="A195" s="1">
        <v>191</v>
      </c>
      <c r="B195" s="3" t="s">
        <v>431</v>
      </c>
      <c r="C195" s="3" t="s">
        <v>432</v>
      </c>
      <c r="D195" s="3" t="s">
        <v>428</v>
      </c>
    </row>
    <row r="196" spans="1:4" ht="22.5">
      <c r="A196" s="1">
        <v>192</v>
      </c>
      <c r="B196" s="3" t="s">
        <v>433</v>
      </c>
      <c r="C196" s="3" t="s">
        <v>434</v>
      </c>
      <c r="D196" s="3" t="s">
        <v>428</v>
      </c>
    </row>
    <row r="197" spans="1:4" ht="22.5">
      <c r="A197" s="1">
        <v>193</v>
      </c>
      <c r="B197" s="3" t="s">
        <v>435</v>
      </c>
      <c r="C197" s="3" t="s">
        <v>436</v>
      </c>
      <c r="D197" s="3" t="s">
        <v>428</v>
      </c>
    </row>
    <row r="198" spans="1:4" ht="22.5">
      <c r="A198" s="1">
        <v>194</v>
      </c>
      <c r="B198" s="3" t="s">
        <v>437</v>
      </c>
      <c r="C198" s="3" t="s">
        <v>438</v>
      </c>
      <c r="D198" s="3" t="s">
        <v>428</v>
      </c>
    </row>
    <row r="199" spans="1:4" ht="22.5">
      <c r="A199" s="1">
        <v>195</v>
      </c>
      <c r="B199" s="3" t="s">
        <v>439</v>
      </c>
      <c r="C199" s="3" t="s">
        <v>440</v>
      </c>
      <c r="D199" s="3" t="s">
        <v>428</v>
      </c>
    </row>
    <row r="200" spans="1:4" ht="22.5">
      <c r="A200" s="1">
        <v>196</v>
      </c>
      <c r="B200" s="3" t="s">
        <v>441</v>
      </c>
      <c r="C200" s="3" t="s">
        <v>442</v>
      </c>
      <c r="D200" s="3" t="s">
        <v>428</v>
      </c>
    </row>
    <row r="201" spans="1:4" ht="22.5">
      <c r="A201" s="1">
        <v>197</v>
      </c>
      <c r="B201" s="3" t="s">
        <v>443</v>
      </c>
      <c r="C201" s="3" t="s">
        <v>444</v>
      </c>
      <c r="D201" s="3" t="s">
        <v>428</v>
      </c>
    </row>
    <row r="202" spans="1:4" ht="22.5">
      <c r="A202" s="1">
        <v>198</v>
      </c>
      <c r="B202" s="3" t="s">
        <v>445</v>
      </c>
      <c r="C202" s="3" t="s">
        <v>446</v>
      </c>
      <c r="D202" s="3" t="s">
        <v>428</v>
      </c>
    </row>
    <row r="203" spans="1:4" ht="22.5">
      <c r="A203" s="1">
        <v>199</v>
      </c>
      <c r="B203" s="3" t="s">
        <v>447</v>
      </c>
      <c r="C203" s="3" t="s">
        <v>448</v>
      </c>
      <c r="D203" s="3" t="s">
        <v>428</v>
      </c>
    </row>
    <row r="204" spans="1:4" ht="22.5">
      <c r="A204" s="1">
        <v>200</v>
      </c>
      <c r="B204" s="3" t="s">
        <v>449</v>
      </c>
      <c r="C204" s="3" t="s">
        <v>450</v>
      </c>
      <c r="D204" s="3" t="s">
        <v>428</v>
      </c>
    </row>
    <row r="205" spans="1:4" ht="22.5">
      <c r="A205" s="1">
        <v>201</v>
      </c>
      <c r="B205" s="3" t="s">
        <v>451</v>
      </c>
      <c r="C205" s="3" t="s">
        <v>452</v>
      </c>
      <c r="D205" s="3" t="s">
        <v>453</v>
      </c>
    </row>
    <row r="206" spans="1:4" ht="22.5">
      <c r="A206" s="1">
        <v>202</v>
      </c>
      <c r="B206" s="3" t="s">
        <v>454</v>
      </c>
      <c r="C206" s="3" t="s">
        <v>455</v>
      </c>
      <c r="D206" s="3" t="s">
        <v>453</v>
      </c>
    </row>
    <row r="207" spans="1:4" ht="22.5">
      <c r="A207" s="1">
        <v>203</v>
      </c>
      <c r="B207" s="3" t="s">
        <v>456</v>
      </c>
      <c r="C207" s="3" t="s">
        <v>457</v>
      </c>
      <c r="D207" s="3" t="s">
        <v>453</v>
      </c>
    </row>
    <row r="208" spans="1:4" ht="22.5">
      <c r="A208" s="1">
        <v>204</v>
      </c>
      <c r="B208" s="3" t="s">
        <v>458</v>
      </c>
      <c r="C208" s="3" t="s">
        <v>459</v>
      </c>
      <c r="D208" s="3" t="s">
        <v>453</v>
      </c>
    </row>
    <row r="209" spans="1:4" ht="22.5">
      <c r="A209" s="1">
        <v>205</v>
      </c>
      <c r="B209" s="3" t="s">
        <v>460</v>
      </c>
      <c r="C209" s="3" t="s">
        <v>461</v>
      </c>
      <c r="D209" s="3" t="s">
        <v>453</v>
      </c>
    </row>
    <row r="210" spans="1:4" ht="22.5">
      <c r="A210" s="1">
        <v>206</v>
      </c>
      <c r="B210" s="3" t="s">
        <v>462</v>
      </c>
      <c r="C210" s="3" t="s">
        <v>463</v>
      </c>
      <c r="D210" s="3" t="s">
        <v>453</v>
      </c>
    </row>
    <row r="211" spans="1:4" ht="22.5">
      <c r="A211" s="1">
        <v>207</v>
      </c>
      <c r="B211" s="3" t="s">
        <v>464</v>
      </c>
      <c r="C211" s="3" t="s">
        <v>465</v>
      </c>
      <c r="D211" s="3" t="s">
        <v>453</v>
      </c>
    </row>
    <row r="212" spans="1:4" ht="22.5">
      <c r="A212" s="1">
        <v>208</v>
      </c>
      <c r="B212" s="3" t="s">
        <v>288</v>
      </c>
      <c r="C212" s="3" t="s">
        <v>466</v>
      </c>
      <c r="D212" s="3" t="s">
        <v>453</v>
      </c>
    </row>
    <row r="213" spans="1:4" ht="22.5">
      <c r="A213" s="1">
        <v>209</v>
      </c>
      <c r="B213" s="3" t="s">
        <v>467</v>
      </c>
      <c r="C213" s="3" t="s">
        <v>468</v>
      </c>
      <c r="D213" s="3" t="s">
        <v>469</v>
      </c>
    </row>
    <row r="214" spans="1:4" ht="22.5">
      <c r="A214" s="1">
        <v>210</v>
      </c>
      <c r="B214" s="3" t="s">
        <v>470</v>
      </c>
      <c r="C214" s="3" t="s">
        <v>471</v>
      </c>
      <c r="D214" s="3" t="s">
        <v>469</v>
      </c>
    </row>
    <row r="215" spans="1:4" ht="22.5">
      <c r="A215" s="1">
        <v>211</v>
      </c>
      <c r="B215" s="3" t="s">
        <v>472</v>
      </c>
      <c r="C215" s="3" t="s">
        <v>473</v>
      </c>
      <c r="D215" s="3" t="s">
        <v>469</v>
      </c>
    </row>
    <row r="216" spans="1:4" ht="22.5">
      <c r="A216" s="1">
        <v>212</v>
      </c>
      <c r="B216" s="3" t="s">
        <v>474</v>
      </c>
      <c r="C216" s="3" t="s">
        <v>475</v>
      </c>
      <c r="D216" s="3" t="s">
        <v>469</v>
      </c>
    </row>
    <row r="217" spans="1:4" ht="22.5">
      <c r="A217" s="1">
        <v>213</v>
      </c>
      <c r="B217" s="3" t="s">
        <v>476</v>
      </c>
      <c r="C217" s="3" t="s">
        <v>477</v>
      </c>
      <c r="D217" s="3" t="s">
        <v>469</v>
      </c>
    </row>
    <row r="218" spans="1:4" ht="22.5">
      <c r="A218" s="1">
        <v>214</v>
      </c>
      <c r="B218" s="3" t="s">
        <v>478</v>
      </c>
      <c r="C218" s="3" t="s">
        <v>479</v>
      </c>
      <c r="D218" s="3" t="s">
        <v>469</v>
      </c>
    </row>
    <row r="219" spans="1:4" ht="22.5">
      <c r="A219" s="1">
        <v>215</v>
      </c>
      <c r="B219" s="3" t="s">
        <v>480</v>
      </c>
      <c r="C219" s="3" t="s">
        <v>481</v>
      </c>
      <c r="D219" s="3" t="s">
        <v>469</v>
      </c>
    </row>
    <row r="220" spans="1:4" ht="22.5">
      <c r="A220" s="1">
        <v>216</v>
      </c>
      <c r="B220" s="3" t="s">
        <v>482</v>
      </c>
      <c r="C220" s="3" t="s">
        <v>483</v>
      </c>
      <c r="D220" s="3" t="s">
        <v>469</v>
      </c>
    </row>
    <row r="221" spans="1:4" ht="22.5">
      <c r="A221" s="1">
        <v>217</v>
      </c>
      <c r="B221" s="3" t="s">
        <v>484</v>
      </c>
      <c r="C221" s="3" t="s">
        <v>485</v>
      </c>
      <c r="D221" s="3" t="s">
        <v>486</v>
      </c>
    </row>
    <row r="222" spans="1:4" ht="22.5">
      <c r="A222" s="1">
        <v>218</v>
      </c>
      <c r="B222" s="1" t="s">
        <v>487</v>
      </c>
      <c r="C222" s="1">
        <v>20200828211</v>
      </c>
      <c r="D222" s="3" t="s">
        <v>486</v>
      </c>
    </row>
    <row r="223" spans="1:4" ht="22.5">
      <c r="A223" s="1">
        <v>219</v>
      </c>
      <c r="B223" s="3" t="s">
        <v>488</v>
      </c>
      <c r="C223" s="3" t="s">
        <v>489</v>
      </c>
      <c r="D223" s="3" t="s">
        <v>490</v>
      </c>
    </row>
    <row r="224" spans="1:4" ht="22.5">
      <c r="A224" s="1">
        <v>220</v>
      </c>
      <c r="B224" s="3" t="s">
        <v>491</v>
      </c>
      <c r="C224" s="3" t="s">
        <v>492</v>
      </c>
      <c r="D224" s="3" t="s">
        <v>490</v>
      </c>
    </row>
    <row r="225" spans="1:4" ht="22.5">
      <c r="A225" s="1">
        <v>221</v>
      </c>
      <c r="B225" s="3" t="s">
        <v>493</v>
      </c>
      <c r="C225" s="3" t="s">
        <v>494</v>
      </c>
      <c r="D225" s="3" t="s">
        <v>495</v>
      </c>
    </row>
    <row r="226" spans="1:4" ht="22.5">
      <c r="A226" s="1">
        <v>222</v>
      </c>
      <c r="B226" s="3" t="s">
        <v>496</v>
      </c>
      <c r="C226" s="3" t="s">
        <v>497</v>
      </c>
      <c r="D226" s="3" t="s">
        <v>498</v>
      </c>
    </row>
    <row r="227" spans="1:4" ht="22.5">
      <c r="A227" s="1">
        <v>223</v>
      </c>
      <c r="B227" s="3" t="s">
        <v>499</v>
      </c>
      <c r="C227" s="3" t="s">
        <v>500</v>
      </c>
      <c r="D227" s="3" t="s">
        <v>501</v>
      </c>
    </row>
    <row r="228" spans="1:4" ht="22.5">
      <c r="A228" s="1">
        <v>224</v>
      </c>
      <c r="B228" s="3" t="s">
        <v>502</v>
      </c>
      <c r="C228" s="3" t="s">
        <v>503</v>
      </c>
      <c r="D228" s="3" t="s">
        <v>501</v>
      </c>
    </row>
    <row r="229" spans="1:4" ht="22.5">
      <c r="A229" s="1">
        <v>225</v>
      </c>
      <c r="B229" s="3" t="s">
        <v>504</v>
      </c>
      <c r="C229" s="3" t="s">
        <v>505</v>
      </c>
      <c r="D229" s="3" t="s">
        <v>501</v>
      </c>
    </row>
    <row r="230" spans="1:4" ht="22.5">
      <c r="A230" s="1">
        <v>226</v>
      </c>
      <c r="B230" s="3" t="s">
        <v>506</v>
      </c>
      <c r="C230" s="3" t="s">
        <v>507</v>
      </c>
      <c r="D230" s="3" t="s">
        <v>508</v>
      </c>
    </row>
    <row r="231" spans="1:4" ht="22.5">
      <c r="A231" s="1">
        <v>227</v>
      </c>
      <c r="B231" s="3" t="s">
        <v>509</v>
      </c>
      <c r="C231" s="3" t="s">
        <v>510</v>
      </c>
      <c r="D231" s="3" t="s">
        <v>511</v>
      </c>
    </row>
    <row r="232" spans="1:4" ht="22.5">
      <c r="A232" s="1">
        <v>228</v>
      </c>
      <c r="B232" s="3" t="s">
        <v>512</v>
      </c>
      <c r="C232" s="3" t="s">
        <v>513</v>
      </c>
      <c r="D232" s="3" t="s">
        <v>511</v>
      </c>
    </row>
    <row r="233" spans="1:4" ht="22.5">
      <c r="A233" s="1">
        <v>229</v>
      </c>
      <c r="B233" s="3" t="s">
        <v>514</v>
      </c>
      <c r="C233" s="3" t="s">
        <v>515</v>
      </c>
      <c r="D233" s="3" t="s">
        <v>516</v>
      </c>
    </row>
    <row r="234" spans="1:4" ht="22.5">
      <c r="A234" s="1">
        <v>230</v>
      </c>
      <c r="B234" s="3" t="s">
        <v>517</v>
      </c>
      <c r="C234" s="3" t="s">
        <v>518</v>
      </c>
      <c r="D234" s="3" t="s">
        <v>516</v>
      </c>
    </row>
    <row r="235" spans="1:4" ht="22.5">
      <c r="A235" s="1">
        <v>231</v>
      </c>
      <c r="B235" s="3" t="s">
        <v>519</v>
      </c>
      <c r="C235" s="3" t="s">
        <v>520</v>
      </c>
      <c r="D235" s="3" t="s">
        <v>521</v>
      </c>
    </row>
    <row r="236" spans="1:4" ht="22.5">
      <c r="A236" s="1">
        <v>232</v>
      </c>
      <c r="B236" s="3" t="s">
        <v>522</v>
      </c>
      <c r="C236" s="3" t="s">
        <v>523</v>
      </c>
      <c r="D236" s="3" t="s">
        <v>521</v>
      </c>
    </row>
    <row r="237" spans="1:4" ht="22.5">
      <c r="A237" s="1">
        <v>233</v>
      </c>
      <c r="B237" s="3" t="s">
        <v>524</v>
      </c>
      <c r="C237" s="3" t="s">
        <v>525</v>
      </c>
      <c r="D237" s="3" t="s">
        <v>526</v>
      </c>
    </row>
    <row r="238" spans="1:4" ht="22.5">
      <c r="A238" s="1">
        <v>234</v>
      </c>
      <c r="B238" s="3" t="s">
        <v>527</v>
      </c>
      <c r="C238" s="3" t="s">
        <v>528</v>
      </c>
      <c r="D238" s="3" t="s">
        <v>526</v>
      </c>
    </row>
    <row r="239" spans="1:4" ht="22.5">
      <c r="A239" s="1">
        <v>235</v>
      </c>
      <c r="B239" s="3" t="s">
        <v>529</v>
      </c>
      <c r="C239" s="3" t="s">
        <v>530</v>
      </c>
      <c r="D239" s="3" t="s">
        <v>531</v>
      </c>
    </row>
  </sheetData>
  <mergeCells count="1">
    <mergeCell ref="A1:D3"/>
  </mergeCells>
  <phoneticPr fontId="5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8" sqref="B8"/>
    </sheetView>
  </sheetViews>
  <sheetFormatPr defaultColWidth="8.875" defaultRowHeight="13.5"/>
  <cols>
    <col min="1" max="1" width="14.625" customWidth="1"/>
    <col min="2" max="2" width="18" customWidth="1"/>
    <col min="3" max="3" width="27.25" customWidth="1"/>
    <col min="4" max="4" width="32.75" customWidth="1"/>
  </cols>
  <sheetData>
    <row r="1" spans="1:4">
      <c r="A1" s="9" t="s">
        <v>532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9"/>
      <c r="B3" s="9"/>
      <c r="C3" s="9"/>
      <c r="D3" s="9"/>
    </row>
    <row r="4" spans="1:4" ht="22.5">
      <c r="A4" s="1" t="s">
        <v>1</v>
      </c>
      <c r="B4" s="2" t="s">
        <v>2</v>
      </c>
      <c r="C4" s="2" t="s">
        <v>3</v>
      </c>
      <c r="D4" s="2" t="s">
        <v>4</v>
      </c>
    </row>
    <row r="5" spans="1:4" ht="22.5">
      <c r="A5" s="1">
        <v>1</v>
      </c>
      <c r="B5" s="3" t="str">
        <f>"姜齐栋"</f>
        <v>姜齐栋</v>
      </c>
      <c r="C5" s="3" t="str">
        <f>"20200829504"</f>
        <v>20200829504</v>
      </c>
      <c r="D5" s="3" t="s">
        <v>533</v>
      </c>
    </row>
    <row r="6" spans="1:4" ht="22.5">
      <c r="A6" s="1">
        <v>2</v>
      </c>
      <c r="B6" s="3" t="str">
        <f>"尚文琪"</f>
        <v>尚文琪</v>
      </c>
      <c r="C6" s="3" t="str">
        <f>"20200829515"</f>
        <v>20200829515</v>
      </c>
      <c r="D6" s="3" t="s">
        <v>533</v>
      </c>
    </row>
    <row r="7" spans="1:4" ht="22.5">
      <c r="A7" s="1">
        <v>3</v>
      </c>
      <c r="B7" s="3" t="str">
        <f>"王倩"</f>
        <v>王倩</v>
      </c>
      <c r="C7" s="3" t="str">
        <f>"20200829514"</f>
        <v>20200829514</v>
      </c>
      <c r="D7" s="3" t="s">
        <v>533</v>
      </c>
    </row>
    <row r="8" spans="1:4" ht="22.5">
      <c r="A8" s="1">
        <v>4</v>
      </c>
      <c r="B8" s="3" t="str">
        <f>"鲁伟伟"</f>
        <v>鲁伟伟</v>
      </c>
      <c r="C8" s="3" t="str">
        <f>"20200829508"</f>
        <v>20200829508</v>
      </c>
      <c r="D8" s="3" t="s">
        <v>533</v>
      </c>
    </row>
    <row r="9" spans="1:4" ht="22.5">
      <c r="A9" s="1">
        <v>5</v>
      </c>
      <c r="B9" s="3" t="str">
        <f>"唐小卓"</f>
        <v>唐小卓</v>
      </c>
      <c r="C9" s="3" t="str">
        <f>"20200829519"</f>
        <v>20200829519</v>
      </c>
      <c r="D9" s="3" t="s">
        <v>534</v>
      </c>
    </row>
    <row r="10" spans="1:4" ht="22.5">
      <c r="A10" s="1">
        <v>6</v>
      </c>
      <c r="B10" s="3" t="str">
        <f>"薛燕"</f>
        <v>薛燕</v>
      </c>
      <c r="C10" s="3" t="str">
        <f>"20200829520"</f>
        <v>20200829520</v>
      </c>
      <c r="D10" s="3" t="s">
        <v>534</v>
      </c>
    </row>
    <row r="11" spans="1:4" ht="22.5">
      <c r="A11" s="1">
        <v>7</v>
      </c>
      <c r="B11" s="3" t="s">
        <v>535</v>
      </c>
      <c r="C11" s="3" t="s">
        <v>536</v>
      </c>
      <c r="D11" s="3" t="s">
        <v>537</v>
      </c>
    </row>
    <row r="12" spans="1:4" ht="22.5">
      <c r="A12" s="1">
        <v>8</v>
      </c>
      <c r="B12" s="3" t="str">
        <f>"白春晨"</f>
        <v>白春晨</v>
      </c>
      <c r="C12" s="3" t="str">
        <f>"20200829529"</f>
        <v>20200829529</v>
      </c>
      <c r="D12" s="3" t="s">
        <v>538</v>
      </c>
    </row>
    <row r="13" spans="1:4" ht="22.5">
      <c r="A13" s="1">
        <v>9</v>
      </c>
      <c r="B13" s="3" t="str">
        <f>"王居笛"</f>
        <v>王居笛</v>
      </c>
      <c r="C13" s="3" t="str">
        <f>"20200829605"</f>
        <v>20200829605</v>
      </c>
      <c r="D13" s="3" t="s">
        <v>539</v>
      </c>
    </row>
    <row r="14" spans="1:4" ht="22.5">
      <c r="A14" s="1">
        <v>10</v>
      </c>
      <c r="B14" s="3" t="str">
        <f>"陈晓"</f>
        <v>陈晓</v>
      </c>
      <c r="C14" s="3" t="str">
        <f>"20200829613"</f>
        <v>20200829613</v>
      </c>
      <c r="D14" s="3" t="s">
        <v>540</v>
      </c>
    </row>
    <row r="15" spans="1:4" ht="22.5">
      <c r="A15" s="1">
        <v>11</v>
      </c>
      <c r="B15" s="3" t="str">
        <f>"魏东煜"</f>
        <v>魏东煜</v>
      </c>
      <c r="C15" s="3" t="str">
        <f>"20200829619"</f>
        <v>20200829619</v>
      </c>
      <c r="D15" s="3" t="s">
        <v>541</v>
      </c>
    </row>
    <row r="16" spans="1:4" ht="22.5">
      <c r="A16" s="1">
        <v>12</v>
      </c>
      <c r="B16" s="3" t="str">
        <f>"刘蓓蓓"</f>
        <v>刘蓓蓓</v>
      </c>
      <c r="C16" s="3" t="str">
        <f>"20200829622"</f>
        <v>20200829622</v>
      </c>
      <c r="D16" s="3" t="s">
        <v>542</v>
      </c>
    </row>
    <row r="17" spans="1:4" ht="22.5">
      <c r="A17" s="1">
        <v>13</v>
      </c>
      <c r="B17" s="3" t="str">
        <f>"杨坡"</f>
        <v>杨坡</v>
      </c>
      <c r="C17" s="3" t="str">
        <f>"20200829626"</f>
        <v>20200829626</v>
      </c>
      <c r="D17" s="3" t="s">
        <v>543</v>
      </c>
    </row>
    <row r="18" spans="1:4" ht="22.5">
      <c r="A18" s="1">
        <v>14</v>
      </c>
      <c r="B18" s="3" t="str">
        <f>"孟令雪"</f>
        <v>孟令雪</v>
      </c>
      <c r="C18" s="3" t="str">
        <f>"20200829627"</f>
        <v>20200829627</v>
      </c>
      <c r="D18" s="3" t="s">
        <v>544</v>
      </c>
    </row>
    <row r="19" spans="1:4" ht="22.5">
      <c r="A19" s="1">
        <v>15</v>
      </c>
      <c r="B19" s="3" t="str">
        <f>"黄苑润"</f>
        <v>黄苑润</v>
      </c>
      <c r="C19" s="3" t="str">
        <f>"20200829713"</f>
        <v>20200829713</v>
      </c>
      <c r="D19" s="3" t="s">
        <v>545</v>
      </c>
    </row>
    <row r="20" spans="1:4" ht="22.5">
      <c r="A20" s="1">
        <v>16</v>
      </c>
      <c r="B20" s="3" t="str">
        <f>"曾祥栋"</f>
        <v>曾祥栋</v>
      </c>
      <c r="C20" s="3" t="str">
        <f>"20200829714"</f>
        <v>20200829714</v>
      </c>
      <c r="D20" s="3" t="s">
        <v>545</v>
      </c>
    </row>
    <row r="21" spans="1:4" ht="22.5">
      <c r="A21" s="1">
        <v>17</v>
      </c>
      <c r="B21" s="3" t="str">
        <f>"王天振"</f>
        <v>王天振</v>
      </c>
      <c r="C21" s="3" t="str">
        <f>"20200829727"</f>
        <v>20200829727</v>
      </c>
      <c r="D21" s="3" t="s">
        <v>546</v>
      </c>
    </row>
  </sheetData>
  <mergeCells count="1">
    <mergeCell ref="A1:D3"/>
  </mergeCells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B17" sqref="B17"/>
    </sheetView>
  </sheetViews>
  <sheetFormatPr defaultColWidth="8.875" defaultRowHeight="13.5"/>
  <cols>
    <col min="1" max="1" width="11.375" customWidth="1"/>
    <col min="2" max="2" width="16.375" customWidth="1"/>
    <col min="3" max="3" width="22.375" customWidth="1"/>
    <col min="4" max="4" width="31.875" customWidth="1"/>
  </cols>
  <sheetData>
    <row r="1" spans="1:4">
      <c r="A1" s="9" t="s">
        <v>547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10"/>
      <c r="B3" s="10"/>
      <c r="C3" s="10"/>
      <c r="D3" s="10"/>
    </row>
    <row r="4" spans="1:4" ht="22.5">
      <c r="A4" s="1" t="s">
        <v>1</v>
      </c>
      <c r="B4" s="2" t="s">
        <v>2</v>
      </c>
      <c r="C4" s="2" t="s">
        <v>3</v>
      </c>
      <c r="D4" s="2" t="s">
        <v>4</v>
      </c>
    </row>
    <row r="5" spans="1:4" ht="22.5">
      <c r="A5" s="1">
        <v>1</v>
      </c>
      <c r="B5" s="3" t="str">
        <f>"杜芳"</f>
        <v>杜芳</v>
      </c>
      <c r="C5" s="3" t="str">
        <f>"2020089213"</f>
        <v>2020089213</v>
      </c>
      <c r="D5" s="3" t="s">
        <v>548</v>
      </c>
    </row>
    <row r="6" spans="1:4" ht="22.5">
      <c r="A6" s="1">
        <v>2</v>
      </c>
      <c r="B6" s="3" t="str">
        <f>"武珊珊"</f>
        <v>武珊珊</v>
      </c>
      <c r="C6" s="3" t="str">
        <f>"2020089207"</f>
        <v>2020089207</v>
      </c>
      <c r="D6" s="3" t="s">
        <v>548</v>
      </c>
    </row>
    <row r="7" spans="1:4" ht="22.5">
      <c r="A7" s="1">
        <v>3</v>
      </c>
      <c r="B7" s="3" t="str">
        <f>"马秋萍"</f>
        <v>马秋萍</v>
      </c>
      <c r="C7" s="3" t="str">
        <f>"2020088705"</f>
        <v>2020088705</v>
      </c>
      <c r="D7" s="3" t="s">
        <v>548</v>
      </c>
    </row>
    <row r="8" spans="1:4" ht="22.5">
      <c r="A8" s="1">
        <v>4</v>
      </c>
      <c r="B8" s="3" t="str">
        <f>"姜双"</f>
        <v>姜双</v>
      </c>
      <c r="C8" s="3" t="str">
        <f>"2020089014"</f>
        <v>2020089014</v>
      </c>
      <c r="D8" s="3" t="s">
        <v>548</v>
      </c>
    </row>
    <row r="9" spans="1:4" ht="22.5">
      <c r="A9" s="1">
        <v>5</v>
      </c>
      <c r="B9" s="3" t="str">
        <f>"李真"</f>
        <v>李真</v>
      </c>
      <c r="C9" s="3" t="str">
        <f>"2020089004"</f>
        <v>2020089004</v>
      </c>
      <c r="D9" s="3" t="s">
        <v>548</v>
      </c>
    </row>
    <row r="10" spans="1:4" ht="22.5">
      <c r="A10" s="1">
        <v>6</v>
      </c>
      <c r="B10" s="3" t="str">
        <f>"叶露露"</f>
        <v>叶露露</v>
      </c>
      <c r="C10" s="3" t="str">
        <f>"2020088521"</f>
        <v>2020088521</v>
      </c>
      <c r="D10" s="3" t="s">
        <v>548</v>
      </c>
    </row>
    <row r="11" spans="1:4" ht="22.5">
      <c r="A11" s="1">
        <v>7</v>
      </c>
      <c r="B11" s="3" t="str">
        <f>"杨延秋"</f>
        <v>杨延秋</v>
      </c>
      <c r="C11" s="3" t="str">
        <f>"2020088630"</f>
        <v>2020088630</v>
      </c>
      <c r="D11" s="3" t="s">
        <v>548</v>
      </c>
    </row>
    <row r="12" spans="1:4" ht="22.5">
      <c r="A12" s="1">
        <v>8</v>
      </c>
      <c r="B12" s="3" t="str">
        <f>"许梅"</f>
        <v>许梅</v>
      </c>
      <c r="C12" s="3" t="str">
        <f>"2020089024"</f>
        <v>2020089024</v>
      </c>
      <c r="D12" s="3" t="s">
        <v>548</v>
      </c>
    </row>
    <row r="13" spans="1:4" ht="22.5">
      <c r="A13" s="1">
        <v>9</v>
      </c>
      <c r="B13" s="3" t="str">
        <f>"闫彩艳"</f>
        <v>闫彩艳</v>
      </c>
      <c r="C13" s="3" t="str">
        <f>"2020088703"</f>
        <v>2020088703</v>
      </c>
      <c r="D13" s="3" t="s">
        <v>548</v>
      </c>
    </row>
    <row r="14" spans="1:4" ht="22.5">
      <c r="A14" s="1">
        <v>10</v>
      </c>
      <c r="B14" s="3" t="str">
        <f>"贾文雅"</f>
        <v>贾文雅</v>
      </c>
      <c r="C14" s="3" t="str">
        <f>"2020088502"</f>
        <v>2020088502</v>
      </c>
      <c r="D14" s="3" t="s">
        <v>548</v>
      </c>
    </row>
    <row r="15" spans="1:4" ht="22.5">
      <c r="A15" s="1">
        <v>11</v>
      </c>
      <c r="B15" s="3" t="str">
        <f>"王萍"</f>
        <v>王萍</v>
      </c>
      <c r="C15" s="3" t="str">
        <f>"2020089424"</f>
        <v>2020089424</v>
      </c>
      <c r="D15" s="3" t="s">
        <v>549</v>
      </c>
    </row>
    <row r="16" spans="1:4" ht="22.5">
      <c r="A16" s="1">
        <v>12</v>
      </c>
      <c r="B16" s="3" t="str">
        <f>" 张阁"</f>
        <v>张阁</v>
      </c>
      <c r="C16" s="3" t="str">
        <f>"2020089423"</f>
        <v>2020089423</v>
      </c>
      <c r="D16" s="3" t="s">
        <v>549</v>
      </c>
    </row>
    <row r="17" spans="1:4" ht="22.5">
      <c r="A17" s="1">
        <v>13</v>
      </c>
      <c r="B17" s="3" t="str">
        <f>"张园园"</f>
        <v>张园园</v>
      </c>
      <c r="C17" s="3" t="str">
        <f>"2020089413"</f>
        <v>2020089413</v>
      </c>
      <c r="D17" s="3" t="s">
        <v>549</v>
      </c>
    </row>
  </sheetData>
  <mergeCells count="1">
    <mergeCell ref="A1:D3"/>
  </mergeCells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义务教育</vt:lpstr>
      <vt:lpstr>高中（中职）</vt:lpstr>
      <vt:lpstr>幼儿园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2020-08-26T13:06:00Z</dcterms:created>
  <dcterms:modified xsi:type="dcterms:W3CDTF">2020-08-28T08:55:15Z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