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总成绩" sheetId="1" r:id="rId1"/>
  </sheets>
  <definedNames>
    <definedName name="_xlnm._FilterDatabase" localSheetId="0" hidden="1">'总成绩'!$A$3:$J$3</definedName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<sst xmlns="http://schemas.openxmlformats.org/spreadsheetml/2006/main" count="1220" uniqueCount="573">
  <si>
    <t>报考单位</t>
  </si>
  <si>
    <t>报考职位</t>
  </si>
  <si>
    <t>笔试成绩</t>
  </si>
  <si>
    <t>湘江中学</t>
  </si>
  <si>
    <t>语文</t>
  </si>
  <si>
    <t>01010010126</t>
  </si>
  <si>
    <t>01010010208</t>
  </si>
  <si>
    <t>01010010229</t>
  </si>
  <si>
    <t>生物</t>
  </si>
  <si>
    <t>01020010415</t>
  </si>
  <si>
    <t>01020010425</t>
  </si>
  <si>
    <t>01020010508</t>
  </si>
  <si>
    <t>思想品德</t>
  </si>
  <si>
    <t>01030010604</t>
  </si>
  <si>
    <t>01030010612</t>
  </si>
  <si>
    <t>01030010619</t>
  </si>
  <si>
    <t>地理</t>
  </si>
  <si>
    <t>01040010715</t>
  </si>
  <si>
    <t>01040010722</t>
  </si>
  <si>
    <t>齐贤中学</t>
  </si>
  <si>
    <t>02010010905</t>
  </si>
  <si>
    <t>02010011127</t>
  </si>
  <si>
    <t>02010011218</t>
  </si>
  <si>
    <t>数学</t>
  </si>
  <si>
    <t>02020011518</t>
  </si>
  <si>
    <t>02020011521</t>
  </si>
  <si>
    <t>02020011812</t>
  </si>
  <si>
    <t>英语</t>
  </si>
  <si>
    <t>02030012022</t>
  </si>
  <si>
    <t>02030012124</t>
  </si>
  <si>
    <t>02030012406</t>
  </si>
  <si>
    <t>02040012409</t>
  </si>
  <si>
    <t>物理</t>
  </si>
  <si>
    <t>02040012504</t>
  </si>
  <si>
    <t>02040012521</t>
  </si>
  <si>
    <t>化学</t>
  </si>
  <si>
    <t>02050012621</t>
  </si>
  <si>
    <t>02050012623</t>
  </si>
  <si>
    <t>02050012704</t>
  </si>
  <si>
    <t>02050012713</t>
  </si>
  <si>
    <t>02050012811</t>
  </si>
  <si>
    <t>02050013008</t>
  </si>
  <si>
    <t>02060013129</t>
  </si>
  <si>
    <t>02060013208</t>
  </si>
  <si>
    <t>02060013210</t>
  </si>
  <si>
    <t>02060013211</t>
  </si>
  <si>
    <t>02060013322</t>
  </si>
  <si>
    <t>02060013329</t>
  </si>
  <si>
    <t>体育</t>
  </si>
  <si>
    <t>02070013515</t>
  </si>
  <si>
    <t>02070013525</t>
  </si>
  <si>
    <t>02070013526</t>
  </si>
  <si>
    <t>02080013710</t>
  </si>
  <si>
    <t>02080013713</t>
  </si>
  <si>
    <t>02080013806</t>
  </si>
  <si>
    <t>02080013822</t>
  </si>
  <si>
    <t>备注</t>
  </si>
  <si>
    <t>福源中学</t>
  </si>
  <si>
    <t>02080020116</t>
  </si>
  <si>
    <t>02080020117</t>
  </si>
  <si>
    <t>02080020118</t>
  </si>
  <si>
    <t>03010020227</t>
  </si>
  <si>
    <t>鹿鸣中学</t>
  </si>
  <si>
    <t>03010020208</t>
  </si>
  <si>
    <t>03010020322</t>
  </si>
  <si>
    <t>03010020516</t>
  </si>
  <si>
    <t>03010020217</t>
  </si>
  <si>
    <t>03010020130</t>
  </si>
  <si>
    <t>03020020912</t>
  </si>
  <si>
    <t>历史</t>
  </si>
  <si>
    <t>03020020812</t>
  </si>
  <si>
    <t>03020020904</t>
  </si>
  <si>
    <t>03020020624</t>
  </si>
  <si>
    <t>03020020829</t>
  </si>
  <si>
    <t>03020020926</t>
  </si>
  <si>
    <t>04010021307</t>
  </si>
  <si>
    <t>04010021315</t>
  </si>
  <si>
    <t>04020021425</t>
  </si>
  <si>
    <t>04020021510</t>
  </si>
  <si>
    <t>04020021424</t>
  </si>
  <si>
    <t>04030021519</t>
  </si>
  <si>
    <t>04030021529</t>
  </si>
  <si>
    <t>04030021526</t>
  </si>
  <si>
    <t>05010021715</t>
  </si>
  <si>
    <t>淇滨区第五中学</t>
  </si>
  <si>
    <t>05010021711</t>
  </si>
  <si>
    <t>05010021617</t>
  </si>
  <si>
    <t>05020021915</t>
  </si>
  <si>
    <t>05020021820</t>
  </si>
  <si>
    <t>05020021729</t>
  </si>
  <si>
    <t>06010021922</t>
  </si>
  <si>
    <t>淇滨区第六中学</t>
  </si>
  <si>
    <t>06010022030</t>
  </si>
  <si>
    <t>06010022103</t>
  </si>
  <si>
    <t>06010022216</t>
  </si>
  <si>
    <t>06010022024</t>
  </si>
  <si>
    <t>07010022528</t>
  </si>
  <si>
    <t>黎阳小学</t>
  </si>
  <si>
    <t>07010022328</t>
  </si>
  <si>
    <t>07010022415</t>
  </si>
  <si>
    <t>07020022819</t>
  </si>
  <si>
    <t>07020022609</t>
  </si>
  <si>
    <t>07020022822</t>
  </si>
  <si>
    <t>07030023224</t>
  </si>
  <si>
    <t>音乐</t>
  </si>
  <si>
    <t>07030023119</t>
  </si>
  <si>
    <t>07030023108</t>
  </si>
  <si>
    <t>08010023611</t>
  </si>
  <si>
    <t>牟山小学</t>
  </si>
  <si>
    <t>08010023819</t>
  </si>
  <si>
    <t>08010023727</t>
  </si>
  <si>
    <t>08010023814</t>
  </si>
  <si>
    <t>08010023623</t>
  </si>
  <si>
    <t>08010023803</t>
  </si>
  <si>
    <t>09010030121</t>
  </si>
  <si>
    <t>福源小学</t>
  </si>
  <si>
    <t>09010030202</t>
  </si>
  <si>
    <t>09010030120</t>
  </si>
  <si>
    <t>09020030302</t>
  </si>
  <si>
    <t>09020030312</t>
  </si>
  <si>
    <t>09020030226</t>
  </si>
  <si>
    <t>10010030411</t>
  </si>
  <si>
    <t>明达小学</t>
  </si>
  <si>
    <t>10010030521</t>
  </si>
  <si>
    <t>10010030427</t>
  </si>
  <si>
    <t>10010030504</t>
  </si>
  <si>
    <t>10010030520</t>
  </si>
  <si>
    <t>10010030506</t>
  </si>
  <si>
    <t>10020030602</t>
  </si>
  <si>
    <t>10020030623</t>
  </si>
  <si>
    <t>10020030612</t>
  </si>
  <si>
    <t>10030031015</t>
  </si>
  <si>
    <t>10030030904</t>
  </si>
  <si>
    <t>10030030802</t>
  </si>
  <si>
    <t>10030030729</t>
  </si>
  <si>
    <t>10030031017</t>
  </si>
  <si>
    <t>10030030905</t>
  </si>
  <si>
    <t>11010031119</t>
  </si>
  <si>
    <t>嵩山小学</t>
  </si>
  <si>
    <t>11010031117</t>
  </si>
  <si>
    <t>11010031125</t>
  </si>
  <si>
    <t>11020031413</t>
  </si>
  <si>
    <t>11020031225</t>
  </si>
  <si>
    <t>11020031416</t>
  </si>
  <si>
    <t>11020031219</t>
  </si>
  <si>
    <t>11020031215</t>
  </si>
  <si>
    <t>11020031415</t>
  </si>
  <si>
    <t>11030031609</t>
  </si>
  <si>
    <t>11030031530</t>
  </si>
  <si>
    <t>11030031612</t>
  </si>
  <si>
    <t>11040032104</t>
  </si>
  <si>
    <t>11040032005</t>
  </si>
  <si>
    <t>11040032006</t>
  </si>
  <si>
    <t>美术</t>
  </si>
  <si>
    <t>11050032107</t>
  </si>
  <si>
    <t>11050032318</t>
  </si>
  <si>
    <t>11050032311</t>
  </si>
  <si>
    <t>12010032815</t>
  </si>
  <si>
    <t>天山小学</t>
  </si>
  <si>
    <t>12010032906</t>
  </si>
  <si>
    <t>12010033014</t>
  </si>
  <si>
    <t>12010033108</t>
  </si>
  <si>
    <t>12010032528</t>
  </si>
  <si>
    <t>12010032706</t>
  </si>
  <si>
    <t>12010032527</t>
  </si>
  <si>
    <t>12010032922</t>
  </si>
  <si>
    <t>12010032804</t>
  </si>
  <si>
    <t>12010033023</t>
  </si>
  <si>
    <t>12010032814</t>
  </si>
  <si>
    <t>12010033105</t>
  </si>
  <si>
    <t>12020033412</t>
  </si>
  <si>
    <t>12020033313</t>
  </si>
  <si>
    <t>12020033214</t>
  </si>
  <si>
    <t>12020033325</t>
  </si>
  <si>
    <t>12020033502</t>
  </si>
  <si>
    <t>12020033318</t>
  </si>
  <si>
    <t>12020033501</t>
  </si>
  <si>
    <t>漓江小学</t>
  </si>
  <si>
    <t>15010040226</t>
  </si>
  <si>
    <t>金山办庞村明德小学</t>
  </si>
  <si>
    <t>15010040230</t>
  </si>
  <si>
    <t>15010040110</t>
  </si>
  <si>
    <t>15020040318</t>
  </si>
  <si>
    <t>15020040324</t>
  </si>
  <si>
    <t>15020040329</t>
  </si>
  <si>
    <t>16010041113</t>
  </si>
  <si>
    <t>区实验幼儿园</t>
  </si>
  <si>
    <t>幼儿园教师</t>
  </si>
  <si>
    <t>16010041110</t>
  </si>
  <si>
    <t>16010040711</t>
  </si>
  <si>
    <t>16010040426</t>
  </si>
  <si>
    <t>16010040808</t>
  </si>
  <si>
    <t>16010040604</t>
  </si>
  <si>
    <t>16010041626</t>
  </si>
  <si>
    <t>16010040615</t>
  </si>
  <si>
    <t>16010041504</t>
  </si>
  <si>
    <t>16010041512</t>
  </si>
  <si>
    <t>16010040606</t>
  </si>
  <si>
    <t>16010040628</t>
  </si>
  <si>
    <t>16010041222</t>
  </si>
  <si>
    <t>16010040729</t>
  </si>
  <si>
    <t>16010040605</t>
  </si>
  <si>
    <t>16010041011</t>
  </si>
  <si>
    <t>16010040712</t>
  </si>
  <si>
    <t>16010040816</t>
  </si>
  <si>
    <t>16010040417</t>
  </si>
  <si>
    <t>16010040609</t>
  </si>
  <si>
    <t>16010041527</t>
  </si>
  <si>
    <t>16010041025</t>
  </si>
  <si>
    <t>16010041515</t>
  </si>
  <si>
    <t>16010041006</t>
  </si>
  <si>
    <t>16010041309</t>
  </si>
  <si>
    <t>16010041503</t>
  </si>
  <si>
    <t>16010041624</t>
  </si>
  <si>
    <t>16010040517</t>
  </si>
  <si>
    <t>16010040822</t>
  </si>
  <si>
    <t>16010041119</t>
  </si>
  <si>
    <t>14010041710</t>
  </si>
  <si>
    <t>天赉小学</t>
  </si>
  <si>
    <t>14010041904</t>
  </si>
  <si>
    <t>14010041917</t>
  </si>
  <si>
    <t>14010042016</t>
  </si>
  <si>
    <t>14010042023</t>
  </si>
  <si>
    <t>14010042404</t>
  </si>
  <si>
    <t>14010041823</t>
  </si>
  <si>
    <t>14010042408</t>
  </si>
  <si>
    <t>14010041909</t>
  </si>
  <si>
    <t>14010041918</t>
  </si>
  <si>
    <t>14010042305</t>
  </si>
  <si>
    <t>14010042021</t>
  </si>
  <si>
    <t>14010042120</t>
  </si>
  <si>
    <t>14010041928</t>
  </si>
  <si>
    <t>14010041803</t>
  </si>
  <si>
    <t>14020042906</t>
  </si>
  <si>
    <t>14020042908</t>
  </si>
  <si>
    <t>14020042522</t>
  </si>
  <si>
    <t>14030043318</t>
  </si>
  <si>
    <t>14030043326</t>
  </si>
  <si>
    <t>14030043128</t>
  </si>
  <si>
    <t>14040050418</t>
  </si>
  <si>
    <t>信息技术</t>
  </si>
  <si>
    <t>14040050429</t>
  </si>
  <si>
    <t>14040050326</t>
  </si>
  <si>
    <t>13010051110</t>
  </si>
  <si>
    <t>13010051017</t>
  </si>
  <si>
    <t>13010050807</t>
  </si>
  <si>
    <t>13010051122</t>
  </si>
  <si>
    <t>13010051505</t>
  </si>
  <si>
    <t>13010050716</t>
  </si>
  <si>
    <t>13010050722</t>
  </si>
  <si>
    <t>13010051325</t>
  </si>
  <si>
    <t>13010050811</t>
  </si>
  <si>
    <t>13010051409</t>
  </si>
  <si>
    <t>13010050823</t>
  </si>
  <si>
    <t>13010051102</t>
  </si>
  <si>
    <t>13010050809</t>
  </si>
  <si>
    <t>13010050820</t>
  </si>
  <si>
    <t>13010051107</t>
  </si>
  <si>
    <t>13010051311</t>
  </si>
  <si>
    <t>13010051103</t>
  </si>
  <si>
    <t>13010051127</t>
  </si>
  <si>
    <t>13010050614</t>
  </si>
  <si>
    <t>13010051003</t>
  </si>
  <si>
    <t>13010051303</t>
  </si>
  <si>
    <t>13020052307</t>
  </si>
  <si>
    <t>13020052324</t>
  </si>
  <si>
    <t>13020052228</t>
  </si>
  <si>
    <t>13020052709</t>
  </si>
  <si>
    <t>13020052219</t>
  </si>
  <si>
    <t>13020052427</t>
  </si>
  <si>
    <t>13020052506</t>
  </si>
  <si>
    <t>13020052313</t>
  </si>
  <si>
    <t>13020052628</t>
  </si>
  <si>
    <t>淇滨区2020年公开招聘教师总成绩登记表</t>
  </si>
  <si>
    <t>笔试折合成绩</t>
  </si>
  <si>
    <t>面试成绩</t>
  </si>
  <si>
    <t>面试折合成绩</t>
  </si>
  <si>
    <t>总成绩</t>
  </si>
  <si>
    <t>缺考</t>
  </si>
  <si>
    <t>序号</t>
  </si>
  <si>
    <t>准考证号</t>
  </si>
  <si>
    <t>06010022204</t>
  </si>
  <si>
    <t>04010021208</t>
  </si>
  <si>
    <t>83.33</t>
  </si>
  <si>
    <t>84.33</t>
  </si>
  <si>
    <t>81.33</t>
  </si>
  <si>
    <t>79.67</t>
  </si>
  <si>
    <t>75.33</t>
  </si>
  <si>
    <t>71.00</t>
  </si>
  <si>
    <t>90.00</t>
  </si>
  <si>
    <t>86.67</t>
  </si>
  <si>
    <t>79.33</t>
  </si>
  <si>
    <t>90.33</t>
  </si>
  <si>
    <t>83.00</t>
  </si>
  <si>
    <t>79.00</t>
  </si>
  <si>
    <t>89.33</t>
  </si>
  <si>
    <t>83.67</t>
  </si>
  <si>
    <t>82.67</t>
  </si>
  <si>
    <t>81.67</t>
  </si>
  <si>
    <t>74.33</t>
  </si>
  <si>
    <t>85.00</t>
  </si>
  <si>
    <t>82.33</t>
  </si>
  <si>
    <t>87.33</t>
  </si>
  <si>
    <t>85.33</t>
  </si>
  <si>
    <t>75.67</t>
  </si>
  <si>
    <t>81.00</t>
  </si>
  <si>
    <t>76.33</t>
  </si>
  <si>
    <t>65.67</t>
  </si>
  <si>
    <t>88.00</t>
  </si>
  <si>
    <t>80.67</t>
  </si>
  <si>
    <t>84.00</t>
  </si>
  <si>
    <t>73.00</t>
  </si>
  <si>
    <t>80.00</t>
  </si>
  <si>
    <t>91.00</t>
  </si>
  <si>
    <t>72.00</t>
  </si>
  <si>
    <t>87.00</t>
  </si>
  <si>
    <t>77.00</t>
  </si>
  <si>
    <t>88.33</t>
  </si>
  <si>
    <t>77.67</t>
  </si>
  <si>
    <t>78.33</t>
  </si>
  <si>
    <t>76.67</t>
  </si>
  <si>
    <t>89.00</t>
  </si>
  <si>
    <t>78.67</t>
  </si>
  <si>
    <t>75.00</t>
  </si>
  <si>
    <t>73.67</t>
  </si>
  <si>
    <t>90.67</t>
  </si>
  <si>
    <t>88.67</t>
  </si>
  <si>
    <t>86.33</t>
  </si>
  <si>
    <t>80.33</t>
  </si>
  <si>
    <t>77.33</t>
  </si>
  <si>
    <t>72.33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</si>
  <si>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</si>
  <si>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</si>
  <si>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</si>
  <si>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</si>
  <si>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</si>
  <si>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</si>
  <si>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</si>
  <si>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</si>
  <si>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</si>
  <si>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</si>
  <si>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</si>
  <si>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</si>
  <si>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</si>
  <si>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</si>
  <si>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</si>
  <si>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</si>
  <si>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</si>
  <si>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</si>
  <si>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</si>
  <si>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</si>
  <si>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</si>
  <si>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</si>
  <si>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</si>
  <si>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</si>
  <si>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</si>
  <si>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</si>
  <si>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</si>
  <si>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</si>
  <si>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</si>
  <si>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</si>
  <si>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</si>
  <si>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</si>
  <si>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</si>
  <si>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</si>
  <si>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</si>
  <si>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</si>
  <si>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</si>
  <si>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</si>
  <si>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</si>
  <si>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</si>
  <si>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</si>
  <si>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</si>
  <si>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</si>
  <si>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</si>
  <si>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</si>
  <si>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</si>
  <si>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</si>
  <si>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</si>
  <si>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</si>
  <si>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</si>
  <si>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</si>
  <si>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</si>
  <si>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</si>
  <si>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</si>
  <si>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</si>
  <si>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</si>
  <si>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</si>
  <si>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</si>
  <si>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</si>
  <si>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</si>
  <si>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</si>
  <si>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</si>
  <si>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</si>
  <si>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</si>
  <si>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</si>
  <si>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</si>
  <si>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</si>
  <si>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</si>
  <si>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</si>
  <si>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</si>
  <si>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</si>
  <si>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</si>
  <si>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</si>
  <si>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</si>
  <si>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</si>
  <si>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</si>
  <si>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</si>
  <si>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</si>
  <si>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</si>
  <si>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</si>
  <si>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</si>
  <si>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</si>
  <si>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</si>
  <si>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</si>
  <si>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</si>
  <si>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</si>
  <si>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</si>
  <si>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</si>
  <si>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</si>
  <si>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</si>
  <si>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</si>
  <si>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</si>
  <si>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</si>
  <si>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</si>
  <si>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</si>
  <si>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</si>
  <si>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</si>
  <si>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</si>
  <si>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</si>
  <si>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</si>
  <si>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</si>
  <si>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</si>
  <si>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</si>
  <si>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</si>
  <si>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</si>
  <si>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</si>
  <si>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</si>
  <si>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</si>
  <si>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</si>
  <si>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</si>
  <si>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</si>
  <si>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</si>
  <si>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</si>
  <si>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</si>
  <si>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</si>
  <si>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</si>
  <si>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</si>
  <si>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</si>
  <si>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</si>
  <si>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</si>
  <si>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</si>
  <si>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</si>
  <si>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</si>
  <si>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</si>
  <si>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</si>
  <si>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</si>
  <si>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</si>
  <si>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</si>
  <si>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</si>
  <si>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</si>
  <si>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</si>
  <si>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</si>
  <si>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</si>
  <si>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</si>
  <si>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</si>
  <si>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</si>
  <si>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</si>
  <si>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</si>
  <si>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</si>
  <si>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</si>
  <si>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</si>
  <si>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</si>
  <si>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</si>
  <si>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</si>
  <si>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</si>
  <si>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</si>
  <si>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</si>
  <si>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</si>
  <si>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</si>
  <si>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</si>
  <si>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</si>
  <si>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</si>
  <si>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</si>
  <si>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</si>
  <si>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</si>
  <si>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</si>
  <si>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</si>
  <si>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</si>
  <si>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</si>
  <si>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</si>
  <si>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</si>
  <si>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</si>
  <si>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</si>
  <si>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</si>
  <si>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</si>
  <si>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</si>
  <si>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</si>
  <si>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</si>
  <si>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</si>
  <si>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</si>
  <si>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</si>
  <si>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</si>
  <si>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</si>
  <si>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</si>
  <si>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</si>
  <si>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</si>
  <si>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</si>
  <si>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</si>
  <si>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</si>
  <si>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</si>
  <si>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</si>
  <si>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</si>
  <si>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</si>
  <si>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</si>
  <si>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</si>
  <si>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</si>
  <si>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</si>
  <si>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</si>
  <si>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</si>
  <si>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</si>
  <si>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</si>
  <si>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</si>
  <si>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</si>
  <si>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</si>
  <si>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</si>
  <si>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</si>
  <si>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</si>
  <si>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</si>
  <si>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</si>
  <si>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</si>
  <si>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</si>
  <si>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</si>
  <si>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</si>
  <si>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</si>
  <si>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</si>
  <si>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</si>
  <si>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</si>
  <si>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</si>
  <si>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</si>
  <si>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</si>
  <si>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</si>
  <si>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</si>
  <si>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</si>
  <si>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</si>
  <si>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</si>
  <si>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</si>
  <si>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</si>
  <si>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</si>
  <si>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</si>
  <si>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</si>
  <si>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</si>
  <si>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</si>
  <si>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</si>
  <si>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</si>
  <si>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</si>
  <si>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</si>
  <si>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</si>
  <si>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</si>
  <si>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</si>
  <si>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</si>
  <si>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</si>
  <si>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</si>
  <si>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</si>
  <si>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</si>
  <si>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</si>
  <si>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</si>
  <si>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</si>
  <si>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</si>
  <si>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</si>
  <si>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</si>
  <si>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</si>
  <si>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附件1：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</si>
</sst>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  <xf numFmtId="0" fontId="24" fillId="32" borderId="9" applyNumberFormat="0" applyFont="0" applyAlignment="0" applyProtection="0"/>
    <xf numFmtId="0" fontId="24" fillId="32" borderId="9" applyNumberFormat="0" applyFont="0" applyAlignment="0" applyProtection="0"/>
    <xf numFmtId="0" fontId="24" fillId="32" borderId="9" applyNumberFormat="0" applyFont="0" applyAlignment="0" applyProtection="0"/>
  </cellStyleXfs>
  <cellXfs count="12">
    <xf numFmtId="0" fontId="0" fillId="0" borderId="0" xfId="0" applyAlignment="1">
      <alignment/>
    </xf>
    <xf numFmtId="49" fontId="42" fillId="0" borderId="10" xfId="112" applyNumberFormat="1" applyFont="1" applyBorder="1" applyAlignment="1">
      <alignment horizontal="center" vertical="center" wrapText="1"/>
      <protection/>
    </xf>
    <xf numFmtId="49" fontId="42" fillId="0" borderId="10" xfId="124" applyNumberFormat="1" applyFont="1" applyBorder="1" applyAlignment="1">
      <alignment horizontal="center" vertical="center" wrapText="1"/>
      <protection/>
    </xf>
    <xf numFmtId="177" fontId="42" fillId="0" borderId="10" xfId="125" applyNumberFormat="1" applyFont="1" applyBorder="1" applyAlignment="1">
      <alignment horizontal="center" vertical="center"/>
      <protection/>
    </xf>
    <xf numFmtId="49" fontId="42" fillId="0" borderId="10" xfId="124" applyNumberFormat="1" applyFont="1" applyFill="1" applyBorder="1" applyAlignment="1">
      <alignment horizontal="center" vertical="center" wrapText="1"/>
      <protection/>
    </xf>
    <xf numFmtId="177" fontId="42" fillId="0" borderId="10" xfId="125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177" fontId="43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left"/>
    </xf>
  </cellXfs>
  <cellStyles count="20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1 2 3" xfId="66"/>
    <cellStyle name="60% - 强调文字颜色 2" xfId="67"/>
    <cellStyle name="60% - 强调文字颜色 2 2" xfId="68"/>
    <cellStyle name="60% - 强调文字颜色 2 2 2" xfId="69"/>
    <cellStyle name="60% - 强调文字颜色 2 2 3" xfId="70"/>
    <cellStyle name="60% - 强调文字颜色 3" xfId="71"/>
    <cellStyle name="60% - 强调文字颜色 3 2" xfId="72"/>
    <cellStyle name="60% - 强调文字颜色 3 2 2" xfId="73"/>
    <cellStyle name="60% - 强调文字颜色 3 2 3" xfId="74"/>
    <cellStyle name="60% - 强调文字颜色 4" xfId="75"/>
    <cellStyle name="60% - 强调文字颜色 4 2" xfId="76"/>
    <cellStyle name="60% - 强调文字颜色 4 2 2" xfId="77"/>
    <cellStyle name="60% - 强调文字颜色 4 2 3" xfId="78"/>
    <cellStyle name="60% - 强调文字颜色 5" xfId="79"/>
    <cellStyle name="60% - 强调文字颜色 5 2" xfId="80"/>
    <cellStyle name="60% - 强调文字颜色 5 2 2" xfId="81"/>
    <cellStyle name="60% - 强调文字颜色 5 2 3" xfId="82"/>
    <cellStyle name="60% - 强调文字颜色 6" xfId="83"/>
    <cellStyle name="60% - 强调文字颜色 6 2" xfId="84"/>
    <cellStyle name="60% - 强调文字颜色 6 2 2" xfId="85"/>
    <cellStyle name="60% - 强调文字颜色 6 2 3" xfId="86"/>
    <cellStyle name="Percent" xfId="87"/>
    <cellStyle name="标题" xfId="88"/>
    <cellStyle name="标题 1" xfId="89"/>
    <cellStyle name="标题 1 2" xfId="90"/>
    <cellStyle name="标题 1 2 2" xfId="91"/>
    <cellStyle name="标题 1 2 3" xfId="92"/>
    <cellStyle name="标题 2" xfId="93"/>
    <cellStyle name="标题 2 2" xfId="94"/>
    <cellStyle name="标题 2 2 2" xfId="95"/>
    <cellStyle name="标题 2 2 3" xfId="96"/>
    <cellStyle name="标题 3" xfId="97"/>
    <cellStyle name="标题 3 2" xfId="98"/>
    <cellStyle name="标题 3 2 2" xfId="99"/>
    <cellStyle name="标题 3 2 3" xfId="100"/>
    <cellStyle name="标题 4" xfId="101"/>
    <cellStyle name="标题 4 2" xfId="102"/>
    <cellStyle name="标题 4 2 2" xfId="103"/>
    <cellStyle name="标题 4 2 3" xfId="104"/>
    <cellStyle name="标题 5" xfId="105"/>
    <cellStyle name="标题 5 2" xfId="106"/>
    <cellStyle name="标题 5 3" xfId="107"/>
    <cellStyle name="差" xfId="108"/>
    <cellStyle name="差 2" xfId="109"/>
    <cellStyle name="差 2 2" xfId="110"/>
    <cellStyle name="差 2 3" xfId="111"/>
    <cellStyle name="常规 2" xfId="112"/>
    <cellStyle name="常规 2 2" xfId="113"/>
    <cellStyle name="常规 2 2 2" xfId="114"/>
    <cellStyle name="常规 2 2 2 2" xfId="115"/>
    <cellStyle name="常规 2 2 3" xfId="116"/>
    <cellStyle name="常规 2 3" xfId="117"/>
    <cellStyle name="常规 2 3 2" xfId="118"/>
    <cellStyle name="常规 2 4" xfId="119"/>
    <cellStyle name="常规 2 4 2" xfId="120"/>
    <cellStyle name="常规 2 5" xfId="121"/>
    <cellStyle name="常规 2 5 2" xfId="122"/>
    <cellStyle name="常规 2 6" xfId="123"/>
    <cellStyle name="常规 3" xfId="124"/>
    <cellStyle name="常规 3 2" xfId="125"/>
    <cellStyle name="常规 3 2 2" xfId="126"/>
    <cellStyle name="常规 3 2 3" xfId="127"/>
    <cellStyle name="常规 3 3" xfId="128"/>
    <cellStyle name="常规 3 3 2" xfId="129"/>
    <cellStyle name="常规 3 4" xfId="130"/>
    <cellStyle name="常规 3 4 2" xfId="131"/>
    <cellStyle name="常规 3 5" xfId="132"/>
    <cellStyle name="常规 3 5 2" xfId="133"/>
    <cellStyle name="常规 3 6" xfId="134"/>
    <cellStyle name="常规 4" xfId="135"/>
    <cellStyle name="常规 5" xfId="136"/>
    <cellStyle name="常规 6" xfId="137"/>
    <cellStyle name="常规 6 2" xfId="138"/>
    <cellStyle name="常规 6 3" xfId="139"/>
    <cellStyle name="常规 6 3 2" xfId="140"/>
    <cellStyle name="常规 7" xfId="141"/>
    <cellStyle name="常规 8" xfId="142"/>
    <cellStyle name="常规 9" xfId="143"/>
    <cellStyle name="常规 9 2" xfId="144"/>
    <cellStyle name="好" xfId="145"/>
    <cellStyle name="好 2" xfId="146"/>
    <cellStyle name="好 2 2" xfId="147"/>
    <cellStyle name="好 2 3" xfId="148"/>
    <cellStyle name="汇总" xfId="149"/>
    <cellStyle name="汇总 2" xfId="150"/>
    <cellStyle name="汇总 2 2" xfId="151"/>
    <cellStyle name="汇总 2 3" xfId="152"/>
    <cellStyle name="Currency" xfId="153"/>
    <cellStyle name="Currency [0]" xfId="154"/>
    <cellStyle name="计算" xfId="155"/>
    <cellStyle name="计算 2" xfId="156"/>
    <cellStyle name="计算 2 2" xfId="157"/>
    <cellStyle name="计算 2 3" xfId="158"/>
    <cellStyle name="检查单元格" xfId="159"/>
    <cellStyle name="检查单元格 2" xfId="160"/>
    <cellStyle name="检查单元格 2 2" xfId="161"/>
    <cellStyle name="检查单元格 2 3" xfId="162"/>
    <cellStyle name="解释性文本" xfId="163"/>
    <cellStyle name="解释性文本 2" xfId="164"/>
    <cellStyle name="解释性文本 2 2" xfId="165"/>
    <cellStyle name="解释性文本 2 3" xfId="166"/>
    <cellStyle name="警告文本" xfId="167"/>
    <cellStyle name="警告文本 2" xfId="168"/>
    <cellStyle name="警告文本 2 2" xfId="169"/>
    <cellStyle name="警告文本 2 3" xfId="170"/>
    <cellStyle name="链接单元格" xfId="171"/>
    <cellStyle name="链接单元格 2" xfId="172"/>
    <cellStyle name="链接单元格 2 2" xfId="173"/>
    <cellStyle name="链接单元格 2 3" xfId="174"/>
    <cellStyle name="Comma" xfId="175"/>
    <cellStyle name="Comma [0]" xfId="176"/>
    <cellStyle name="强调文字颜色 1" xfId="177"/>
    <cellStyle name="强调文字颜色 1 2" xfId="178"/>
    <cellStyle name="强调文字颜色 1 2 2" xfId="179"/>
    <cellStyle name="强调文字颜色 1 2 3" xfId="180"/>
    <cellStyle name="强调文字颜色 2" xfId="181"/>
    <cellStyle name="强调文字颜色 2 2" xfId="182"/>
    <cellStyle name="强调文字颜色 2 2 2" xfId="183"/>
    <cellStyle name="强调文字颜色 2 2 3" xfId="184"/>
    <cellStyle name="强调文字颜色 3" xfId="185"/>
    <cellStyle name="强调文字颜色 3 2" xfId="186"/>
    <cellStyle name="强调文字颜色 3 2 2" xfId="187"/>
    <cellStyle name="强调文字颜色 3 2 3" xfId="188"/>
    <cellStyle name="强调文字颜色 4" xfId="189"/>
    <cellStyle name="强调文字颜色 4 2" xfId="190"/>
    <cellStyle name="强调文字颜色 4 2 2" xfId="191"/>
    <cellStyle name="强调文字颜色 4 2 3" xfId="192"/>
    <cellStyle name="强调文字颜色 5" xfId="193"/>
    <cellStyle name="强调文字颜色 5 2" xfId="194"/>
    <cellStyle name="强调文字颜色 5 2 2" xfId="195"/>
    <cellStyle name="强调文字颜色 5 2 3" xfId="196"/>
    <cellStyle name="强调文字颜色 6" xfId="197"/>
    <cellStyle name="强调文字颜色 6 2" xfId="198"/>
    <cellStyle name="强调文字颜色 6 2 2" xfId="199"/>
    <cellStyle name="强调文字颜色 6 2 3" xfId="200"/>
    <cellStyle name="适中" xfId="201"/>
    <cellStyle name="适中 2" xfId="202"/>
    <cellStyle name="适中 2 2" xfId="203"/>
    <cellStyle name="适中 2 3" xfId="204"/>
    <cellStyle name="输出" xfId="205"/>
    <cellStyle name="输出 2" xfId="206"/>
    <cellStyle name="输出 2 2" xfId="207"/>
    <cellStyle name="输出 2 3" xfId="208"/>
    <cellStyle name="输入" xfId="209"/>
    <cellStyle name="输入 2" xfId="210"/>
    <cellStyle name="输入 2 2" xfId="211"/>
    <cellStyle name="输入 2 3" xfId="212"/>
    <cellStyle name="注释" xfId="213"/>
    <cellStyle name="注释 2" xfId="214"/>
    <cellStyle name="注释 2 2" xfId="215"/>
    <cellStyle name="注释 2 3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1"/>
  <sheetViews>
    <sheetView tabSelected="1" zoomScale="115" zoomScaleNormal="115" workbookViewId="0" topLeftCell="A1">
      <pane ySplit="3" topLeftCell="A4" activePane="bottomLeft" state="frozen"/>
      <selection pane="topLeft" activeCell="A5" sqref="A5"/>
      <selection pane="bottomLeft" activeCell="C7" sqref="C7"/>
    </sheetView>
  </sheetViews>
  <sheetFormatPr defaultColWidth="9.00390625" defaultRowHeight="15" customHeight="1"/>
  <cols>
    <col min="1" max="1" width="6.75390625" style="7" customWidth="1"/>
    <col min="2" max="2" width="15.75390625" style="7" customWidth="1"/>
    <col min="3" max="3" width="21.75390625" style="7" bestFit="1" customWidth="1"/>
    <col min="4" max="4" width="13.375" style="7" bestFit="1" customWidth="1"/>
    <col min="5" max="5" width="8.50390625" style="9" bestFit="1" customWidth="1"/>
    <col min="6" max="6" width="13.00390625" style="9" customWidth="1"/>
    <col min="7" max="7" width="12.375" style="9" customWidth="1"/>
    <col min="8" max="8" width="13.375" style="9" customWidth="1"/>
    <col min="9" max="9" width="9.25390625" style="9" customWidth="1"/>
    <col min="10" max="10" width="12.00390625" style="7" customWidth="1"/>
    <col min="11" max="11" width="8.75390625" style="6" customWidth="1"/>
    <col min="12" max="16384" width="9.00390625" style="7" customWidth="1"/>
  </cols>
  <sheetData>
    <row r="1" spans="1:2" ht="15" customHeight="1">
      <c r="A1" s="11" t="s">
        <v>572</v>
      </c>
      <c r="B1" s="11"/>
    </row>
    <row r="2" spans="1:10" ht="30" customHeight="1">
      <c r="A2" s="10" t="s">
        <v>273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0" customHeight="1">
      <c r="A3" s="2" t="s">
        <v>279</v>
      </c>
      <c r="B3" s="2" t="s">
        <v>280</v>
      </c>
      <c r="C3" s="2" t="s">
        <v>0</v>
      </c>
      <c r="D3" s="2" t="s">
        <v>1</v>
      </c>
      <c r="E3" s="3" t="s">
        <v>2</v>
      </c>
      <c r="F3" s="3" t="s">
        <v>274</v>
      </c>
      <c r="G3" s="3" t="s">
        <v>275</v>
      </c>
      <c r="H3" s="3" t="s">
        <v>276</v>
      </c>
      <c r="I3" s="3" t="s">
        <v>277</v>
      </c>
      <c r="J3" s="4" t="s">
        <v>56</v>
      </c>
    </row>
    <row r="4" spans="1:10" ht="21" customHeight="1">
      <c r="A4" s="1" t="s">
        <v>331</v>
      </c>
      <c r="B4" s="1" t="s">
        <v>96</v>
      </c>
      <c r="C4" s="1" t="s">
        <v>97</v>
      </c>
      <c r="D4" s="1" t="s">
        <v>4</v>
      </c>
      <c r="E4" s="3">
        <v>77.7</v>
      </c>
      <c r="F4" s="3">
        <f aca="true" t="shared" si="0" ref="F4:F67">E4*0.4</f>
        <v>31.080000000000002</v>
      </c>
      <c r="G4" s="5">
        <v>88.12210700394435</v>
      </c>
      <c r="H4" s="5">
        <f aca="true" t="shared" si="1" ref="H4:H35">G4*0.6</f>
        <v>52.873264202366606</v>
      </c>
      <c r="I4" s="3">
        <f aca="true" t="shared" si="2" ref="I4:I35">F4+H4</f>
        <v>83.95326420236661</v>
      </c>
      <c r="J4" s="8"/>
    </row>
    <row r="5" spans="1:10" ht="21" customHeight="1">
      <c r="A5" s="1" t="s">
        <v>332</v>
      </c>
      <c r="B5" s="1" t="s">
        <v>20</v>
      </c>
      <c r="C5" s="1" t="s">
        <v>19</v>
      </c>
      <c r="D5" s="1" t="s">
        <v>4</v>
      </c>
      <c r="E5" s="3">
        <v>71</v>
      </c>
      <c r="F5" s="3">
        <f t="shared" si="0"/>
        <v>28.400000000000002</v>
      </c>
      <c r="G5" s="5">
        <v>92</v>
      </c>
      <c r="H5" s="5">
        <f t="shared" si="1"/>
        <v>55.199999999999996</v>
      </c>
      <c r="I5" s="3">
        <f t="shared" si="2"/>
        <v>83.6</v>
      </c>
      <c r="J5" s="8"/>
    </row>
    <row r="6" spans="1:10" ht="21" customHeight="1">
      <c r="A6" s="1" t="s">
        <v>333</v>
      </c>
      <c r="B6" s="1" t="s">
        <v>107</v>
      </c>
      <c r="C6" s="1" t="s">
        <v>108</v>
      </c>
      <c r="D6" s="1" t="s">
        <v>4</v>
      </c>
      <c r="E6" s="3">
        <v>76.6</v>
      </c>
      <c r="F6" s="3">
        <f t="shared" si="0"/>
        <v>30.64</v>
      </c>
      <c r="G6" s="3">
        <v>88.12210700394435</v>
      </c>
      <c r="H6" s="3">
        <f t="shared" si="1"/>
        <v>52.873264202366606</v>
      </c>
      <c r="I6" s="3">
        <f t="shared" si="2"/>
        <v>83.5132642023666</v>
      </c>
      <c r="J6" s="8"/>
    </row>
    <row r="7" spans="1:10" ht="21" customHeight="1">
      <c r="A7" s="1" t="s">
        <v>334</v>
      </c>
      <c r="B7" s="1" t="s">
        <v>24</v>
      </c>
      <c r="C7" s="1" t="s">
        <v>19</v>
      </c>
      <c r="D7" s="1" t="s">
        <v>23</v>
      </c>
      <c r="E7" s="5">
        <v>74</v>
      </c>
      <c r="F7" s="5">
        <f t="shared" si="0"/>
        <v>29.6</v>
      </c>
      <c r="G7" s="5">
        <v>89</v>
      </c>
      <c r="H7" s="5">
        <f t="shared" si="1"/>
        <v>53.4</v>
      </c>
      <c r="I7" s="5">
        <f t="shared" si="2"/>
        <v>83</v>
      </c>
      <c r="J7" s="8"/>
    </row>
    <row r="8" spans="1:10" ht="21" customHeight="1">
      <c r="A8" s="1" t="s">
        <v>335</v>
      </c>
      <c r="B8" s="1" t="s">
        <v>258</v>
      </c>
      <c r="C8" s="1" t="s">
        <v>177</v>
      </c>
      <c r="D8" s="1" t="s">
        <v>4</v>
      </c>
      <c r="E8" s="5">
        <v>68.4</v>
      </c>
      <c r="F8" s="5">
        <f t="shared" si="0"/>
        <v>27.360000000000003</v>
      </c>
      <c r="G8" s="5">
        <v>92.52577874579096</v>
      </c>
      <c r="H8" s="5">
        <f t="shared" si="1"/>
        <v>55.515467247474575</v>
      </c>
      <c r="I8" s="5">
        <f t="shared" si="2"/>
        <v>82.87546724747457</v>
      </c>
      <c r="J8" s="8"/>
    </row>
    <row r="9" spans="1:10" ht="21" customHeight="1">
      <c r="A9" s="1" t="s">
        <v>336</v>
      </c>
      <c r="B9" s="1" t="s">
        <v>40</v>
      </c>
      <c r="C9" s="1" t="s">
        <v>19</v>
      </c>
      <c r="D9" s="1" t="s">
        <v>35</v>
      </c>
      <c r="E9" s="5">
        <v>77</v>
      </c>
      <c r="F9" s="5">
        <f t="shared" si="0"/>
        <v>30.8</v>
      </c>
      <c r="G9" s="5" t="s">
        <v>290</v>
      </c>
      <c r="H9" s="5">
        <f t="shared" si="1"/>
        <v>52.002</v>
      </c>
      <c r="I9" s="5">
        <f t="shared" si="2"/>
        <v>82.802</v>
      </c>
      <c r="J9" s="8"/>
    </row>
    <row r="10" spans="1:10" ht="21" customHeight="1">
      <c r="A10" s="1" t="s">
        <v>337</v>
      </c>
      <c r="B10" s="1" t="s">
        <v>103</v>
      </c>
      <c r="C10" s="1" t="s">
        <v>97</v>
      </c>
      <c r="D10" s="1" t="s">
        <v>104</v>
      </c>
      <c r="E10" s="5">
        <v>70.3</v>
      </c>
      <c r="F10" s="5">
        <f t="shared" si="0"/>
        <v>28.12</v>
      </c>
      <c r="G10" s="5" t="s">
        <v>313</v>
      </c>
      <c r="H10" s="5">
        <f t="shared" si="1"/>
        <v>54.6</v>
      </c>
      <c r="I10" s="5">
        <f t="shared" si="2"/>
        <v>82.72</v>
      </c>
      <c r="J10" s="8"/>
    </row>
    <row r="11" spans="1:10" ht="21" customHeight="1">
      <c r="A11" s="1" t="s">
        <v>338</v>
      </c>
      <c r="B11" s="1" t="s">
        <v>123</v>
      </c>
      <c r="C11" s="1" t="s">
        <v>122</v>
      </c>
      <c r="D11" s="1" t="s">
        <v>4</v>
      </c>
      <c r="E11" s="5">
        <v>69.5</v>
      </c>
      <c r="F11" s="5">
        <f t="shared" si="0"/>
        <v>27.8</v>
      </c>
      <c r="G11" s="5">
        <v>91.46927954099391</v>
      </c>
      <c r="H11" s="5">
        <f t="shared" si="1"/>
        <v>54.881567724596344</v>
      </c>
      <c r="I11" s="5">
        <f t="shared" si="2"/>
        <v>82.68156772459635</v>
      </c>
      <c r="J11" s="8"/>
    </row>
    <row r="12" spans="1:10" ht="21" customHeight="1">
      <c r="A12" s="1" t="s">
        <v>339</v>
      </c>
      <c r="B12" s="1" t="s">
        <v>43</v>
      </c>
      <c r="C12" s="1" t="s">
        <v>19</v>
      </c>
      <c r="D12" s="1" t="s">
        <v>8</v>
      </c>
      <c r="E12" s="5">
        <v>70.2</v>
      </c>
      <c r="F12" s="5">
        <f t="shared" si="0"/>
        <v>28.080000000000002</v>
      </c>
      <c r="G12" s="5" t="s">
        <v>289</v>
      </c>
      <c r="H12" s="5">
        <f t="shared" si="1"/>
        <v>54</v>
      </c>
      <c r="I12" s="5">
        <f t="shared" si="2"/>
        <v>82.08</v>
      </c>
      <c r="J12" s="8"/>
    </row>
    <row r="13" spans="1:10" ht="21" customHeight="1">
      <c r="A13" s="1" t="s">
        <v>340</v>
      </c>
      <c r="B13" s="1" t="s">
        <v>75</v>
      </c>
      <c r="C13" s="1" t="s">
        <v>57</v>
      </c>
      <c r="D13" s="1" t="s">
        <v>27</v>
      </c>
      <c r="E13" s="5">
        <v>72.6</v>
      </c>
      <c r="F13" s="5">
        <f t="shared" si="0"/>
        <v>29.04</v>
      </c>
      <c r="G13" s="5">
        <v>88.33</v>
      </c>
      <c r="H13" s="5">
        <f t="shared" si="1"/>
        <v>52.998</v>
      </c>
      <c r="I13" s="5">
        <f t="shared" si="2"/>
        <v>82.038</v>
      </c>
      <c r="J13" s="8"/>
    </row>
    <row r="14" spans="1:10" ht="21" customHeight="1">
      <c r="A14" s="1" t="s">
        <v>341</v>
      </c>
      <c r="B14" s="1" t="s">
        <v>47</v>
      </c>
      <c r="C14" s="1" t="s">
        <v>19</v>
      </c>
      <c r="D14" s="1" t="s">
        <v>8</v>
      </c>
      <c r="E14" s="5">
        <v>70.9</v>
      </c>
      <c r="F14" s="5">
        <f t="shared" si="0"/>
        <v>28.360000000000003</v>
      </c>
      <c r="G14" s="5" t="s">
        <v>295</v>
      </c>
      <c r="H14" s="5">
        <f t="shared" si="1"/>
        <v>53.598</v>
      </c>
      <c r="I14" s="5">
        <f t="shared" si="2"/>
        <v>81.958</v>
      </c>
      <c r="J14" s="8"/>
    </row>
    <row r="15" spans="1:10" ht="21" customHeight="1">
      <c r="A15" s="1" t="s">
        <v>342</v>
      </c>
      <c r="B15" s="1" t="s">
        <v>251</v>
      </c>
      <c r="C15" s="1" t="s">
        <v>177</v>
      </c>
      <c r="D15" s="1" t="s">
        <v>4</v>
      </c>
      <c r="E15" s="5">
        <v>69.7</v>
      </c>
      <c r="F15" s="5">
        <f t="shared" si="0"/>
        <v>27.880000000000003</v>
      </c>
      <c r="G15" s="5">
        <v>89.86939348502469</v>
      </c>
      <c r="H15" s="5">
        <f t="shared" si="1"/>
        <v>53.92163609101481</v>
      </c>
      <c r="I15" s="5">
        <f t="shared" si="2"/>
        <v>81.80163609101481</v>
      </c>
      <c r="J15" s="8"/>
    </row>
    <row r="16" spans="1:10" ht="21" customHeight="1">
      <c r="A16" s="1" t="s">
        <v>343</v>
      </c>
      <c r="B16" s="1" t="s">
        <v>110</v>
      </c>
      <c r="C16" s="1" t="s">
        <v>108</v>
      </c>
      <c r="D16" s="1" t="s">
        <v>4</v>
      </c>
      <c r="E16" s="5">
        <v>74.8</v>
      </c>
      <c r="F16" s="5">
        <f t="shared" si="0"/>
        <v>29.92</v>
      </c>
      <c r="G16" s="5">
        <v>86.4434949508294</v>
      </c>
      <c r="H16" s="5">
        <f t="shared" si="1"/>
        <v>51.866096970497644</v>
      </c>
      <c r="I16" s="5">
        <f t="shared" si="2"/>
        <v>81.78609697049765</v>
      </c>
      <c r="J16" s="8"/>
    </row>
    <row r="17" spans="1:10" ht="21" customHeight="1">
      <c r="A17" s="1" t="s">
        <v>344</v>
      </c>
      <c r="B17" s="1" t="s">
        <v>189</v>
      </c>
      <c r="C17" s="1" t="s">
        <v>186</v>
      </c>
      <c r="D17" s="1" t="s">
        <v>187</v>
      </c>
      <c r="E17" s="5">
        <v>67.6</v>
      </c>
      <c r="F17" s="5">
        <f t="shared" si="0"/>
        <v>27.04</v>
      </c>
      <c r="G17" s="5" t="s">
        <v>325</v>
      </c>
      <c r="H17" s="5">
        <f t="shared" si="1"/>
        <v>54.402</v>
      </c>
      <c r="I17" s="5">
        <f t="shared" si="2"/>
        <v>81.44200000000001</v>
      </c>
      <c r="J17" s="8"/>
    </row>
    <row r="18" spans="1:10" ht="21" customHeight="1">
      <c r="A18" s="1" t="s">
        <v>345</v>
      </c>
      <c r="B18" s="1" t="s">
        <v>270</v>
      </c>
      <c r="C18" s="1" t="s">
        <v>177</v>
      </c>
      <c r="D18" s="1" t="s">
        <v>23</v>
      </c>
      <c r="E18" s="5">
        <v>68.3</v>
      </c>
      <c r="F18" s="5">
        <f t="shared" si="0"/>
        <v>27.32</v>
      </c>
      <c r="G18" s="5">
        <v>90</v>
      </c>
      <c r="H18" s="5">
        <f t="shared" si="1"/>
        <v>54</v>
      </c>
      <c r="I18" s="5">
        <f t="shared" si="2"/>
        <v>81.32</v>
      </c>
      <c r="J18" s="8"/>
    </row>
    <row r="19" spans="1:10" ht="21" customHeight="1">
      <c r="A19" s="1" t="s">
        <v>346</v>
      </c>
      <c r="B19" s="1" t="s">
        <v>190</v>
      </c>
      <c r="C19" s="1" t="s">
        <v>186</v>
      </c>
      <c r="D19" s="1" t="s">
        <v>187</v>
      </c>
      <c r="E19" s="5">
        <v>66.7</v>
      </c>
      <c r="F19" s="5">
        <f t="shared" si="0"/>
        <v>26.680000000000003</v>
      </c>
      <c r="G19" s="5" t="s">
        <v>313</v>
      </c>
      <c r="H19" s="5">
        <f t="shared" si="1"/>
        <v>54.6</v>
      </c>
      <c r="I19" s="5">
        <f t="shared" si="2"/>
        <v>81.28</v>
      </c>
      <c r="J19" s="8"/>
    </row>
    <row r="20" spans="1:10" ht="21" customHeight="1">
      <c r="A20" s="1" t="s">
        <v>347</v>
      </c>
      <c r="B20" s="1" t="s">
        <v>39</v>
      </c>
      <c r="C20" s="1" t="s">
        <v>19</v>
      </c>
      <c r="D20" s="1" t="s">
        <v>35</v>
      </c>
      <c r="E20" s="5">
        <v>67.5</v>
      </c>
      <c r="F20" s="5">
        <f t="shared" si="0"/>
        <v>27</v>
      </c>
      <c r="G20" s="5" t="s">
        <v>292</v>
      </c>
      <c r="H20" s="5">
        <f t="shared" si="1"/>
        <v>54.198</v>
      </c>
      <c r="I20" s="5">
        <f t="shared" si="2"/>
        <v>81.19800000000001</v>
      </c>
      <c r="J20" s="8"/>
    </row>
    <row r="21" spans="1:10" ht="21" customHeight="1">
      <c r="A21" s="1" t="s">
        <v>348</v>
      </c>
      <c r="B21" s="1" t="s">
        <v>98</v>
      </c>
      <c r="C21" s="1" t="s">
        <v>97</v>
      </c>
      <c r="D21" s="1" t="s">
        <v>4</v>
      </c>
      <c r="E21" s="5">
        <v>76.30000000000001</v>
      </c>
      <c r="F21" s="5">
        <f t="shared" si="0"/>
        <v>30.520000000000007</v>
      </c>
      <c r="G21" s="5">
        <v>84.43318111476361</v>
      </c>
      <c r="H21" s="5">
        <f t="shared" si="1"/>
        <v>50.659908668858165</v>
      </c>
      <c r="I21" s="5">
        <f t="shared" si="2"/>
        <v>81.17990866885818</v>
      </c>
      <c r="J21" s="8"/>
    </row>
    <row r="22" spans="1:10" ht="21" customHeight="1">
      <c r="A22" s="1" t="s">
        <v>349</v>
      </c>
      <c r="B22" s="1" t="s">
        <v>161</v>
      </c>
      <c r="C22" s="1" t="s">
        <v>158</v>
      </c>
      <c r="D22" s="1" t="s">
        <v>4</v>
      </c>
      <c r="E22" s="5">
        <v>68.69999999999999</v>
      </c>
      <c r="F22" s="5">
        <f t="shared" si="0"/>
        <v>27.479999999999997</v>
      </c>
      <c r="G22" s="5">
        <v>89.4589657049281</v>
      </c>
      <c r="H22" s="5">
        <f t="shared" si="1"/>
        <v>53.67537942295686</v>
      </c>
      <c r="I22" s="5">
        <f t="shared" si="2"/>
        <v>81.15537942295686</v>
      </c>
      <c r="J22" s="8"/>
    </row>
    <row r="23" spans="1:10" ht="21" customHeight="1">
      <c r="A23" s="1" t="s">
        <v>350</v>
      </c>
      <c r="B23" s="1" t="s">
        <v>90</v>
      </c>
      <c r="C23" s="1" t="s">
        <v>91</v>
      </c>
      <c r="D23" s="1" t="s">
        <v>27</v>
      </c>
      <c r="E23" s="5">
        <v>72</v>
      </c>
      <c r="F23" s="5">
        <f t="shared" si="0"/>
        <v>28.8</v>
      </c>
      <c r="G23" s="5">
        <v>87</v>
      </c>
      <c r="H23" s="5">
        <f t="shared" si="1"/>
        <v>52.199999999999996</v>
      </c>
      <c r="I23" s="5">
        <f t="shared" si="2"/>
        <v>81</v>
      </c>
      <c r="J23" s="8"/>
    </row>
    <row r="24" spans="1:10" ht="21" customHeight="1">
      <c r="A24" s="1" t="s">
        <v>351</v>
      </c>
      <c r="B24" s="1" t="s">
        <v>225</v>
      </c>
      <c r="C24" s="1" t="s">
        <v>218</v>
      </c>
      <c r="D24" s="1" t="s">
        <v>4</v>
      </c>
      <c r="E24" s="5">
        <v>67.5</v>
      </c>
      <c r="F24" s="5">
        <f t="shared" si="0"/>
        <v>27</v>
      </c>
      <c r="G24" s="5">
        <v>89.86939348502469</v>
      </c>
      <c r="H24" s="5">
        <f t="shared" si="1"/>
        <v>53.92163609101481</v>
      </c>
      <c r="I24" s="5">
        <f t="shared" si="2"/>
        <v>80.92163609101482</v>
      </c>
      <c r="J24" s="8"/>
    </row>
    <row r="25" spans="1:10" ht="21" customHeight="1">
      <c r="A25" s="1" t="s">
        <v>352</v>
      </c>
      <c r="B25" s="1" t="s">
        <v>21</v>
      </c>
      <c r="C25" s="1" t="s">
        <v>19</v>
      </c>
      <c r="D25" s="1" t="s">
        <v>4</v>
      </c>
      <c r="E25" s="5">
        <v>73.19999999999999</v>
      </c>
      <c r="F25" s="5">
        <f t="shared" si="0"/>
        <v>29.279999999999998</v>
      </c>
      <c r="G25" s="5">
        <v>86</v>
      </c>
      <c r="H25" s="5">
        <f t="shared" si="1"/>
        <v>51.6</v>
      </c>
      <c r="I25" s="5">
        <f t="shared" si="2"/>
        <v>80.88</v>
      </c>
      <c r="J25" s="8"/>
    </row>
    <row r="26" spans="1:10" ht="21" customHeight="1">
      <c r="A26" s="1" t="s">
        <v>353</v>
      </c>
      <c r="B26" s="1" t="s">
        <v>113</v>
      </c>
      <c r="C26" s="1" t="s">
        <v>108</v>
      </c>
      <c r="D26" s="1" t="s">
        <v>4</v>
      </c>
      <c r="E26" s="5">
        <v>70.30000000000001</v>
      </c>
      <c r="F26" s="5">
        <f t="shared" si="0"/>
        <v>28.120000000000005</v>
      </c>
      <c r="G26" s="5">
        <v>87.78035365181316</v>
      </c>
      <c r="H26" s="5">
        <f t="shared" si="1"/>
        <v>52.668212191087896</v>
      </c>
      <c r="I26" s="5">
        <f t="shared" si="2"/>
        <v>80.7882121910879</v>
      </c>
      <c r="J26" s="8"/>
    </row>
    <row r="27" spans="1:10" ht="21" customHeight="1">
      <c r="A27" s="1" t="s">
        <v>354</v>
      </c>
      <c r="B27" s="1" t="s">
        <v>146</v>
      </c>
      <c r="C27" s="1" t="s">
        <v>138</v>
      </c>
      <c r="D27" s="1" t="s">
        <v>27</v>
      </c>
      <c r="E27" s="5">
        <v>67.9</v>
      </c>
      <c r="F27" s="5">
        <f t="shared" si="0"/>
        <v>27.160000000000004</v>
      </c>
      <c r="G27" s="5" t="s">
        <v>321</v>
      </c>
      <c r="H27" s="5">
        <f t="shared" si="1"/>
        <v>53.4</v>
      </c>
      <c r="I27" s="5">
        <f t="shared" si="2"/>
        <v>80.56</v>
      </c>
      <c r="J27" s="8"/>
    </row>
    <row r="28" spans="1:10" ht="21" customHeight="1">
      <c r="A28" s="1" t="s">
        <v>355</v>
      </c>
      <c r="B28" s="1" t="s">
        <v>191</v>
      </c>
      <c r="C28" s="1" t="s">
        <v>186</v>
      </c>
      <c r="D28" s="1" t="s">
        <v>187</v>
      </c>
      <c r="E28" s="5">
        <v>65.80000000000001</v>
      </c>
      <c r="F28" s="5">
        <f t="shared" si="0"/>
        <v>26.320000000000007</v>
      </c>
      <c r="G28" s="5" t="s">
        <v>292</v>
      </c>
      <c r="H28" s="5">
        <f t="shared" si="1"/>
        <v>54.198</v>
      </c>
      <c r="I28" s="5">
        <f t="shared" si="2"/>
        <v>80.518</v>
      </c>
      <c r="J28" s="8"/>
    </row>
    <row r="29" spans="1:10" ht="21" customHeight="1">
      <c r="A29" s="1" t="s">
        <v>356</v>
      </c>
      <c r="B29" s="1" t="s">
        <v>185</v>
      </c>
      <c r="C29" s="1" t="s">
        <v>186</v>
      </c>
      <c r="D29" s="1" t="s">
        <v>187</v>
      </c>
      <c r="E29" s="5">
        <v>70.30000000000001</v>
      </c>
      <c r="F29" s="5">
        <f t="shared" si="0"/>
        <v>28.120000000000005</v>
      </c>
      <c r="G29" s="5" t="s">
        <v>302</v>
      </c>
      <c r="H29" s="5">
        <f t="shared" si="1"/>
        <v>52.397999999999996</v>
      </c>
      <c r="I29" s="5">
        <f t="shared" si="2"/>
        <v>80.518</v>
      </c>
      <c r="J29" s="8"/>
    </row>
    <row r="30" spans="1:10" ht="21" customHeight="1">
      <c r="A30" s="1" t="s">
        <v>357</v>
      </c>
      <c r="B30" s="1" t="s">
        <v>159</v>
      </c>
      <c r="C30" s="1" t="s">
        <v>158</v>
      </c>
      <c r="D30" s="1" t="s">
        <v>4</v>
      </c>
      <c r="E30" s="5">
        <v>70</v>
      </c>
      <c r="F30" s="5">
        <f t="shared" si="0"/>
        <v>28</v>
      </c>
      <c r="G30" s="5">
        <v>87.44865186886231</v>
      </c>
      <c r="H30" s="5">
        <f t="shared" si="1"/>
        <v>52.46919112131739</v>
      </c>
      <c r="I30" s="5">
        <f t="shared" si="2"/>
        <v>80.46919112131738</v>
      </c>
      <c r="J30" s="8"/>
    </row>
    <row r="31" spans="1:10" ht="21" customHeight="1">
      <c r="A31" s="1" t="s">
        <v>358</v>
      </c>
      <c r="B31" s="1" t="s">
        <v>137</v>
      </c>
      <c r="C31" s="1" t="s">
        <v>138</v>
      </c>
      <c r="D31" s="1" t="s">
        <v>4</v>
      </c>
      <c r="E31" s="5">
        <v>74.80000000000001</v>
      </c>
      <c r="F31" s="5">
        <f t="shared" si="0"/>
        <v>29.920000000000005</v>
      </c>
      <c r="G31" s="5">
        <v>84.10147933181275</v>
      </c>
      <c r="H31" s="5">
        <f t="shared" si="1"/>
        <v>50.46088759908765</v>
      </c>
      <c r="I31" s="5">
        <f t="shared" si="2"/>
        <v>80.38088759908766</v>
      </c>
      <c r="J31" s="8"/>
    </row>
    <row r="32" spans="1:10" ht="21" customHeight="1">
      <c r="A32" s="1" t="s">
        <v>359</v>
      </c>
      <c r="B32" s="1" t="s">
        <v>76</v>
      </c>
      <c r="C32" s="1" t="s">
        <v>57</v>
      </c>
      <c r="D32" s="1" t="s">
        <v>27</v>
      </c>
      <c r="E32" s="5">
        <v>70.1</v>
      </c>
      <c r="F32" s="5">
        <f t="shared" si="0"/>
        <v>28.04</v>
      </c>
      <c r="G32" s="5">
        <v>87</v>
      </c>
      <c r="H32" s="5">
        <f t="shared" si="1"/>
        <v>52.199999999999996</v>
      </c>
      <c r="I32" s="5">
        <f t="shared" si="2"/>
        <v>80.24</v>
      </c>
      <c r="J32" s="8"/>
    </row>
    <row r="33" spans="1:10" ht="21" customHeight="1">
      <c r="A33" s="1" t="s">
        <v>360</v>
      </c>
      <c r="B33" s="1" t="s">
        <v>53</v>
      </c>
      <c r="C33" s="1" t="s">
        <v>19</v>
      </c>
      <c r="D33" s="1" t="s">
        <v>16</v>
      </c>
      <c r="E33" s="5">
        <v>69.4</v>
      </c>
      <c r="F33" s="5">
        <f t="shared" si="0"/>
        <v>27.760000000000005</v>
      </c>
      <c r="G33" s="5" t="s">
        <v>302</v>
      </c>
      <c r="H33" s="5">
        <f t="shared" si="1"/>
        <v>52.397999999999996</v>
      </c>
      <c r="I33" s="5">
        <f t="shared" si="2"/>
        <v>80.158</v>
      </c>
      <c r="J33" s="8"/>
    </row>
    <row r="34" spans="1:10" ht="21" customHeight="1">
      <c r="A34" s="1" t="s">
        <v>361</v>
      </c>
      <c r="B34" s="1" t="s">
        <v>157</v>
      </c>
      <c r="C34" s="1" t="s">
        <v>158</v>
      </c>
      <c r="D34" s="1" t="s">
        <v>4</v>
      </c>
      <c r="E34" s="5">
        <v>72.4</v>
      </c>
      <c r="F34" s="5">
        <f t="shared" si="0"/>
        <v>28.960000000000004</v>
      </c>
      <c r="G34" s="5">
        <v>85.10663624984565</v>
      </c>
      <c r="H34" s="5">
        <f t="shared" si="1"/>
        <v>51.06398174990739</v>
      </c>
      <c r="I34" s="5">
        <f t="shared" si="2"/>
        <v>80.02398174990739</v>
      </c>
      <c r="J34" s="8"/>
    </row>
    <row r="35" spans="1:10" ht="21" customHeight="1">
      <c r="A35" s="1" t="s">
        <v>362</v>
      </c>
      <c r="B35" s="1" t="s">
        <v>165</v>
      </c>
      <c r="C35" s="1" t="s">
        <v>158</v>
      </c>
      <c r="D35" s="1" t="s">
        <v>4</v>
      </c>
      <c r="E35" s="5">
        <v>67.8</v>
      </c>
      <c r="F35" s="5">
        <f t="shared" si="0"/>
        <v>27.12</v>
      </c>
      <c r="G35" s="5">
        <v>88.12210700394435</v>
      </c>
      <c r="H35" s="5">
        <f t="shared" si="1"/>
        <v>52.873264202366606</v>
      </c>
      <c r="I35" s="5">
        <f t="shared" si="2"/>
        <v>79.9932642023666</v>
      </c>
      <c r="J35" s="8"/>
    </row>
    <row r="36" spans="1:10" ht="21" customHeight="1">
      <c r="A36" s="1" t="s">
        <v>363</v>
      </c>
      <c r="B36" s="1" t="s">
        <v>109</v>
      </c>
      <c r="C36" s="1" t="s">
        <v>108</v>
      </c>
      <c r="D36" s="1" t="s">
        <v>4</v>
      </c>
      <c r="E36" s="5">
        <v>75.8</v>
      </c>
      <c r="F36" s="5">
        <f t="shared" si="0"/>
        <v>30.32</v>
      </c>
      <c r="G36" s="5">
        <v>82.42286727869781</v>
      </c>
      <c r="H36" s="5">
        <f aca="true" t="shared" si="3" ref="H36:H67">G36*0.6</f>
        <v>49.453720367218686</v>
      </c>
      <c r="I36" s="5">
        <f aca="true" t="shared" si="4" ref="I36:I67">F36+H36</f>
        <v>79.77372036721869</v>
      </c>
      <c r="J36" s="8"/>
    </row>
    <row r="37" spans="1:10" ht="21" customHeight="1">
      <c r="A37" s="1" t="s">
        <v>364</v>
      </c>
      <c r="B37" s="1" t="s">
        <v>238</v>
      </c>
      <c r="C37" s="1" t="s">
        <v>218</v>
      </c>
      <c r="D37" s="1" t="s">
        <v>153</v>
      </c>
      <c r="E37" s="5">
        <v>69</v>
      </c>
      <c r="F37" s="5">
        <f t="shared" si="0"/>
        <v>27.6</v>
      </c>
      <c r="G37" s="5" t="s">
        <v>290</v>
      </c>
      <c r="H37" s="5">
        <f t="shared" si="3"/>
        <v>52.002</v>
      </c>
      <c r="I37" s="5">
        <f t="shared" si="4"/>
        <v>79.602</v>
      </c>
      <c r="J37" s="8"/>
    </row>
    <row r="38" spans="1:10" ht="21" customHeight="1">
      <c r="A38" s="1" t="s">
        <v>365</v>
      </c>
      <c r="B38" s="1" t="s">
        <v>119</v>
      </c>
      <c r="C38" s="1" t="s">
        <v>115</v>
      </c>
      <c r="D38" s="1" t="s">
        <v>48</v>
      </c>
      <c r="E38" s="5">
        <v>66.5</v>
      </c>
      <c r="F38" s="5">
        <f t="shared" si="0"/>
        <v>26.6</v>
      </c>
      <c r="G38" s="5" t="s">
        <v>317</v>
      </c>
      <c r="H38" s="5">
        <f t="shared" si="3"/>
        <v>52.998</v>
      </c>
      <c r="I38" s="5">
        <f t="shared" si="4"/>
        <v>79.598</v>
      </c>
      <c r="J38" s="8"/>
    </row>
    <row r="39" spans="1:10" ht="21" customHeight="1">
      <c r="A39" s="1" t="s">
        <v>366</v>
      </c>
      <c r="B39" s="1" t="s">
        <v>83</v>
      </c>
      <c r="C39" s="1" t="s">
        <v>84</v>
      </c>
      <c r="D39" s="1" t="s">
        <v>27</v>
      </c>
      <c r="E39" s="5">
        <v>73.3</v>
      </c>
      <c r="F39" s="5">
        <f t="shared" si="0"/>
        <v>29.32</v>
      </c>
      <c r="G39" s="5">
        <v>83.67</v>
      </c>
      <c r="H39" s="5">
        <f t="shared" si="3"/>
        <v>50.202</v>
      </c>
      <c r="I39" s="5">
        <f t="shared" si="4"/>
        <v>79.52199999999999</v>
      </c>
      <c r="J39" s="8"/>
    </row>
    <row r="40" spans="1:10" ht="21" customHeight="1">
      <c r="A40" s="1" t="s">
        <v>367</v>
      </c>
      <c r="B40" s="1" t="s">
        <v>125</v>
      </c>
      <c r="C40" s="1" t="s">
        <v>122</v>
      </c>
      <c r="D40" s="1" t="s">
        <v>4</v>
      </c>
      <c r="E40" s="5">
        <v>67.2</v>
      </c>
      <c r="F40" s="5">
        <f t="shared" si="0"/>
        <v>26.880000000000003</v>
      </c>
      <c r="G40" s="5">
        <v>87.44865186886231</v>
      </c>
      <c r="H40" s="5">
        <f t="shared" si="3"/>
        <v>52.46919112131739</v>
      </c>
      <c r="I40" s="5">
        <f t="shared" si="4"/>
        <v>79.34919112131739</v>
      </c>
      <c r="J40" s="8"/>
    </row>
    <row r="41" spans="1:10" ht="21" customHeight="1">
      <c r="A41" s="1" t="s">
        <v>368</v>
      </c>
      <c r="B41" s="1" t="s">
        <v>94</v>
      </c>
      <c r="C41" s="1" t="s">
        <v>91</v>
      </c>
      <c r="D41" s="1" t="s">
        <v>27</v>
      </c>
      <c r="E41" s="5">
        <v>69.5</v>
      </c>
      <c r="F41" s="5">
        <f t="shared" si="0"/>
        <v>27.8</v>
      </c>
      <c r="G41" s="5">
        <v>85.67</v>
      </c>
      <c r="H41" s="5">
        <f t="shared" si="3"/>
        <v>51.402</v>
      </c>
      <c r="I41" s="5">
        <f t="shared" si="4"/>
        <v>79.202</v>
      </c>
      <c r="J41" s="8"/>
    </row>
    <row r="42" spans="1:10" ht="21" customHeight="1">
      <c r="A42" s="1" t="s">
        <v>369</v>
      </c>
      <c r="B42" s="1" t="s">
        <v>33</v>
      </c>
      <c r="C42" s="1" t="s">
        <v>19</v>
      </c>
      <c r="D42" s="1" t="s">
        <v>32</v>
      </c>
      <c r="E42" s="5">
        <v>62.8</v>
      </c>
      <c r="F42" s="5">
        <f t="shared" si="0"/>
        <v>25.12</v>
      </c>
      <c r="G42" s="5" t="s">
        <v>289</v>
      </c>
      <c r="H42" s="5">
        <f t="shared" si="3"/>
        <v>54</v>
      </c>
      <c r="I42" s="5">
        <f t="shared" si="4"/>
        <v>79.12</v>
      </c>
      <c r="J42" s="8"/>
    </row>
    <row r="43" spans="1:10" ht="21" customHeight="1">
      <c r="A43" s="1" t="s">
        <v>370</v>
      </c>
      <c r="B43" s="1" t="s">
        <v>234</v>
      </c>
      <c r="C43" s="1" t="s">
        <v>218</v>
      </c>
      <c r="D43" s="1" t="s">
        <v>23</v>
      </c>
      <c r="E43" s="5">
        <v>69.8</v>
      </c>
      <c r="F43" s="5">
        <f t="shared" si="0"/>
        <v>27.92</v>
      </c>
      <c r="G43" s="5" t="s">
        <v>303</v>
      </c>
      <c r="H43" s="5">
        <f t="shared" si="3"/>
        <v>51.198</v>
      </c>
      <c r="I43" s="5">
        <f t="shared" si="4"/>
        <v>79.118</v>
      </c>
      <c r="J43" s="8"/>
    </row>
    <row r="44" spans="1:10" ht="21" customHeight="1">
      <c r="A44" s="1" t="s">
        <v>371</v>
      </c>
      <c r="B44" s="1" t="s">
        <v>230</v>
      </c>
      <c r="C44" s="1" t="s">
        <v>218</v>
      </c>
      <c r="D44" s="1" t="s">
        <v>4</v>
      </c>
      <c r="E44" s="5">
        <v>66.4</v>
      </c>
      <c r="F44" s="5">
        <f t="shared" si="0"/>
        <v>26.560000000000002</v>
      </c>
      <c r="G44" s="5">
        <v>87.55127451214628</v>
      </c>
      <c r="H44" s="5">
        <f t="shared" si="3"/>
        <v>52.530764707287766</v>
      </c>
      <c r="I44" s="5">
        <f t="shared" si="4"/>
        <v>79.09076470728778</v>
      </c>
      <c r="J44" s="8"/>
    </row>
    <row r="45" spans="1:10" ht="21" customHeight="1">
      <c r="A45" s="1" t="s">
        <v>372</v>
      </c>
      <c r="B45" s="1" t="s">
        <v>67</v>
      </c>
      <c r="C45" s="1" t="s">
        <v>62</v>
      </c>
      <c r="D45" s="1" t="s">
        <v>12</v>
      </c>
      <c r="E45" s="5">
        <v>66.5</v>
      </c>
      <c r="F45" s="5">
        <f t="shared" si="0"/>
        <v>26.6</v>
      </c>
      <c r="G45" s="5" t="s">
        <v>302</v>
      </c>
      <c r="H45" s="5">
        <f t="shared" si="3"/>
        <v>52.397999999999996</v>
      </c>
      <c r="I45" s="5">
        <f t="shared" si="4"/>
        <v>78.99799999999999</v>
      </c>
      <c r="J45" s="8"/>
    </row>
    <row r="46" spans="1:10" ht="21" customHeight="1">
      <c r="A46" s="1" t="s">
        <v>373</v>
      </c>
      <c r="B46" s="1" t="s">
        <v>244</v>
      </c>
      <c r="C46" s="1" t="s">
        <v>177</v>
      </c>
      <c r="D46" s="1" t="s">
        <v>4</v>
      </c>
      <c r="E46" s="5">
        <v>71.8</v>
      </c>
      <c r="F46" s="5">
        <f t="shared" si="0"/>
        <v>28.72</v>
      </c>
      <c r="G46" s="5">
        <v>83.75972597968156</v>
      </c>
      <c r="H46" s="5">
        <f t="shared" si="3"/>
        <v>50.25583558780894</v>
      </c>
      <c r="I46" s="5">
        <f t="shared" si="4"/>
        <v>78.97583558780894</v>
      </c>
      <c r="J46" s="8"/>
    </row>
    <row r="47" spans="1:10" ht="21" customHeight="1">
      <c r="A47" s="1" t="s">
        <v>374</v>
      </c>
      <c r="B47" s="1" t="s">
        <v>78</v>
      </c>
      <c r="C47" s="1" t="s">
        <v>57</v>
      </c>
      <c r="D47" s="1" t="s">
        <v>32</v>
      </c>
      <c r="E47" s="5">
        <v>65.19999999999999</v>
      </c>
      <c r="F47" s="5">
        <f t="shared" si="0"/>
        <v>26.08</v>
      </c>
      <c r="G47" s="5" t="s">
        <v>308</v>
      </c>
      <c r="H47" s="5">
        <f t="shared" si="3"/>
        <v>52.8</v>
      </c>
      <c r="I47" s="5">
        <f t="shared" si="4"/>
        <v>78.88</v>
      </c>
      <c r="J47" s="8"/>
    </row>
    <row r="48" spans="1:10" ht="21" customHeight="1">
      <c r="A48" s="1" t="s">
        <v>375</v>
      </c>
      <c r="B48" s="1" t="s">
        <v>254</v>
      </c>
      <c r="C48" s="1" t="s">
        <v>177</v>
      </c>
      <c r="D48" s="1" t="s">
        <v>4</v>
      </c>
      <c r="E48" s="5">
        <v>69.30000000000001</v>
      </c>
      <c r="F48" s="5">
        <f t="shared" si="0"/>
        <v>27.720000000000006</v>
      </c>
      <c r="G48" s="5">
        <v>85.23315553926786</v>
      </c>
      <c r="H48" s="5">
        <f t="shared" si="3"/>
        <v>51.13989332356071</v>
      </c>
      <c r="I48" s="5">
        <f t="shared" si="4"/>
        <v>78.85989332356073</v>
      </c>
      <c r="J48" s="8"/>
    </row>
    <row r="49" spans="1:10" ht="21" customHeight="1">
      <c r="A49" s="1" t="s">
        <v>376</v>
      </c>
      <c r="B49" s="1" t="s">
        <v>114</v>
      </c>
      <c r="C49" s="1" t="s">
        <v>115</v>
      </c>
      <c r="D49" s="1" t="s">
        <v>27</v>
      </c>
      <c r="E49" s="5">
        <v>66.6</v>
      </c>
      <c r="F49" s="5">
        <f t="shared" si="0"/>
        <v>26.64</v>
      </c>
      <c r="G49" s="5" t="s">
        <v>315</v>
      </c>
      <c r="H49" s="5">
        <f t="shared" si="3"/>
        <v>52.199999999999996</v>
      </c>
      <c r="I49" s="5">
        <f t="shared" si="4"/>
        <v>78.84</v>
      </c>
      <c r="J49" s="8"/>
    </row>
    <row r="50" spans="1:10" ht="21" customHeight="1">
      <c r="A50" s="1" t="s">
        <v>377</v>
      </c>
      <c r="B50" s="1" t="s">
        <v>197</v>
      </c>
      <c r="C50" s="1" t="s">
        <v>186</v>
      </c>
      <c r="D50" s="1" t="s">
        <v>187</v>
      </c>
      <c r="E50" s="5">
        <v>64</v>
      </c>
      <c r="F50" s="5">
        <f t="shared" si="0"/>
        <v>25.6</v>
      </c>
      <c r="G50" s="5" t="s">
        <v>326</v>
      </c>
      <c r="H50" s="5">
        <f t="shared" si="3"/>
        <v>53.202</v>
      </c>
      <c r="I50" s="5">
        <f t="shared" si="4"/>
        <v>78.80199999999999</v>
      </c>
      <c r="J50" s="8"/>
    </row>
    <row r="51" spans="1:10" ht="21" customHeight="1">
      <c r="A51" s="1" t="s">
        <v>378</v>
      </c>
      <c r="B51" s="1" t="s">
        <v>243</v>
      </c>
      <c r="C51" s="1" t="s">
        <v>177</v>
      </c>
      <c r="D51" s="1" t="s">
        <v>4</v>
      </c>
      <c r="E51" s="5">
        <v>72.9</v>
      </c>
      <c r="F51" s="5">
        <f t="shared" si="0"/>
        <v>29.160000000000004</v>
      </c>
      <c r="G51" s="5">
        <v>82.5767702785016</v>
      </c>
      <c r="H51" s="5">
        <f t="shared" si="3"/>
        <v>49.546062167100956</v>
      </c>
      <c r="I51" s="5">
        <f t="shared" si="4"/>
        <v>78.70606216710095</v>
      </c>
      <c r="J51" s="8"/>
    </row>
    <row r="52" spans="1:10" ht="21" customHeight="1">
      <c r="A52" s="1" t="s">
        <v>379</v>
      </c>
      <c r="B52" s="1" t="s">
        <v>242</v>
      </c>
      <c r="C52" s="1" t="s">
        <v>218</v>
      </c>
      <c r="D52" s="1" t="s">
        <v>240</v>
      </c>
      <c r="E52" s="5">
        <v>65.69999999999999</v>
      </c>
      <c r="F52" s="5">
        <f t="shared" si="0"/>
        <v>26.279999999999998</v>
      </c>
      <c r="G52" s="5" t="s">
        <v>302</v>
      </c>
      <c r="H52" s="5">
        <f t="shared" si="3"/>
        <v>52.397999999999996</v>
      </c>
      <c r="I52" s="5">
        <f t="shared" si="4"/>
        <v>78.678</v>
      </c>
      <c r="J52" s="8"/>
    </row>
    <row r="53" spans="1:10" ht="21" customHeight="1">
      <c r="A53" s="1" t="s">
        <v>380</v>
      </c>
      <c r="B53" s="1" t="s">
        <v>13</v>
      </c>
      <c r="C53" s="1" t="s">
        <v>3</v>
      </c>
      <c r="D53" s="1" t="s">
        <v>12</v>
      </c>
      <c r="E53" s="5">
        <v>70.1</v>
      </c>
      <c r="F53" s="5">
        <f t="shared" si="0"/>
        <v>28.04</v>
      </c>
      <c r="G53" s="5" t="s">
        <v>284</v>
      </c>
      <c r="H53" s="5">
        <f t="shared" si="3"/>
        <v>50.598</v>
      </c>
      <c r="I53" s="5">
        <f t="shared" si="4"/>
        <v>78.638</v>
      </c>
      <c r="J53" s="8"/>
    </row>
    <row r="54" spans="1:10" ht="21" customHeight="1">
      <c r="A54" s="1" t="s">
        <v>381</v>
      </c>
      <c r="B54" s="1" t="s">
        <v>210</v>
      </c>
      <c r="C54" s="1" t="s">
        <v>186</v>
      </c>
      <c r="D54" s="1" t="s">
        <v>187</v>
      </c>
      <c r="E54" s="5">
        <v>61.3</v>
      </c>
      <c r="F54" s="5">
        <f t="shared" si="0"/>
        <v>24.52</v>
      </c>
      <c r="G54" s="5" t="s">
        <v>289</v>
      </c>
      <c r="H54" s="5">
        <f t="shared" si="3"/>
        <v>54</v>
      </c>
      <c r="I54" s="5">
        <f t="shared" si="4"/>
        <v>78.52</v>
      </c>
      <c r="J54" s="8"/>
    </row>
    <row r="55" spans="1:10" ht="21" customHeight="1">
      <c r="A55" s="1" t="s">
        <v>382</v>
      </c>
      <c r="B55" s="1" t="s">
        <v>59</v>
      </c>
      <c r="C55" s="1" t="s">
        <v>19</v>
      </c>
      <c r="D55" s="1" t="s">
        <v>16</v>
      </c>
      <c r="E55" s="5">
        <v>68</v>
      </c>
      <c r="F55" s="5">
        <f t="shared" si="0"/>
        <v>27.200000000000003</v>
      </c>
      <c r="G55" s="5" t="s">
        <v>303</v>
      </c>
      <c r="H55" s="5">
        <f t="shared" si="3"/>
        <v>51.198</v>
      </c>
      <c r="I55" s="5">
        <f t="shared" si="4"/>
        <v>78.398</v>
      </c>
      <c r="J55" s="8"/>
    </row>
    <row r="56" spans="1:10" ht="21" customHeight="1">
      <c r="A56" s="1" t="s">
        <v>383</v>
      </c>
      <c r="B56" s="1" t="s">
        <v>121</v>
      </c>
      <c r="C56" s="1" t="s">
        <v>122</v>
      </c>
      <c r="D56" s="1" t="s">
        <v>4</v>
      </c>
      <c r="E56" s="5">
        <v>69.7</v>
      </c>
      <c r="F56" s="5">
        <f t="shared" si="0"/>
        <v>27.880000000000003</v>
      </c>
      <c r="G56" s="5">
        <v>84.10147933181275</v>
      </c>
      <c r="H56" s="5">
        <f t="shared" si="3"/>
        <v>50.46088759908765</v>
      </c>
      <c r="I56" s="5">
        <f t="shared" si="4"/>
        <v>78.34088759908765</v>
      </c>
      <c r="J56" s="8"/>
    </row>
    <row r="57" spans="1:10" ht="21" customHeight="1">
      <c r="A57" s="1" t="s">
        <v>384</v>
      </c>
      <c r="B57" s="1" t="s">
        <v>50</v>
      </c>
      <c r="C57" s="1" t="s">
        <v>19</v>
      </c>
      <c r="D57" s="1" t="s">
        <v>48</v>
      </c>
      <c r="E57" s="5">
        <v>68</v>
      </c>
      <c r="F57" s="5">
        <f t="shared" si="0"/>
        <v>27.200000000000003</v>
      </c>
      <c r="G57" s="5" t="s">
        <v>300</v>
      </c>
      <c r="H57" s="5">
        <f t="shared" si="3"/>
        <v>51</v>
      </c>
      <c r="I57" s="5">
        <f t="shared" si="4"/>
        <v>78.2</v>
      </c>
      <c r="J57" s="8"/>
    </row>
    <row r="58" spans="1:10" ht="21" customHeight="1">
      <c r="A58" s="1" t="s">
        <v>385</v>
      </c>
      <c r="B58" s="1" t="s">
        <v>131</v>
      </c>
      <c r="C58" s="1" t="s">
        <v>122</v>
      </c>
      <c r="D58" s="1" t="s">
        <v>27</v>
      </c>
      <c r="E58" s="5">
        <v>70.9</v>
      </c>
      <c r="F58" s="5">
        <f t="shared" si="0"/>
        <v>28.360000000000003</v>
      </c>
      <c r="G58" s="5" t="s">
        <v>293</v>
      </c>
      <c r="H58" s="5">
        <f t="shared" si="3"/>
        <v>49.8</v>
      </c>
      <c r="I58" s="5">
        <f t="shared" si="4"/>
        <v>78.16</v>
      </c>
      <c r="J58" s="8"/>
    </row>
    <row r="59" spans="1:10" ht="21" customHeight="1">
      <c r="A59" s="1" t="s">
        <v>386</v>
      </c>
      <c r="B59" s="1" t="s">
        <v>160</v>
      </c>
      <c r="C59" s="1" t="s">
        <v>158</v>
      </c>
      <c r="D59" s="1" t="s">
        <v>4</v>
      </c>
      <c r="E59" s="5">
        <v>68.7</v>
      </c>
      <c r="F59" s="5">
        <f t="shared" si="0"/>
        <v>27.480000000000004</v>
      </c>
      <c r="G59" s="5">
        <v>84.43318111476361</v>
      </c>
      <c r="H59" s="5">
        <f t="shared" si="3"/>
        <v>50.659908668858165</v>
      </c>
      <c r="I59" s="5">
        <f t="shared" si="4"/>
        <v>78.13990866885817</v>
      </c>
      <c r="J59" s="8"/>
    </row>
    <row r="60" spans="1:10" ht="21" customHeight="1">
      <c r="A60" s="1" t="s">
        <v>387</v>
      </c>
      <c r="B60" s="1" t="s">
        <v>99</v>
      </c>
      <c r="C60" s="1" t="s">
        <v>97</v>
      </c>
      <c r="D60" s="1" t="s">
        <v>4</v>
      </c>
      <c r="E60" s="5">
        <v>71.6</v>
      </c>
      <c r="F60" s="5">
        <f t="shared" si="0"/>
        <v>28.64</v>
      </c>
      <c r="G60" s="5">
        <v>82.42286727869781</v>
      </c>
      <c r="H60" s="5">
        <f t="shared" si="3"/>
        <v>49.453720367218686</v>
      </c>
      <c r="I60" s="5">
        <f t="shared" si="4"/>
        <v>78.09372036721868</v>
      </c>
      <c r="J60" s="8"/>
    </row>
    <row r="61" spans="1:10" ht="21" customHeight="1">
      <c r="A61" s="1" t="s">
        <v>388</v>
      </c>
      <c r="B61" s="1" t="s">
        <v>30</v>
      </c>
      <c r="C61" s="1" t="s">
        <v>19</v>
      </c>
      <c r="D61" s="1" t="s">
        <v>27</v>
      </c>
      <c r="E61" s="5">
        <v>70.9</v>
      </c>
      <c r="F61" s="5">
        <f t="shared" si="0"/>
        <v>28.360000000000003</v>
      </c>
      <c r="G61" s="5">
        <v>82.67</v>
      </c>
      <c r="H61" s="5">
        <f t="shared" si="3"/>
        <v>49.602</v>
      </c>
      <c r="I61" s="5">
        <f t="shared" si="4"/>
        <v>77.962</v>
      </c>
      <c r="J61" s="8"/>
    </row>
    <row r="62" spans="1:10" ht="21" customHeight="1">
      <c r="A62" s="1" t="s">
        <v>389</v>
      </c>
      <c r="B62" s="1" t="s">
        <v>85</v>
      </c>
      <c r="C62" s="1" t="s">
        <v>84</v>
      </c>
      <c r="D62" s="1" t="s">
        <v>27</v>
      </c>
      <c r="E62" s="5">
        <v>71.9</v>
      </c>
      <c r="F62" s="5">
        <f t="shared" si="0"/>
        <v>28.760000000000005</v>
      </c>
      <c r="G62" s="5">
        <v>82</v>
      </c>
      <c r="H62" s="5">
        <f t="shared" si="3"/>
        <v>49.199999999999996</v>
      </c>
      <c r="I62" s="5">
        <f t="shared" si="4"/>
        <v>77.96000000000001</v>
      </c>
      <c r="J62" s="8"/>
    </row>
    <row r="63" spans="1:10" ht="21" customHeight="1">
      <c r="A63" s="1" t="s">
        <v>390</v>
      </c>
      <c r="B63" s="1" t="s">
        <v>281</v>
      </c>
      <c r="C63" s="1" t="s">
        <v>91</v>
      </c>
      <c r="D63" s="1" t="s">
        <v>27</v>
      </c>
      <c r="E63" s="5">
        <v>67.7</v>
      </c>
      <c r="F63" s="5">
        <f t="shared" si="0"/>
        <v>27.080000000000002</v>
      </c>
      <c r="G63" s="5">
        <v>84.67</v>
      </c>
      <c r="H63" s="5">
        <f t="shared" si="3"/>
        <v>50.802</v>
      </c>
      <c r="I63" s="5">
        <f t="shared" si="4"/>
        <v>77.882</v>
      </c>
      <c r="J63" s="8"/>
    </row>
    <row r="64" spans="1:10" ht="21" customHeight="1">
      <c r="A64" s="1" t="s">
        <v>391</v>
      </c>
      <c r="B64" s="1" t="s">
        <v>26</v>
      </c>
      <c r="C64" s="1" t="s">
        <v>19</v>
      </c>
      <c r="D64" s="1" t="s">
        <v>23</v>
      </c>
      <c r="E64" s="5">
        <v>71.2</v>
      </c>
      <c r="F64" s="5">
        <f t="shared" si="0"/>
        <v>28.480000000000004</v>
      </c>
      <c r="G64" s="5">
        <v>82.33</v>
      </c>
      <c r="H64" s="5">
        <f t="shared" si="3"/>
        <v>49.397999999999996</v>
      </c>
      <c r="I64" s="5">
        <f t="shared" si="4"/>
        <v>77.878</v>
      </c>
      <c r="J64" s="8"/>
    </row>
    <row r="65" spans="1:10" ht="21" customHeight="1">
      <c r="A65" s="1" t="s">
        <v>392</v>
      </c>
      <c r="B65" s="1" t="s">
        <v>111</v>
      </c>
      <c r="C65" s="1" t="s">
        <v>108</v>
      </c>
      <c r="D65" s="1" t="s">
        <v>4</v>
      </c>
      <c r="E65" s="5">
        <v>71.5</v>
      </c>
      <c r="F65" s="5">
        <f t="shared" si="0"/>
        <v>28.6</v>
      </c>
      <c r="G65" s="5">
        <v>82.09116549574695</v>
      </c>
      <c r="H65" s="5">
        <f t="shared" si="3"/>
        <v>49.25469929744817</v>
      </c>
      <c r="I65" s="5">
        <f t="shared" si="4"/>
        <v>77.85469929744818</v>
      </c>
      <c r="J65" s="8"/>
    </row>
    <row r="66" spans="1:10" ht="21" customHeight="1">
      <c r="A66" s="1" t="s">
        <v>393</v>
      </c>
      <c r="B66" s="1" t="s">
        <v>45</v>
      </c>
      <c r="C66" s="1" t="s">
        <v>19</v>
      </c>
      <c r="D66" s="1" t="s">
        <v>8</v>
      </c>
      <c r="E66" s="5">
        <v>69.1</v>
      </c>
      <c r="F66" s="5">
        <f t="shared" si="0"/>
        <v>27.64</v>
      </c>
      <c r="G66" s="5" t="s">
        <v>296</v>
      </c>
      <c r="H66" s="5">
        <f t="shared" si="3"/>
        <v>50.202</v>
      </c>
      <c r="I66" s="5">
        <f t="shared" si="4"/>
        <v>77.842</v>
      </c>
      <c r="J66" s="8"/>
    </row>
    <row r="67" spans="1:10" ht="21" customHeight="1">
      <c r="A67" s="1" t="s">
        <v>394</v>
      </c>
      <c r="B67" s="1" t="s">
        <v>29</v>
      </c>
      <c r="C67" s="1" t="s">
        <v>19</v>
      </c>
      <c r="D67" s="1" t="s">
        <v>27</v>
      </c>
      <c r="E67" s="5">
        <v>72.6</v>
      </c>
      <c r="F67" s="5">
        <f t="shared" si="0"/>
        <v>29.04</v>
      </c>
      <c r="G67" s="5">
        <v>81.33</v>
      </c>
      <c r="H67" s="5">
        <f t="shared" si="3"/>
        <v>48.797999999999995</v>
      </c>
      <c r="I67" s="5">
        <f t="shared" si="4"/>
        <v>77.838</v>
      </c>
      <c r="J67" s="8"/>
    </row>
    <row r="68" spans="1:10" ht="21" customHeight="1">
      <c r="A68" s="1" t="s">
        <v>395</v>
      </c>
      <c r="B68" s="1" t="s">
        <v>252</v>
      </c>
      <c r="C68" s="1" t="s">
        <v>177</v>
      </c>
      <c r="D68" s="1" t="s">
        <v>4</v>
      </c>
      <c r="E68" s="5">
        <v>69.6</v>
      </c>
      <c r="F68" s="5">
        <f aca="true" t="shared" si="5" ref="F68:F131">E68*0.4</f>
        <v>27.84</v>
      </c>
      <c r="G68" s="5">
        <v>83.24335384580999</v>
      </c>
      <c r="H68" s="5">
        <f aca="true" t="shared" si="6" ref="H68:H99">G68*0.6</f>
        <v>49.946012307485994</v>
      </c>
      <c r="I68" s="5">
        <f aca="true" t="shared" si="7" ref="I68:I99">F68+H68</f>
        <v>77.78601230748599</v>
      </c>
      <c r="J68" s="8"/>
    </row>
    <row r="69" spans="1:10" ht="21" customHeight="1">
      <c r="A69" s="1" t="s">
        <v>396</v>
      </c>
      <c r="B69" s="1" t="s">
        <v>22</v>
      </c>
      <c r="C69" s="1" t="s">
        <v>19</v>
      </c>
      <c r="D69" s="1" t="s">
        <v>4</v>
      </c>
      <c r="E69" s="5">
        <v>69.9</v>
      </c>
      <c r="F69" s="5">
        <f t="shared" si="5"/>
        <v>27.960000000000004</v>
      </c>
      <c r="G69" s="5">
        <v>83</v>
      </c>
      <c r="H69" s="5">
        <f t="shared" si="6"/>
        <v>49.8</v>
      </c>
      <c r="I69" s="5">
        <f t="shared" si="7"/>
        <v>77.76</v>
      </c>
      <c r="J69" s="8"/>
    </row>
    <row r="70" spans="1:10" ht="21" customHeight="1">
      <c r="A70" s="1" t="s">
        <v>397</v>
      </c>
      <c r="B70" s="1" t="s">
        <v>169</v>
      </c>
      <c r="C70" s="1" t="s">
        <v>158</v>
      </c>
      <c r="D70" s="1" t="s">
        <v>4</v>
      </c>
      <c r="E70" s="5">
        <v>66.5</v>
      </c>
      <c r="F70" s="5">
        <f t="shared" si="5"/>
        <v>26.6</v>
      </c>
      <c r="G70" s="5">
        <v>85.10663624984565</v>
      </c>
      <c r="H70" s="5">
        <f t="shared" si="6"/>
        <v>51.06398174990739</v>
      </c>
      <c r="I70" s="5">
        <f t="shared" si="7"/>
        <v>77.66398174990739</v>
      </c>
      <c r="J70" s="8"/>
    </row>
    <row r="71" spans="1:10" ht="21" customHeight="1">
      <c r="A71" s="1" t="s">
        <v>398</v>
      </c>
      <c r="B71" s="1" t="s">
        <v>224</v>
      </c>
      <c r="C71" s="1" t="s">
        <v>218</v>
      </c>
      <c r="D71" s="1" t="s">
        <v>4</v>
      </c>
      <c r="E71" s="5">
        <v>67.5</v>
      </c>
      <c r="F71" s="5">
        <f t="shared" si="5"/>
        <v>27</v>
      </c>
      <c r="G71" s="5">
        <v>84.23825469253893</v>
      </c>
      <c r="H71" s="5">
        <f t="shared" si="6"/>
        <v>50.54295281552336</v>
      </c>
      <c r="I71" s="5">
        <f t="shared" si="7"/>
        <v>77.54295281552336</v>
      </c>
      <c r="J71" s="8"/>
    </row>
    <row r="72" spans="1:10" ht="21" customHeight="1">
      <c r="A72" s="1" t="s">
        <v>399</v>
      </c>
      <c r="B72" s="1" t="s">
        <v>63</v>
      </c>
      <c r="C72" s="1" t="s">
        <v>62</v>
      </c>
      <c r="D72" s="1" t="s">
        <v>12</v>
      </c>
      <c r="E72" s="5">
        <v>71</v>
      </c>
      <c r="F72" s="5">
        <f t="shared" si="5"/>
        <v>28.400000000000002</v>
      </c>
      <c r="G72" s="5" t="s">
        <v>298</v>
      </c>
      <c r="H72" s="5">
        <f t="shared" si="6"/>
        <v>49.002</v>
      </c>
      <c r="I72" s="5">
        <f t="shared" si="7"/>
        <v>77.402</v>
      </c>
      <c r="J72" s="8"/>
    </row>
    <row r="73" spans="1:10" ht="21" customHeight="1">
      <c r="A73" s="1" t="s">
        <v>400</v>
      </c>
      <c r="B73" s="1" t="s">
        <v>37</v>
      </c>
      <c r="C73" s="1" t="s">
        <v>19</v>
      </c>
      <c r="D73" s="1" t="s">
        <v>35</v>
      </c>
      <c r="E73" s="5">
        <v>68.9</v>
      </c>
      <c r="F73" s="5">
        <f t="shared" si="5"/>
        <v>27.560000000000002</v>
      </c>
      <c r="G73" s="5" t="s">
        <v>293</v>
      </c>
      <c r="H73" s="5">
        <f t="shared" si="6"/>
        <v>49.8</v>
      </c>
      <c r="I73" s="5">
        <f t="shared" si="7"/>
        <v>77.36</v>
      </c>
      <c r="J73" s="8"/>
    </row>
    <row r="74" spans="1:10" ht="21" customHeight="1">
      <c r="A74" s="1" t="s">
        <v>401</v>
      </c>
      <c r="B74" s="1" t="s">
        <v>11</v>
      </c>
      <c r="C74" s="1" t="s">
        <v>3</v>
      </c>
      <c r="D74" s="1" t="s">
        <v>8</v>
      </c>
      <c r="E74" s="5">
        <v>68.4</v>
      </c>
      <c r="F74" s="5">
        <f t="shared" si="5"/>
        <v>27.360000000000003</v>
      </c>
      <c r="G74" s="5" t="s">
        <v>283</v>
      </c>
      <c r="H74" s="5">
        <f t="shared" si="6"/>
        <v>49.998</v>
      </c>
      <c r="I74" s="5">
        <f t="shared" si="7"/>
        <v>77.358</v>
      </c>
      <c r="J74" s="8"/>
    </row>
    <row r="75" spans="1:10" ht="21" customHeight="1">
      <c r="A75" s="1" t="s">
        <v>402</v>
      </c>
      <c r="B75" s="1" t="s">
        <v>25</v>
      </c>
      <c r="C75" s="1" t="s">
        <v>19</v>
      </c>
      <c r="D75" s="1" t="s">
        <v>23</v>
      </c>
      <c r="E75" s="5">
        <v>71.19999999999999</v>
      </c>
      <c r="F75" s="5">
        <f t="shared" si="5"/>
        <v>28.479999999999997</v>
      </c>
      <c r="G75" s="5">
        <v>81.33</v>
      </c>
      <c r="H75" s="5">
        <f t="shared" si="6"/>
        <v>48.797999999999995</v>
      </c>
      <c r="I75" s="5">
        <f t="shared" si="7"/>
        <v>77.27799999999999</v>
      </c>
      <c r="J75" s="8"/>
    </row>
    <row r="76" spans="1:10" ht="21" customHeight="1">
      <c r="A76" s="1" t="s">
        <v>403</v>
      </c>
      <c r="B76" s="1" t="s">
        <v>223</v>
      </c>
      <c r="C76" s="1" t="s">
        <v>218</v>
      </c>
      <c r="D76" s="1" t="s">
        <v>4</v>
      </c>
      <c r="E76" s="5">
        <v>67.8</v>
      </c>
      <c r="F76" s="5">
        <f t="shared" si="5"/>
        <v>27.12</v>
      </c>
      <c r="G76" s="5">
        <v>83.57167112523054</v>
      </c>
      <c r="H76" s="5">
        <f t="shared" si="6"/>
        <v>50.14300267513832</v>
      </c>
      <c r="I76" s="5">
        <f t="shared" si="7"/>
        <v>77.26300267513832</v>
      </c>
      <c r="J76" s="8"/>
    </row>
    <row r="77" spans="1:10" ht="21" customHeight="1">
      <c r="A77" s="1" t="s">
        <v>404</v>
      </c>
      <c r="B77" s="1" t="s">
        <v>268</v>
      </c>
      <c r="C77" s="1" t="s">
        <v>177</v>
      </c>
      <c r="D77" s="1" t="s">
        <v>23</v>
      </c>
      <c r="E77" s="5">
        <v>69.1</v>
      </c>
      <c r="F77" s="5">
        <f t="shared" si="5"/>
        <v>27.64</v>
      </c>
      <c r="G77" s="5">
        <v>82.67</v>
      </c>
      <c r="H77" s="5">
        <f t="shared" si="6"/>
        <v>49.602</v>
      </c>
      <c r="I77" s="5">
        <f t="shared" si="7"/>
        <v>77.24199999999999</v>
      </c>
      <c r="J77" s="8"/>
    </row>
    <row r="78" spans="1:10" ht="21" customHeight="1">
      <c r="A78" s="1" t="s">
        <v>405</v>
      </c>
      <c r="B78" s="1" t="s">
        <v>262</v>
      </c>
      <c r="C78" s="1" t="s">
        <v>177</v>
      </c>
      <c r="D78" s="1" t="s">
        <v>4</v>
      </c>
      <c r="E78" s="5">
        <v>67.7</v>
      </c>
      <c r="F78" s="5">
        <f t="shared" si="5"/>
        <v>27.080000000000002</v>
      </c>
      <c r="G78" s="5">
        <v>83.57167112523054</v>
      </c>
      <c r="H78" s="5">
        <f t="shared" si="6"/>
        <v>50.14300267513832</v>
      </c>
      <c r="I78" s="5">
        <f t="shared" si="7"/>
        <v>77.22300267513832</v>
      </c>
      <c r="J78" s="8"/>
    </row>
    <row r="79" spans="1:10" ht="21" customHeight="1">
      <c r="A79" s="1" t="s">
        <v>406</v>
      </c>
      <c r="B79" s="1" t="s">
        <v>77</v>
      </c>
      <c r="C79" s="1" t="s">
        <v>57</v>
      </c>
      <c r="D79" s="1" t="s">
        <v>32</v>
      </c>
      <c r="E79" s="5">
        <v>71.80000000000001</v>
      </c>
      <c r="F79" s="5">
        <f t="shared" si="5"/>
        <v>28.720000000000006</v>
      </c>
      <c r="G79" s="5" t="s">
        <v>309</v>
      </c>
      <c r="H79" s="5">
        <f t="shared" si="6"/>
        <v>48.402</v>
      </c>
      <c r="I79" s="5">
        <f t="shared" si="7"/>
        <v>77.12200000000001</v>
      </c>
      <c r="J79" s="8"/>
    </row>
    <row r="80" spans="1:10" ht="21" customHeight="1">
      <c r="A80" s="1" t="s">
        <v>407</v>
      </c>
      <c r="B80" s="1" t="s">
        <v>200</v>
      </c>
      <c r="C80" s="1" t="s">
        <v>186</v>
      </c>
      <c r="D80" s="1" t="s">
        <v>187</v>
      </c>
      <c r="E80" s="5">
        <v>63.2</v>
      </c>
      <c r="F80" s="5">
        <f t="shared" si="5"/>
        <v>25.28</v>
      </c>
      <c r="G80" s="5" t="s">
        <v>327</v>
      </c>
      <c r="H80" s="5">
        <f t="shared" si="6"/>
        <v>51.797999999999995</v>
      </c>
      <c r="I80" s="5">
        <f t="shared" si="7"/>
        <v>77.078</v>
      </c>
      <c r="J80" s="8"/>
    </row>
    <row r="81" spans="1:10" ht="21" customHeight="1">
      <c r="A81" s="1" t="s">
        <v>408</v>
      </c>
      <c r="B81" s="1" t="s">
        <v>207</v>
      </c>
      <c r="C81" s="1" t="s">
        <v>186</v>
      </c>
      <c r="D81" s="1" t="s">
        <v>187</v>
      </c>
      <c r="E81" s="5">
        <v>61.7</v>
      </c>
      <c r="F81" s="5">
        <f t="shared" si="5"/>
        <v>24.680000000000003</v>
      </c>
      <c r="G81" s="5" t="s">
        <v>302</v>
      </c>
      <c r="H81" s="5">
        <f t="shared" si="6"/>
        <v>52.397999999999996</v>
      </c>
      <c r="I81" s="5">
        <f t="shared" si="7"/>
        <v>77.078</v>
      </c>
      <c r="J81" s="8"/>
    </row>
    <row r="82" spans="1:10" ht="21" customHeight="1">
      <c r="A82" s="1" t="s">
        <v>409</v>
      </c>
      <c r="B82" s="1" t="s">
        <v>126</v>
      </c>
      <c r="C82" s="1" t="s">
        <v>122</v>
      </c>
      <c r="D82" s="1" t="s">
        <v>4</v>
      </c>
      <c r="E82" s="5">
        <v>65</v>
      </c>
      <c r="F82" s="5">
        <f t="shared" si="5"/>
        <v>26</v>
      </c>
      <c r="G82" s="5">
        <v>85.10663624984565</v>
      </c>
      <c r="H82" s="5">
        <f t="shared" si="6"/>
        <v>51.06398174990739</v>
      </c>
      <c r="I82" s="5">
        <f t="shared" si="7"/>
        <v>77.06398174990738</v>
      </c>
      <c r="J82" s="8"/>
    </row>
    <row r="83" spans="1:10" ht="21" customHeight="1">
      <c r="A83" s="1" t="s">
        <v>410</v>
      </c>
      <c r="B83" s="1" t="s">
        <v>31</v>
      </c>
      <c r="C83" s="1" t="s">
        <v>19</v>
      </c>
      <c r="D83" s="1" t="s">
        <v>32</v>
      </c>
      <c r="E83" s="5">
        <v>62.4</v>
      </c>
      <c r="F83" s="5">
        <f t="shared" si="5"/>
        <v>24.96</v>
      </c>
      <c r="G83" s="5" t="s">
        <v>290</v>
      </c>
      <c r="H83" s="5">
        <f t="shared" si="6"/>
        <v>52.002</v>
      </c>
      <c r="I83" s="5">
        <f t="shared" si="7"/>
        <v>76.962</v>
      </c>
      <c r="J83" s="8"/>
    </row>
    <row r="84" spans="1:10" ht="21" customHeight="1">
      <c r="A84" s="1" t="s">
        <v>411</v>
      </c>
      <c r="B84" s="1" t="s">
        <v>100</v>
      </c>
      <c r="C84" s="1" t="s">
        <v>97</v>
      </c>
      <c r="D84" s="1" t="s">
        <v>27</v>
      </c>
      <c r="E84" s="5">
        <v>74.9</v>
      </c>
      <c r="F84" s="5">
        <f t="shared" si="5"/>
        <v>29.960000000000004</v>
      </c>
      <c r="G84" s="5">
        <v>78.33</v>
      </c>
      <c r="H84" s="5">
        <f t="shared" si="6"/>
        <v>46.998</v>
      </c>
      <c r="I84" s="5">
        <f t="shared" si="7"/>
        <v>76.958</v>
      </c>
      <c r="J84" s="8"/>
    </row>
    <row r="85" spans="1:10" ht="21" customHeight="1">
      <c r="A85" s="1" t="s">
        <v>412</v>
      </c>
      <c r="B85" s="1" t="s">
        <v>14</v>
      </c>
      <c r="C85" s="1" t="s">
        <v>3</v>
      </c>
      <c r="D85" s="1" t="s">
        <v>12</v>
      </c>
      <c r="E85" s="5">
        <v>70.3</v>
      </c>
      <c r="F85" s="5">
        <f t="shared" si="5"/>
        <v>28.12</v>
      </c>
      <c r="G85" s="5" t="s">
        <v>285</v>
      </c>
      <c r="H85" s="5">
        <f t="shared" si="6"/>
        <v>48.797999999999995</v>
      </c>
      <c r="I85" s="5">
        <f t="shared" si="7"/>
        <v>76.91799999999999</v>
      </c>
      <c r="J85" s="8"/>
    </row>
    <row r="86" spans="1:10" ht="21" customHeight="1">
      <c r="A86" s="1" t="s">
        <v>413</v>
      </c>
      <c r="B86" s="1" t="s">
        <v>257</v>
      </c>
      <c r="C86" s="1" t="s">
        <v>177</v>
      </c>
      <c r="D86" s="1" t="s">
        <v>4</v>
      </c>
      <c r="E86" s="5">
        <v>68.4</v>
      </c>
      <c r="F86" s="5">
        <f t="shared" si="5"/>
        <v>27.360000000000003</v>
      </c>
      <c r="G86" s="5">
        <v>82.5767702785016</v>
      </c>
      <c r="H86" s="5">
        <f t="shared" si="6"/>
        <v>49.546062167100956</v>
      </c>
      <c r="I86" s="5">
        <f t="shared" si="7"/>
        <v>76.90606216710096</v>
      </c>
      <c r="J86" s="8"/>
    </row>
    <row r="87" spans="1:10" ht="21" customHeight="1">
      <c r="A87" s="1" t="s">
        <v>414</v>
      </c>
      <c r="B87" s="1" t="s">
        <v>135</v>
      </c>
      <c r="C87" s="1" t="s">
        <v>122</v>
      </c>
      <c r="D87" s="1" t="s">
        <v>27</v>
      </c>
      <c r="E87" s="5">
        <v>68.6</v>
      </c>
      <c r="F87" s="5">
        <f t="shared" si="5"/>
        <v>27.439999999999998</v>
      </c>
      <c r="G87" s="5" t="s">
        <v>301</v>
      </c>
      <c r="H87" s="5">
        <f t="shared" si="6"/>
        <v>49.397999999999996</v>
      </c>
      <c r="I87" s="5">
        <f t="shared" si="7"/>
        <v>76.838</v>
      </c>
      <c r="J87" s="8"/>
    </row>
    <row r="88" spans="1:10" ht="21" customHeight="1">
      <c r="A88" s="1" t="s">
        <v>415</v>
      </c>
      <c r="B88" s="1" t="s">
        <v>162</v>
      </c>
      <c r="C88" s="1" t="s">
        <v>158</v>
      </c>
      <c r="D88" s="1" t="s">
        <v>4</v>
      </c>
      <c r="E88" s="5">
        <v>68.4</v>
      </c>
      <c r="F88" s="5">
        <f t="shared" si="5"/>
        <v>27.360000000000003</v>
      </c>
      <c r="G88" s="5">
        <v>82.42286727869781</v>
      </c>
      <c r="H88" s="5">
        <f t="shared" si="6"/>
        <v>49.453720367218686</v>
      </c>
      <c r="I88" s="5">
        <f t="shared" si="7"/>
        <v>76.81372036721869</v>
      </c>
      <c r="J88" s="8"/>
    </row>
    <row r="89" spans="1:10" ht="21" customHeight="1">
      <c r="A89" s="1" t="s">
        <v>416</v>
      </c>
      <c r="B89" s="1" t="s">
        <v>205</v>
      </c>
      <c r="C89" s="1" t="s">
        <v>186</v>
      </c>
      <c r="D89" s="1" t="s">
        <v>187</v>
      </c>
      <c r="E89" s="5">
        <v>62</v>
      </c>
      <c r="F89" s="5">
        <f t="shared" si="5"/>
        <v>24.8</v>
      </c>
      <c r="G89" s="5" t="s">
        <v>290</v>
      </c>
      <c r="H89" s="5">
        <f t="shared" si="6"/>
        <v>52.002</v>
      </c>
      <c r="I89" s="5">
        <f t="shared" si="7"/>
        <v>76.802</v>
      </c>
      <c r="J89" s="8"/>
    </row>
    <row r="90" spans="1:10" ht="21" customHeight="1">
      <c r="A90" s="1" t="s">
        <v>417</v>
      </c>
      <c r="B90" s="1" t="s">
        <v>154</v>
      </c>
      <c r="C90" s="1" t="s">
        <v>138</v>
      </c>
      <c r="D90" s="1" t="s">
        <v>153</v>
      </c>
      <c r="E90" s="5">
        <v>67.8</v>
      </c>
      <c r="F90" s="5">
        <f t="shared" si="5"/>
        <v>27.12</v>
      </c>
      <c r="G90" s="5" t="s">
        <v>297</v>
      </c>
      <c r="H90" s="5">
        <f t="shared" si="6"/>
        <v>49.602</v>
      </c>
      <c r="I90" s="5">
        <f t="shared" si="7"/>
        <v>76.722</v>
      </c>
      <c r="J90" s="8"/>
    </row>
    <row r="91" spans="1:10" ht="21" customHeight="1">
      <c r="A91" s="1" t="s">
        <v>418</v>
      </c>
      <c r="B91" s="1" t="s">
        <v>247</v>
      </c>
      <c r="C91" s="1" t="s">
        <v>177</v>
      </c>
      <c r="D91" s="1" t="s">
        <v>4</v>
      </c>
      <c r="E91" s="5">
        <v>70.4</v>
      </c>
      <c r="F91" s="5">
        <f t="shared" si="5"/>
        <v>28.160000000000004</v>
      </c>
      <c r="G91" s="5">
        <v>80.74425522558286</v>
      </c>
      <c r="H91" s="5">
        <f t="shared" si="6"/>
        <v>48.44655313534972</v>
      </c>
      <c r="I91" s="5">
        <f t="shared" si="7"/>
        <v>76.60655313534971</v>
      </c>
      <c r="J91" s="8"/>
    </row>
    <row r="92" spans="1:10" ht="21" customHeight="1">
      <c r="A92" s="1" t="s">
        <v>419</v>
      </c>
      <c r="B92" s="1" t="s">
        <v>74</v>
      </c>
      <c r="C92" s="1" t="s">
        <v>62</v>
      </c>
      <c r="D92" s="1" t="s">
        <v>69</v>
      </c>
      <c r="E92" s="5">
        <v>67</v>
      </c>
      <c r="F92" s="5">
        <f t="shared" si="5"/>
        <v>26.8</v>
      </c>
      <c r="G92" s="5" t="s">
        <v>293</v>
      </c>
      <c r="H92" s="5">
        <f t="shared" si="6"/>
        <v>49.8</v>
      </c>
      <c r="I92" s="5">
        <f t="shared" si="7"/>
        <v>76.6</v>
      </c>
      <c r="J92" s="8"/>
    </row>
    <row r="93" spans="1:10" ht="21" customHeight="1">
      <c r="A93" s="1" t="s">
        <v>420</v>
      </c>
      <c r="B93" s="1" t="s">
        <v>44</v>
      </c>
      <c r="C93" s="1" t="s">
        <v>19</v>
      </c>
      <c r="D93" s="1" t="s">
        <v>8</v>
      </c>
      <c r="E93" s="5">
        <v>67.3</v>
      </c>
      <c r="F93" s="5">
        <f t="shared" si="5"/>
        <v>26.92</v>
      </c>
      <c r="G93" s="5" t="s">
        <v>297</v>
      </c>
      <c r="H93" s="5">
        <f t="shared" si="6"/>
        <v>49.602</v>
      </c>
      <c r="I93" s="5">
        <f t="shared" si="7"/>
        <v>76.52199999999999</v>
      </c>
      <c r="J93" s="8"/>
    </row>
    <row r="94" spans="1:10" ht="21" customHeight="1">
      <c r="A94" s="1" t="s">
        <v>421</v>
      </c>
      <c r="B94" s="1" t="s">
        <v>222</v>
      </c>
      <c r="C94" s="1" t="s">
        <v>218</v>
      </c>
      <c r="D94" s="1" t="s">
        <v>4</v>
      </c>
      <c r="E94" s="5">
        <v>67.9</v>
      </c>
      <c r="F94" s="5">
        <f t="shared" si="5"/>
        <v>27.160000000000004</v>
      </c>
      <c r="G94" s="5">
        <v>82.24845299908105</v>
      </c>
      <c r="H94" s="5">
        <f t="shared" si="6"/>
        <v>49.34907179944863</v>
      </c>
      <c r="I94" s="5">
        <f t="shared" si="7"/>
        <v>76.50907179944863</v>
      </c>
      <c r="J94" s="8"/>
    </row>
    <row r="95" spans="1:10" ht="21" customHeight="1">
      <c r="A95" s="1" t="s">
        <v>422</v>
      </c>
      <c r="B95" s="1" t="s">
        <v>221</v>
      </c>
      <c r="C95" s="1" t="s">
        <v>218</v>
      </c>
      <c r="D95" s="1" t="s">
        <v>4</v>
      </c>
      <c r="E95" s="5">
        <v>70.30000000000001</v>
      </c>
      <c r="F95" s="5">
        <f t="shared" si="5"/>
        <v>28.120000000000005</v>
      </c>
      <c r="G95" s="5">
        <v>80.58696858504373</v>
      </c>
      <c r="H95" s="5">
        <f t="shared" si="6"/>
        <v>48.35218115102624</v>
      </c>
      <c r="I95" s="5">
        <f t="shared" si="7"/>
        <v>76.47218115102623</v>
      </c>
      <c r="J95" s="8"/>
    </row>
    <row r="96" spans="1:10" ht="21" customHeight="1">
      <c r="A96" s="1" t="s">
        <v>423</v>
      </c>
      <c r="B96" s="1" t="s">
        <v>42</v>
      </c>
      <c r="C96" s="1" t="s">
        <v>19</v>
      </c>
      <c r="D96" s="1" t="s">
        <v>8</v>
      </c>
      <c r="E96" s="5">
        <v>68.30000000000001</v>
      </c>
      <c r="F96" s="5">
        <f t="shared" si="5"/>
        <v>27.320000000000007</v>
      </c>
      <c r="G96" s="5" t="s">
        <v>298</v>
      </c>
      <c r="H96" s="5">
        <f t="shared" si="6"/>
        <v>49.002</v>
      </c>
      <c r="I96" s="5">
        <f t="shared" si="7"/>
        <v>76.322</v>
      </c>
      <c r="J96" s="8"/>
    </row>
    <row r="97" spans="1:10" ht="21" customHeight="1">
      <c r="A97" s="1" t="s">
        <v>424</v>
      </c>
      <c r="B97" s="1" t="s">
        <v>199</v>
      </c>
      <c r="C97" s="1" t="s">
        <v>186</v>
      </c>
      <c r="D97" s="1" t="s">
        <v>187</v>
      </c>
      <c r="E97" s="5">
        <v>63.3</v>
      </c>
      <c r="F97" s="5">
        <f t="shared" si="5"/>
        <v>25.32</v>
      </c>
      <c r="G97" s="5" t="s">
        <v>300</v>
      </c>
      <c r="H97" s="5">
        <f t="shared" si="6"/>
        <v>51</v>
      </c>
      <c r="I97" s="5">
        <f t="shared" si="7"/>
        <v>76.32</v>
      </c>
      <c r="J97" s="8"/>
    </row>
    <row r="98" spans="1:10" ht="21" customHeight="1">
      <c r="A98" s="1" t="s">
        <v>425</v>
      </c>
      <c r="B98" s="1" t="s">
        <v>228</v>
      </c>
      <c r="C98" s="1" t="s">
        <v>218</v>
      </c>
      <c r="D98" s="1" t="s">
        <v>4</v>
      </c>
      <c r="E98" s="5">
        <v>66.9</v>
      </c>
      <c r="F98" s="5">
        <f t="shared" si="5"/>
        <v>26.760000000000005</v>
      </c>
      <c r="G98" s="5">
        <v>82.5767702785016</v>
      </c>
      <c r="H98" s="5">
        <f t="shared" si="6"/>
        <v>49.546062167100956</v>
      </c>
      <c r="I98" s="5">
        <f t="shared" si="7"/>
        <v>76.30606216710096</v>
      </c>
      <c r="J98" s="8"/>
    </row>
    <row r="99" spans="1:10" ht="21" customHeight="1">
      <c r="A99" s="1" t="s">
        <v>426</v>
      </c>
      <c r="B99" s="1" t="s">
        <v>250</v>
      </c>
      <c r="C99" s="1" t="s">
        <v>177</v>
      </c>
      <c r="D99" s="1" t="s">
        <v>4</v>
      </c>
      <c r="E99" s="5">
        <v>70.1</v>
      </c>
      <c r="F99" s="5">
        <f t="shared" si="5"/>
        <v>28.04</v>
      </c>
      <c r="G99" s="5">
        <v>80.412553442632</v>
      </c>
      <c r="H99" s="5">
        <f t="shared" si="6"/>
        <v>48.2475320655792</v>
      </c>
      <c r="I99" s="5">
        <f t="shared" si="7"/>
        <v>76.2875320655792</v>
      </c>
      <c r="J99" s="8"/>
    </row>
    <row r="100" spans="1:10" ht="21" customHeight="1">
      <c r="A100" s="1" t="s">
        <v>427</v>
      </c>
      <c r="B100" s="1" t="s">
        <v>231</v>
      </c>
      <c r="C100" s="1" t="s">
        <v>218</v>
      </c>
      <c r="D100" s="1" t="s">
        <v>4</v>
      </c>
      <c r="E100" s="5">
        <v>66.30000000000001</v>
      </c>
      <c r="F100" s="5">
        <f t="shared" si="5"/>
        <v>26.520000000000007</v>
      </c>
      <c r="G100" s="5">
        <v>82.90508755792214</v>
      </c>
      <c r="H100" s="5">
        <f aca="true" t="shared" si="8" ref="H100:H131">G100*0.6</f>
        <v>49.74305253475328</v>
      </c>
      <c r="I100" s="5">
        <f aca="true" t="shared" si="9" ref="I100:I131">F100+H100</f>
        <v>76.26305253475329</v>
      </c>
      <c r="J100" s="8"/>
    </row>
    <row r="101" spans="1:10" ht="21" customHeight="1">
      <c r="A101" s="1" t="s">
        <v>428</v>
      </c>
      <c r="B101" s="1" t="s">
        <v>140</v>
      </c>
      <c r="C101" s="1" t="s">
        <v>138</v>
      </c>
      <c r="D101" s="1" t="s">
        <v>4</v>
      </c>
      <c r="E101" s="5">
        <v>67.3</v>
      </c>
      <c r="F101" s="5">
        <f t="shared" si="5"/>
        <v>26.92</v>
      </c>
      <c r="G101" s="5">
        <v>82.09116549574695</v>
      </c>
      <c r="H101" s="5">
        <f t="shared" si="8"/>
        <v>49.25469929744817</v>
      </c>
      <c r="I101" s="5">
        <f t="shared" si="9"/>
        <v>76.17469929744817</v>
      </c>
      <c r="J101" s="8"/>
    </row>
    <row r="102" spans="1:10" ht="21" customHeight="1">
      <c r="A102" s="1" t="s">
        <v>429</v>
      </c>
      <c r="B102" s="1" t="s">
        <v>149</v>
      </c>
      <c r="C102" s="1" t="s">
        <v>138</v>
      </c>
      <c r="D102" s="1" t="s">
        <v>104</v>
      </c>
      <c r="E102" s="5">
        <v>65.6</v>
      </c>
      <c r="F102" s="5">
        <f t="shared" si="5"/>
        <v>26.24</v>
      </c>
      <c r="G102" s="5" t="s">
        <v>293</v>
      </c>
      <c r="H102" s="5">
        <f t="shared" si="8"/>
        <v>49.8</v>
      </c>
      <c r="I102" s="5">
        <f t="shared" si="9"/>
        <v>76.03999999999999</v>
      </c>
      <c r="J102" s="8"/>
    </row>
    <row r="103" spans="1:10" ht="21" customHeight="1">
      <c r="A103" s="1" t="s">
        <v>430</v>
      </c>
      <c r="B103" s="1" t="s">
        <v>147</v>
      </c>
      <c r="C103" s="1" t="s">
        <v>138</v>
      </c>
      <c r="D103" s="1" t="s">
        <v>104</v>
      </c>
      <c r="E103" s="5">
        <v>68.1</v>
      </c>
      <c r="F103" s="5">
        <f t="shared" si="5"/>
        <v>27.24</v>
      </c>
      <c r="G103" s="5" t="s">
        <v>285</v>
      </c>
      <c r="H103" s="5">
        <f t="shared" si="8"/>
        <v>48.797999999999995</v>
      </c>
      <c r="I103" s="5">
        <f t="shared" si="9"/>
        <v>76.038</v>
      </c>
      <c r="J103" s="8"/>
    </row>
    <row r="104" spans="1:10" ht="21" customHeight="1">
      <c r="A104" s="1" t="s">
        <v>431</v>
      </c>
      <c r="B104" s="1" t="s">
        <v>220</v>
      </c>
      <c r="C104" s="1" t="s">
        <v>218</v>
      </c>
      <c r="D104" s="1" t="s">
        <v>4</v>
      </c>
      <c r="E104" s="5">
        <v>70.4</v>
      </c>
      <c r="F104" s="5">
        <f t="shared" si="5"/>
        <v>28.160000000000004</v>
      </c>
      <c r="G104" s="5">
        <v>79.5920677383148</v>
      </c>
      <c r="H104" s="5">
        <f t="shared" si="8"/>
        <v>47.75524064298887</v>
      </c>
      <c r="I104" s="5">
        <f t="shared" si="9"/>
        <v>75.91524064298888</v>
      </c>
      <c r="J104" s="8"/>
    </row>
    <row r="105" spans="1:10" ht="21" customHeight="1">
      <c r="A105" s="1" t="s">
        <v>432</v>
      </c>
      <c r="B105" s="1" t="s">
        <v>79</v>
      </c>
      <c r="C105" s="1" t="s">
        <v>57</v>
      </c>
      <c r="D105" s="1" t="s">
        <v>32</v>
      </c>
      <c r="E105" s="5">
        <v>63.6</v>
      </c>
      <c r="F105" s="5">
        <f t="shared" si="5"/>
        <v>25.44</v>
      </c>
      <c r="G105" s="5" t="s">
        <v>310</v>
      </c>
      <c r="H105" s="5">
        <f t="shared" si="8"/>
        <v>50.4</v>
      </c>
      <c r="I105" s="5">
        <f t="shared" si="9"/>
        <v>75.84</v>
      </c>
      <c r="J105" s="8"/>
    </row>
    <row r="106" spans="1:10" ht="21" customHeight="1">
      <c r="A106" s="1" t="s">
        <v>433</v>
      </c>
      <c r="B106" s="1" t="s">
        <v>266</v>
      </c>
      <c r="C106" s="1" t="s">
        <v>177</v>
      </c>
      <c r="D106" s="1" t="s">
        <v>23</v>
      </c>
      <c r="E106" s="5">
        <v>69.80000000000001</v>
      </c>
      <c r="F106" s="5">
        <f t="shared" si="5"/>
        <v>27.920000000000005</v>
      </c>
      <c r="G106" s="5">
        <v>79.67</v>
      </c>
      <c r="H106" s="5">
        <f t="shared" si="8"/>
        <v>47.802</v>
      </c>
      <c r="I106" s="5">
        <f t="shared" si="9"/>
        <v>75.72200000000001</v>
      </c>
      <c r="J106" s="8"/>
    </row>
    <row r="107" spans="1:10" ht="21" customHeight="1">
      <c r="A107" s="1" t="s">
        <v>434</v>
      </c>
      <c r="B107" s="1" t="s">
        <v>196</v>
      </c>
      <c r="C107" s="1" t="s">
        <v>186</v>
      </c>
      <c r="D107" s="1" t="s">
        <v>187</v>
      </c>
      <c r="E107" s="5">
        <v>64.3</v>
      </c>
      <c r="F107" s="5">
        <f t="shared" si="5"/>
        <v>25.72</v>
      </c>
      <c r="G107" s="5" t="s">
        <v>293</v>
      </c>
      <c r="H107" s="5">
        <f t="shared" si="8"/>
        <v>49.8</v>
      </c>
      <c r="I107" s="5">
        <f t="shared" si="9"/>
        <v>75.52</v>
      </c>
      <c r="J107" s="8"/>
    </row>
    <row r="108" spans="1:10" ht="21" customHeight="1">
      <c r="A108" s="1" t="s">
        <v>435</v>
      </c>
      <c r="B108" s="1" t="s">
        <v>81</v>
      </c>
      <c r="C108" s="1" t="s">
        <v>57</v>
      </c>
      <c r="D108" s="1" t="s">
        <v>8</v>
      </c>
      <c r="E108" s="5">
        <v>62.3</v>
      </c>
      <c r="F108" s="5">
        <f t="shared" si="5"/>
        <v>24.92</v>
      </c>
      <c r="G108" s="5" t="s">
        <v>284</v>
      </c>
      <c r="H108" s="5">
        <f t="shared" si="8"/>
        <v>50.598</v>
      </c>
      <c r="I108" s="5">
        <f t="shared" si="9"/>
        <v>75.518</v>
      </c>
      <c r="J108" s="8"/>
    </row>
    <row r="109" spans="1:10" ht="21" customHeight="1">
      <c r="A109" s="1" t="s">
        <v>436</v>
      </c>
      <c r="B109" s="1" t="s">
        <v>132</v>
      </c>
      <c r="C109" s="1" t="s">
        <v>122</v>
      </c>
      <c r="D109" s="1" t="s">
        <v>27</v>
      </c>
      <c r="E109" s="5">
        <v>69.8</v>
      </c>
      <c r="F109" s="5">
        <f t="shared" si="5"/>
        <v>27.92</v>
      </c>
      <c r="G109" s="5" t="s">
        <v>291</v>
      </c>
      <c r="H109" s="5">
        <f t="shared" si="8"/>
        <v>47.598</v>
      </c>
      <c r="I109" s="5">
        <f t="shared" si="9"/>
        <v>75.518</v>
      </c>
      <c r="J109" s="8"/>
    </row>
    <row r="110" spans="1:10" ht="21" customHeight="1">
      <c r="A110" s="1" t="s">
        <v>437</v>
      </c>
      <c r="B110" s="1" t="s">
        <v>232</v>
      </c>
      <c r="C110" s="1" t="s">
        <v>218</v>
      </c>
      <c r="D110" s="1" t="s">
        <v>4</v>
      </c>
      <c r="E110" s="5">
        <v>66.2</v>
      </c>
      <c r="F110" s="5">
        <f t="shared" si="5"/>
        <v>26.480000000000004</v>
      </c>
      <c r="G110" s="5">
        <v>81.58186943177267</v>
      </c>
      <c r="H110" s="5">
        <f t="shared" si="8"/>
        <v>48.9491216590636</v>
      </c>
      <c r="I110" s="5">
        <f t="shared" si="9"/>
        <v>75.42912165906361</v>
      </c>
      <c r="J110" s="8"/>
    </row>
    <row r="111" spans="1:10" ht="21" customHeight="1">
      <c r="A111" s="1" t="s">
        <v>438</v>
      </c>
      <c r="B111" s="1" t="s">
        <v>15</v>
      </c>
      <c r="C111" s="1" t="s">
        <v>3</v>
      </c>
      <c r="D111" s="1" t="s">
        <v>12</v>
      </c>
      <c r="E111" s="5">
        <v>68.8</v>
      </c>
      <c r="F111" s="5">
        <f t="shared" si="5"/>
        <v>27.52</v>
      </c>
      <c r="G111" s="5" t="s">
        <v>286</v>
      </c>
      <c r="H111" s="5">
        <f t="shared" si="8"/>
        <v>47.802</v>
      </c>
      <c r="I111" s="5">
        <f t="shared" si="9"/>
        <v>75.322</v>
      </c>
      <c r="J111" s="8"/>
    </row>
    <row r="112" spans="1:10" ht="21" customHeight="1">
      <c r="A112" s="1" t="s">
        <v>439</v>
      </c>
      <c r="B112" s="1" t="s">
        <v>66</v>
      </c>
      <c r="C112" s="1" t="s">
        <v>62</v>
      </c>
      <c r="D112" s="1" t="s">
        <v>12</v>
      </c>
      <c r="E112" s="5">
        <v>66.6</v>
      </c>
      <c r="F112" s="5">
        <f t="shared" si="5"/>
        <v>26.64</v>
      </c>
      <c r="G112" s="5" t="s">
        <v>305</v>
      </c>
      <c r="H112" s="5">
        <f t="shared" si="8"/>
        <v>48.6</v>
      </c>
      <c r="I112" s="5">
        <f t="shared" si="9"/>
        <v>75.24000000000001</v>
      </c>
      <c r="J112" s="8"/>
    </row>
    <row r="113" spans="1:10" ht="21" customHeight="1">
      <c r="A113" s="1" t="s">
        <v>440</v>
      </c>
      <c r="B113" s="1" t="s">
        <v>174</v>
      </c>
      <c r="C113" s="1" t="s">
        <v>158</v>
      </c>
      <c r="D113" s="1" t="s">
        <v>23</v>
      </c>
      <c r="E113" s="5">
        <v>67</v>
      </c>
      <c r="F113" s="5">
        <f t="shared" si="5"/>
        <v>26.8</v>
      </c>
      <c r="G113" s="5">
        <v>80.67</v>
      </c>
      <c r="H113" s="5">
        <f t="shared" si="8"/>
        <v>48.402</v>
      </c>
      <c r="I113" s="5">
        <f t="shared" si="9"/>
        <v>75.202</v>
      </c>
      <c r="J113" s="8"/>
    </row>
    <row r="114" spans="1:10" ht="21" customHeight="1">
      <c r="A114" s="1" t="s">
        <v>441</v>
      </c>
      <c r="B114" s="1" t="s">
        <v>71</v>
      </c>
      <c r="C114" s="1" t="s">
        <v>62</v>
      </c>
      <c r="D114" s="1" t="s">
        <v>69</v>
      </c>
      <c r="E114" s="5">
        <v>68.9</v>
      </c>
      <c r="F114" s="5">
        <f t="shared" si="5"/>
        <v>27.560000000000002</v>
      </c>
      <c r="G114" s="5" t="s">
        <v>291</v>
      </c>
      <c r="H114" s="5">
        <f t="shared" si="8"/>
        <v>47.598</v>
      </c>
      <c r="I114" s="5">
        <f t="shared" si="9"/>
        <v>75.158</v>
      </c>
      <c r="J114" s="8"/>
    </row>
    <row r="115" spans="1:10" ht="21" customHeight="1">
      <c r="A115" s="1" t="s">
        <v>442</v>
      </c>
      <c r="B115" s="1" t="s">
        <v>143</v>
      </c>
      <c r="C115" s="1" t="s">
        <v>138</v>
      </c>
      <c r="D115" s="1" t="s">
        <v>27</v>
      </c>
      <c r="E115" s="5">
        <v>69.4</v>
      </c>
      <c r="F115" s="5">
        <f t="shared" si="5"/>
        <v>27.760000000000005</v>
      </c>
      <c r="G115" s="5" t="s">
        <v>322</v>
      </c>
      <c r="H115" s="5">
        <f t="shared" si="8"/>
        <v>47.202</v>
      </c>
      <c r="I115" s="5">
        <f t="shared" si="9"/>
        <v>74.962</v>
      </c>
      <c r="J115" s="8"/>
    </row>
    <row r="116" spans="1:10" ht="21" customHeight="1">
      <c r="A116" s="1" t="s">
        <v>443</v>
      </c>
      <c r="B116" s="1" t="s">
        <v>178</v>
      </c>
      <c r="C116" s="1" t="s">
        <v>179</v>
      </c>
      <c r="D116" s="1" t="s">
        <v>23</v>
      </c>
      <c r="E116" s="5">
        <v>66.4</v>
      </c>
      <c r="F116" s="5">
        <f t="shared" si="5"/>
        <v>26.560000000000002</v>
      </c>
      <c r="G116" s="5">
        <v>80.67</v>
      </c>
      <c r="H116" s="5">
        <f t="shared" si="8"/>
        <v>48.402</v>
      </c>
      <c r="I116" s="5">
        <f t="shared" si="9"/>
        <v>74.962</v>
      </c>
      <c r="J116" s="8"/>
    </row>
    <row r="117" spans="1:10" ht="21" customHeight="1">
      <c r="A117" s="1" t="s">
        <v>444</v>
      </c>
      <c r="B117" s="1" t="s">
        <v>93</v>
      </c>
      <c r="C117" s="1" t="s">
        <v>91</v>
      </c>
      <c r="D117" s="1" t="s">
        <v>27</v>
      </c>
      <c r="E117" s="5">
        <v>70.4</v>
      </c>
      <c r="F117" s="5">
        <f t="shared" si="5"/>
        <v>28.160000000000004</v>
      </c>
      <c r="G117" s="5">
        <v>78</v>
      </c>
      <c r="H117" s="5">
        <f t="shared" si="8"/>
        <v>46.8</v>
      </c>
      <c r="I117" s="5">
        <f t="shared" si="9"/>
        <v>74.96000000000001</v>
      </c>
      <c r="J117" s="8"/>
    </row>
    <row r="118" spans="1:10" ht="21" customHeight="1">
      <c r="A118" s="1" t="s">
        <v>445</v>
      </c>
      <c r="B118" s="1" t="s">
        <v>7</v>
      </c>
      <c r="C118" s="1" t="s">
        <v>3</v>
      </c>
      <c r="D118" s="1" t="s">
        <v>4</v>
      </c>
      <c r="E118" s="5">
        <v>71.4</v>
      </c>
      <c r="F118" s="5">
        <f t="shared" si="5"/>
        <v>28.560000000000002</v>
      </c>
      <c r="G118" s="5">
        <v>77.33</v>
      </c>
      <c r="H118" s="5">
        <f t="shared" si="8"/>
        <v>46.397999999999996</v>
      </c>
      <c r="I118" s="5">
        <f t="shared" si="9"/>
        <v>74.958</v>
      </c>
      <c r="J118" s="8"/>
    </row>
    <row r="119" spans="1:10" ht="21" customHeight="1">
      <c r="A119" s="1" t="s">
        <v>446</v>
      </c>
      <c r="B119" s="1" t="s">
        <v>271</v>
      </c>
      <c r="C119" s="1" t="s">
        <v>177</v>
      </c>
      <c r="D119" s="1" t="s">
        <v>23</v>
      </c>
      <c r="E119" s="5">
        <v>68.1</v>
      </c>
      <c r="F119" s="5">
        <f t="shared" si="5"/>
        <v>27.24</v>
      </c>
      <c r="G119" s="5">
        <v>79.33</v>
      </c>
      <c r="H119" s="5">
        <f t="shared" si="8"/>
        <v>47.598</v>
      </c>
      <c r="I119" s="5">
        <f t="shared" si="9"/>
        <v>74.838</v>
      </c>
      <c r="J119" s="8"/>
    </row>
    <row r="120" spans="1:10" ht="21" customHeight="1">
      <c r="A120" s="1" t="s">
        <v>447</v>
      </c>
      <c r="B120" s="1" t="s">
        <v>101</v>
      </c>
      <c r="C120" s="1" t="s">
        <v>97</v>
      </c>
      <c r="D120" s="1" t="s">
        <v>27</v>
      </c>
      <c r="E120" s="5">
        <v>72.4</v>
      </c>
      <c r="F120" s="5">
        <f t="shared" si="5"/>
        <v>28.960000000000004</v>
      </c>
      <c r="G120" s="5">
        <v>76.33</v>
      </c>
      <c r="H120" s="5">
        <f t="shared" si="8"/>
        <v>45.797999999999995</v>
      </c>
      <c r="I120" s="5">
        <f t="shared" si="9"/>
        <v>74.758</v>
      </c>
      <c r="J120" s="8"/>
    </row>
    <row r="121" spans="1:10" ht="21" customHeight="1">
      <c r="A121" s="1" t="s">
        <v>448</v>
      </c>
      <c r="B121" s="1" t="s">
        <v>134</v>
      </c>
      <c r="C121" s="1" t="s">
        <v>122</v>
      </c>
      <c r="D121" s="1" t="s">
        <v>27</v>
      </c>
      <c r="E121" s="5">
        <v>69.2</v>
      </c>
      <c r="F121" s="5">
        <f t="shared" si="5"/>
        <v>27.680000000000003</v>
      </c>
      <c r="G121" s="5" t="s">
        <v>319</v>
      </c>
      <c r="H121" s="5">
        <f t="shared" si="8"/>
        <v>46.998</v>
      </c>
      <c r="I121" s="5">
        <f t="shared" si="9"/>
        <v>74.678</v>
      </c>
      <c r="J121" s="8"/>
    </row>
    <row r="122" spans="1:10" ht="21" customHeight="1">
      <c r="A122" s="1" t="s">
        <v>449</v>
      </c>
      <c r="B122" s="1" t="s">
        <v>166</v>
      </c>
      <c r="C122" s="1" t="s">
        <v>158</v>
      </c>
      <c r="D122" s="1" t="s">
        <v>4</v>
      </c>
      <c r="E122" s="5">
        <v>67.5</v>
      </c>
      <c r="F122" s="5">
        <f t="shared" si="5"/>
        <v>27</v>
      </c>
      <c r="G122" s="5">
        <v>79.40739652459911</v>
      </c>
      <c r="H122" s="5">
        <f t="shared" si="8"/>
        <v>47.644437914759465</v>
      </c>
      <c r="I122" s="5">
        <f t="shared" si="9"/>
        <v>74.64443791475946</v>
      </c>
      <c r="J122" s="8"/>
    </row>
    <row r="123" spans="1:10" ht="21" customHeight="1">
      <c r="A123" s="1" t="s">
        <v>450</v>
      </c>
      <c r="B123" s="1" t="s">
        <v>233</v>
      </c>
      <c r="C123" s="1" t="s">
        <v>218</v>
      </c>
      <c r="D123" s="1" t="s">
        <v>23</v>
      </c>
      <c r="E123" s="5">
        <v>70.8</v>
      </c>
      <c r="F123" s="5">
        <f t="shared" si="5"/>
        <v>28.32</v>
      </c>
      <c r="G123" s="5" t="s">
        <v>316</v>
      </c>
      <c r="H123" s="5">
        <f t="shared" si="8"/>
        <v>46.199999999999996</v>
      </c>
      <c r="I123" s="5">
        <f t="shared" si="9"/>
        <v>74.52</v>
      </c>
      <c r="J123" s="8"/>
    </row>
    <row r="124" spans="1:10" ht="21" customHeight="1">
      <c r="A124" s="1" t="s">
        <v>451</v>
      </c>
      <c r="B124" s="1" t="s">
        <v>269</v>
      </c>
      <c r="C124" s="1" t="s">
        <v>177</v>
      </c>
      <c r="D124" s="1" t="s">
        <v>23</v>
      </c>
      <c r="E124" s="5">
        <v>68.80000000000001</v>
      </c>
      <c r="F124" s="5">
        <f t="shared" si="5"/>
        <v>27.520000000000007</v>
      </c>
      <c r="G124" s="5">
        <v>78.33</v>
      </c>
      <c r="H124" s="5">
        <f t="shared" si="8"/>
        <v>46.998</v>
      </c>
      <c r="I124" s="5">
        <f t="shared" si="9"/>
        <v>74.518</v>
      </c>
      <c r="J124" s="8"/>
    </row>
    <row r="125" spans="1:10" ht="21" customHeight="1">
      <c r="A125" s="1" t="s">
        <v>452</v>
      </c>
      <c r="B125" s="1" t="s">
        <v>34</v>
      </c>
      <c r="C125" s="1" t="s">
        <v>19</v>
      </c>
      <c r="D125" s="1" t="s">
        <v>32</v>
      </c>
      <c r="E125" s="5">
        <v>67.2</v>
      </c>
      <c r="F125" s="5">
        <f t="shared" si="5"/>
        <v>26.880000000000003</v>
      </c>
      <c r="G125" s="5" t="s">
        <v>291</v>
      </c>
      <c r="H125" s="5">
        <f t="shared" si="8"/>
        <v>47.598</v>
      </c>
      <c r="I125" s="5">
        <f t="shared" si="9"/>
        <v>74.47800000000001</v>
      </c>
      <c r="J125" s="8"/>
    </row>
    <row r="126" spans="1:10" ht="21" customHeight="1">
      <c r="A126" s="1" t="s">
        <v>453</v>
      </c>
      <c r="B126" s="1" t="s">
        <v>49</v>
      </c>
      <c r="C126" s="1" t="s">
        <v>19</v>
      </c>
      <c r="D126" s="1" t="s">
        <v>48</v>
      </c>
      <c r="E126" s="5">
        <v>62.5</v>
      </c>
      <c r="F126" s="5">
        <f t="shared" si="5"/>
        <v>25</v>
      </c>
      <c r="G126" s="5" t="s">
        <v>301</v>
      </c>
      <c r="H126" s="5">
        <f t="shared" si="8"/>
        <v>49.397999999999996</v>
      </c>
      <c r="I126" s="5">
        <f t="shared" si="9"/>
        <v>74.398</v>
      </c>
      <c r="J126" s="8"/>
    </row>
    <row r="127" spans="1:10" ht="21" customHeight="1">
      <c r="A127" s="1" t="s">
        <v>454</v>
      </c>
      <c r="B127" s="1" t="s">
        <v>142</v>
      </c>
      <c r="C127" s="1" t="s">
        <v>138</v>
      </c>
      <c r="D127" s="1" t="s">
        <v>27</v>
      </c>
      <c r="E127" s="5">
        <v>69.4</v>
      </c>
      <c r="F127" s="5">
        <f t="shared" si="5"/>
        <v>27.760000000000005</v>
      </c>
      <c r="G127" s="5" t="s">
        <v>318</v>
      </c>
      <c r="H127" s="5">
        <f t="shared" si="8"/>
        <v>46.602</v>
      </c>
      <c r="I127" s="5">
        <f t="shared" si="9"/>
        <v>74.362</v>
      </c>
      <c r="J127" s="8"/>
    </row>
    <row r="128" spans="1:10" ht="21" customHeight="1">
      <c r="A128" s="1" t="s">
        <v>455</v>
      </c>
      <c r="B128" s="1" t="s">
        <v>249</v>
      </c>
      <c r="C128" s="1" t="s">
        <v>177</v>
      </c>
      <c r="D128" s="1" t="s">
        <v>4</v>
      </c>
      <c r="E128" s="5">
        <v>70.2</v>
      </c>
      <c r="F128" s="5">
        <f t="shared" si="5"/>
        <v>28.080000000000002</v>
      </c>
      <c r="G128" s="5">
        <v>77.06538090558244</v>
      </c>
      <c r="H128" s="5">
        <f t="shared" si="8"/>
        <v>46.23922854334946</v>
      </c>
      <c r="I128" s="5">
        <f t="shared" si="9"/>
        <v>74.31922854334947</v>
      </c>
      <c r="J128" s="8"/>
    </row>
    <row r="129" spans="1:10" ht="21" customHeight="1">
      <c r="A129" s="1" t="s">
        <v>456</v>
      </c>
      <c r="B129" s="1" t="s">
        <v>181</v>
      </c>
      <c r="C129" s="1" t="s">
        <v>179</v>
      </c>
      <c r="D129" s="1" t="s">
        <v>23</v>
      </c>
      <c r="E129" s="5">
        <v>62.3</v>
      </c>
      <c r="F129" s="5">
        <f t="shared" si="5"/>
        <v>24.92</v>
      </c>
      <c r="G129" s="5">
        <v>82.33</v>
      </c>
      <c r="H129" s="5">
        <f t="shared" si="8"/>
        <v>49.397999999999996</v>
      </c>
      <c r="I129" s="5">
        <f t="shared" si="9"/>
        <v>74.318</v>
      </c>
      <c r="J129" s="8"/>
    </row>
    <row r="130" spans="1:10" ht="21" customHeight="1">
      <c r="A130" s="1" t="s">
        <v>457</v>
      </c>
      <c r="B130" s="1" t="s">
        <v>36</v>
      </c>
      <c r="C130" s="1" t="s">
        <v>19</v>
      </c>
      <c r="D130" s="1" t="s">
        <v>35</v>
      </c>
      <c r="E130" s="5">
        <v>67.2</v>
      </c>
      <c r="F130" s="5">
        <f t="shared" si="5"/>
        <v>26.880000000000003</v>
      </c>
      <c r="G130" s="5" t="s">
        <v>294</v>
      </c>
      <c r="H130" s="5">
        <f t="shared" si="8"/>
        <v>47.4</v>
      </c>
      <c r="I130" s="5">
        <f t="shared" si="9"/>
        <v>74.28</v>
      </c>
      <c r="J130" s="8"/>
    </row>
    <row r="131" spans="1:10" ht="21" customHeight="1">
      <c r="A131" s="1" t="s">
        <v>458</v>
      </c>
      <c r="B131" s="1" t="s">
        <v>116</v>
      </c>
      <c r="C131" s="1" t="s">
        <v>115</v>
      </c>
      <c r="D131" s="1" t="s">
        <v>27</v>
      </c>
      <c r="E131" s="5">
        <v>65.7</v>
      </c>
      <c r="F131" s="5">
        <f t="shared" si="5"/>
        <v>26.28</v>
      </c>
      <c r="G131" s="5" t="s">
        <v>312</v>
      </c>
      <c r="H131" s="5">
        <f t="shared" si="8"/>
        <v>48</v>
      </c>
      <c r="I131" s="5">
        <f t="shared" si="9"/>
        <v>74.28</v>
      </c>
      <c r="J131" s="8"/>
    </row>
    <row r="132" spans="1:10" ht="21" customHeight="1">
      <c r="A132" s="1" t="s">
        <v>459</v>
      </c>
      <c r="B132" s="1" t="s">
        <v>61</v>
      </c>
      <c r="C132" s="1" t="s">
        <v>62</v>
      </c>
      <c r="D132" s="1" t="s">
        <v>12</v>
      </c>
      <c r="E132" s="5">
        <v>71.2</v>
      </c>
      <c r="F132" s="5">
        <f aca="true" t="shared" si="10" ref="F132:F195">E132*0.4</f>
        <v>28.480000000000004</v>
      </c>
      <c r="G132" s="5" t="s">
        <v>306</v>
      </c>
      <c r="H132" s="5">
        <f aca="true" t="shared" si="11" ref="H132:H163">G132*0.6</f>
        <v>45.797999999999995</v>
      </c>
      <c r="I132" s="5">
        <f aca="true" t="shared" si="12" ref="I132:I163">F132+H132</f>
        <v>74.27799999999999</v>
      </c>
      <c r="J132" s="8"/>
    </row>
    <row r="133" spans="1:10" ht="21" customHeight="1">
      <c r="A133" s="1" t="s">
        <v>460</v>
      </c>
      <c r="B133" s="1" t="s">
        <v>102</v>
      </c>
      <c r="C133" s="1" t="s">
        <v>97</v>
      </c>
      <c r="D133" s="1" t="s">
        <v>27</v>
      </c>
      <c r="E133" s="5">
        <v>71.9</v>
      </c>
      <c r="F133" s="5">
        <f t="shared" si="10"/>
        <v>28.760000000000005</v>
      </c>
      <c r="G133" s="5">
        <v>75.67</v>
      </c>
      <c r="H133" s="5">
        <f t="shared" si="11"/>
        <v>45.402</v>
      </c>
      <c r="I133" s="5">
        <f t="shared" si="12"/>
        <v>74.162</v>
      </c>
      <c r="J133" s="8"/>
    </row>
    <row r="134" spans="1:10" ht="21" customHeight="1">
      <c r="A134" s="1" t="s">
        <v>461</v>
      </c>
      <c r="B134" s="1" t="s">
        <v>272</v>
      </c>
      <c r="C134" s="1" t="s">
        <v>177</v>
      </c>
      <c r="D134" s="1" t="s">
        <v>23</v>
      </c>
      <c r="E134" s="5">
        <v>67.4</v>
      </c>
      <c r="F134" s="5">
        <f t="shared" si="10"/>
        <v>26.960000000000004</v>
      </c>
      <c r="G134" s="5">
        <v>78.33</v>
      </c>
      <c r="H134" s="5">
        <f t="shared" si="11"/>
        <v>46.998</v>
      </c>
      <c r="I134" s="5">
        <f t="shared" si="12"/>
        <v>73.958</v>
      </c>
      <c r="J134" s="8"/>
    </row>
    <row r="135" spans="1:10" ht="21" customHeight="1">
      <c r="A135" s="1" t="s">
        <v>462</v>
      </c>
      <c r="B135" s="1" t="s">
        <v>215</v>
      </c>
      <c r="C135" s="1" t="s">
        <v>186</v>
      </c>
      <c r="D135" s="1" t="s">
        <v>187</v>
      </c>
      <c r="E135" s="5">
        <v>60.8</v>
      </c>
      <c r="F135" s="5">
        <f t="shared" si="10"/>
        <v>24.32</v>
      </c>
      <c r="G135" s="5" t="s">
        <v>297</v>
      </c>
      <c r="H135" s="5">
        <f t="shared" si="11"/>
        <v>49.602</v>
      </c>
      <c r="I135" s="5">
        <f t="shared" si="12"/>
        <v>73.922</v>
      </c>
      <c r="J135" s="8"/>
    </row>
    <row r="136" spans="1:10" ht="21" customHeight="1">
      <c r="A136" s="1" t="s">
        <v>463</v>
      </c>
      <c r="B136" s="1" t="s">
        <v>133</v>
      </c>
      <c r="C136" s="1" t="s">
        <v>122</v>
      </c>
      <c r="D136" s="1" t="s">
        <v>27</v>
      </c>
      <c r="E136" s="5">
        <v>69.3</v>
      </c>
      <c r="F136" s="5">
        <f t="shared" si="10"/>
        <v>27.72</v>
      </c>
      <c r="G136" s="5" t="s">
        <v>320</v>
      </c>
      <c r="H136" s="5">
        <f t="shared" si="11"/>
        <v>46.002</v>
      </c>
      <c r="I136" s="5">
        <f t="shared" si="12"/>
        <v>73.72200000000001</v>
      </c>
      <c r="J136" s="8"/>
    </row>
    <row r="137" spans="1:10" ht="21" customHeight="1">
      <c r="A137" s="1" t="s">
        <v>464</v>
      </c>
      <c r="B137" s="1" t="s">
        <v>168</v>
      </c>
      <c r="C137" s="1" t="s">
        <v>158</v>
      </c>
      <c r="D137" s="1" t="s">
        <v>4</v>
      </c>
      <c r="E137" s="5">
        <v>66.6</v>
      </c>
      <c r="F137" s="5">
        <f t="shared" si="10"/>
        <v>26.64</v>
      </c>
      <c r="G137" s="5">
        <v>78.40223960656621</v>
      </c>
      <c r="H137" s="5">
        <f t="shared" si="11"/>
        <v>47.04134376393973</v>
      </c>
      <c r="I137" s="5">
        <f t="shared" si="12"/>
        <v>73.68134376393974</v>
      </c>
      <c r="J137" s="8"/>
    </row>
    <row r="138" spans="1:10" ht="21" customHeight="1">
      <c r="A138" s="1" t="s">
        <v>465</v>
      </c>
      <c r="B138" s="1" t="s">
        <v>212</v>
      </c>
      <c r="C138" s="1" t="s">
        <v>186</v>
      </c>
      <c r="D138" s="1" t="s">
        <v>187</v>
      </c>
      <c r="E138" s="5">
        <v>61.2</v>
      </c>
      <c r="F138" s="5">
        <f t="shared" si="10"/>
        <v>24.480000000000004</v>
      </c>
      <c r="G138" s="5" t="s">
        <v>298</v>
      </c>
      <c r="H138" s="5">
        <f t="shared" si="11"/>
        <v>49.002</v>
      </c>
      <c r="I138" s="5">
        <f t="shared" si="12"/>
        <v>73.482</v>
      </c>
      <c r="J138" s="8"/>
    </row>
    <row r="139" spans="1:10" ht="21" customHeight="1">
      <c r="A139" s="1" t="s">
        <v>466</v>
      </c>
      <c r="B139" s="1" t="s">
        <v>51</v>
      </c>
      <c r="C139" s="1" t="s">
        <v>19</v>
      </c>
      <c r="D139" s="1" t="s">
        <v>48</v>
      </c>
      <c r="E139" s="5">
        <v>61.1</v>
      </c>
      <c r="F139" s="5">
        <f t="shared" si="10"/>
        <v>24.44</v>
      </c>
      <c r="G139" s="5" t="s">
        <v>298</v>
      </c>
      <c r="H139" s="5">
        <f t="shared" si="11"/>
        <v>49.002</v>
      </c>
      <c r="I139" s="5">
        <f t="shared" si="12"/>
        <v>73.44200000000001</v>
      </c>
      <c r="J139" s="8"/>
    </row>
    <row r="140" spans="1:10" ht="21" customHeight="1">
      <c r="A140" s="1" t="s">
        <v>467</v>
      </c>
      <c r="B140" s="1" t="s">
        <v>156</v>
      </c>
      <c r="C140" s="1" t="s">
        <v>138</v>
      </c>
      <c r="D140" s="1" t="s">
        <v>153</v>
      </c>
      <c r="E140" s="5">
        <v>65.5</v>
      </c>
      <c r="F140" s="5">
        <f t="shared" si="10"/>
        <v>26.200000000000003</v>
      </c>
      <c r="G140" s="5" t="s">
        <v>319</v>
      </c>
      <c r="H140" s="5">
        <f t="shared" si="11"/>
        <v>46.998</v>
      </c>
      <c r="I140" s="5">
        <f t="shared" si="12"/>
        <v>73.19800000000001</v>
      </c>
      <c r="J140" s="8"/>
    </row>
    <row r="141" spans="1:10" ht="21" customHeight="1">
      <c r="A141" s="1" t="s">
        <v>468</v>
      </c>
      <c r="B141" s="1" t="s">
        <v>141</v>
      </c>
      <c r="C141" s="1" t="s">
        <v>138</v>
      </c>
      <c r="D141" s="1" t="s">
        <v>27</v>
      </c>
      <c r="E141" s="5">
        <v>70.2</v>
      </c>
      <c r="F141" s="5">
        <f t="shared" si="10"/>
        <v>28.080000000000002</v>
      </c>
      <c r="G141" s="5" t="s">
        <v>323</v>
      </c>
      <c r="H141" s="5">
        <f t="shared" si="11"/>
        <v>45</v>
      </c>
      <c r="I141" s="5">
        <f t="shared" si="12"/>
        <v>73.08</v>
      </c>
      <c r="J141" s="8"/>
    </row>
    <row r="142" spans="1:10" ht="21" customHeight="1">
      <c r="A142" s="1" t="s">
        <v>469</v>
      </c>
      <c r="B142" s="1" t="s">
        <v>128</v>
      </c>
      <c r="C142" s="1" t="s">
        <v>122</v>
      </c>
      <c r="D142" s="1" t="s">
        <v>23</v>
      </c>
      <c r="E142" s="5">
        <v>66.1</v>
      </c>
      <c r="F142" s="5">
        <f t="shared" si="10"/>
        <v>26.439999999999998</v>
      </c>
      <c r="G142" s="5" t="s">
        <v>318</v>
      </c>
      <c r="H142" s="5">
        <f t="shared" si="11"/>
        <v>46.602</v>
      </c>
      <c r="I142" s="5">
        <f t="shared" si="12"/>
        <v>73.042</v>
      </c>
      <c r="J142" s="8"/>
    </row>
    <row r="143" spans="1:10" ht="21" customHeight="1">
      <c r="A143" s="1" t="s">
        <v>470</v>
      </c>
      <c r="B143" s="1" t="s">
        <v>183</v>
      </c>
      <c r="C143" s="1" t="s">
        <v>179</v>
      </c>
      <c r="D143" s="1" t="s">
        <v>27</v>
      </c>
      <c r="E143" s="5">
        <v>66.7</v>
      </c>
      <c r="F143" s="5">
        <f t="shared" si="10"/>
        <v>26.680000000000003</v>
      </c>
      <c r="G143" s="5" t="s">
        <v>316</v>
      </c>
      <c r="H143" s="5">
        <f t="shared" si="11"/>
        <v>46.199999999999996</v>
      </c>
      <c r="I143" s="5">
        <f t="shared" si="12"/>
        <v>72.88</v>
      </c>
      <c r="J143" s="8"/>
    </row>
    <row r="144" spans="1:10" ht="21" customHeight="1">
      <c r="A144" s="1" t="s">
        <v>471</v>
      </c>
      <c r="B144" s="1" t="s">
        <v>208</v>
      </c>
      <c r="C144" s="1" t="s">
        <v>186</v>
      </c>
      <c r="D144" s="1" t="s">
        <v>187</v>
      </c>
      <c r="E144" s="5">
        <v>61.6</v>
      </c>
      <c r="F144" s="5">
        <f t="shared" si="10"/>
        <v>24.64</v>
      </c>
      <c r="G144" s="5" t="s">
        <v>328</v>
      </c>
      <c r="H144" s="5">
        <f t="shared" si="11"/>
        <v>48.198</v>
      </c>
      <c r="I144" s="5">
        <f t="shared" si="12"/>
        <v>72.838</v>
      </c>
      <c r="J144" s="8"/>
    </row>
    <row r="145" spans="1:10" ht="21" customHeight="1">
      <c r="A145" s="1" t="s">
        <v>472</v>
      </c>
      <c r="B145" s="1" t="s">
        <v>72</v>
      </c>
      <c r="C145" s="1" t="s">
        <v>62</v>
      </c>
      <c r="D145" s="1" t="s">
        <v>69</v>
      </c>
      <c r="E145" s="5">
        <v>67.8</v>
      </c>
      <c r="F145" s="5">
        <f t="shared" si="10"/>
        <v>27.12</v>
      </c>
      <c r="G145" s="5" t="s">
        <v>304</v>
      </c>
      <c r="H145" s="5">
        <f t="shared" si="11"/>
        <v>45.402</v>
      </c>
      <c r="I145" s="5">
        <f t="shared" si="12"/>
        <v>72.522</v>
      </c>
      <c r="J145" s="8"/>
    </row>
    <row r="146" spans="1:10" ht="21" customHeight="1">
      <c r="A146" s="1" t="s">
        <v>473</v>
      </c>
      <c r="B146" s="1" t="s">
        <v>237</v>
      </c>
      <c r="C146" s="1" t="s">
        <v>218</v>
      </c>
      <c r="D146" s="1" t="s">
        <v>153</v>
      </c>
      <c r="E146" s="5">
        <v>70.5</v>
      </c>
      <c r="F146" s="5">
        <f t="shared" si="10"/>
        <v>28.200000000000003</v>
      </c>
      <c r="G146" s="5" t="s">
        <v>324</v>
      </c>
      <c r="H146" s="5">
        <f t="shared" si="11"/>
        <v>44.202</v>
      </c>
      <c r="I146" s="5">
        <f t="shared" si="12"/>
        <v>72.402</v>
      </c>
      <c r="J146" s="8"/>
    </row>
    <row r="147" spans="1:10" ht="21" customHeight="1">
      <c r="A147" s="1" t="s">
        <v>474</v>
      </c>
      <c r="B147" s="1" t="s">
        <v>117</v>
      </c>
      <c r="C147" s="1" t="s">
        <v>115</v>
      </c>
      <c r="D147" s="1" t="s">
        <v>27</v>
      </c>
      <c r="E147" s="5">
        <v>65.5</v>
      </c>
      <c r="F147" s="5">
        <f t="shared" si="10"/>
        <v>26.200000000000003</v>
      </c>
      <c r="G147" s="5" t="s">
        <v>316</v>
      </c>
      <c r="H147" s="5">
        <f t="shared" si="11"/>
        <v>46.199999999999996</v>
      </c>
      <c r="I147" s="5">
        <f t="shared" si="12"/>
        <v>72.4</v>
      </c>
      <c r="J147" s="8"/>
    </row>
    <row r="148" spans="1:10" ht="21" customHeight="1">
      <c r="A148" s="1" t="s">
        <v>475</v>
      </c>
      <c r="B148" s="1" t="s">
        <v>195</v>
      </c>
      <c r="C148" s="1" t="s">
        <v>186</v>
      </c>
      <c r="D148" s="1" t="s">
        <v>187</v>
      </c>
      <c r="E148" s="5">
        <v>65</v>
      </c>
      <c r="F148" s="5">
        <f t="shared" si="10"/>
        <v>26</v>
      </c>
      <c r="G148" s="5" t="s">
        <v>329</v>
      </c>
      <c r="H148" s="5">
        <f t="shared" si="11"/>
        <v>46.397999999999996</v>
      </c>
      <c r="I148" s="5">
        <f t="shared" si="12"/>
        <v>72.398</v>
      </c>
      <c r="J148" s="8"/>
    </row>
    <row r="149" spans="1:10" ht="21" customHeight="1">
      <c r="A149" s="1" t="s">
        <v>476</v>
      </c>
      <c r="B149" s="1" t="s">
        <v>88</v>
      </c>
      <c r="C149" s="1" t="s">
        <v>84</v>
      </c>
      <c r="D149" s="1" t="s">
        <v>48</v>
      </c>
      <c r="E149" s="5">
        <v>60.7</v>
      </c>
      <c r="F149" s="5">
        <f t="shared" si="10"/>
        <v>24.28</v>
      </c>
      <c r="G149" s="5" t="s">
        <v>312</v>
      </c>
      <c r="H149" s="5">
        <f t="shared" si="11"/>
        <v>48</v>
      </c>
      <c r="I149" s="5">
        <f t="shared" si="12"/>
        <v>72.28</v>
      </c>
      <c r="J149" s="8"/>
    </row>
    <row r="150" spans="1:10" ht="21" customHeight="1">
      <c r="A150" s="1" t="s">
        <v>477</v>
      </c>
      <c r="B150" s="1" t="s">
        <v>54</v>
      </c>
      <c r="C150" s="1" t="s">
        <v>19</v>
      </c>
      <c r="D150" s="1" t="s">
        <v>16</v>
      </c>
      <c r="E150" s="5">
        <v>66.8</v>
      </c>
      <c r="F150" s="5">
        <f t="shared" si="10"/>
        <v>26.72</v>
      </c>
      <c r="G150" s="5" t="s">
        <v>304</v>
      </c>
      <c r="H150" s="5">
        <f t="shared" si="11"/>
        <v>45.402</v>
      </c>
      <c r="I150" s="5">
        <f t="shared" si="12"/>
        <v>72.122</v>
      </c>
      <c r="J150" s="8"/>
    </row>
    <row r="151" spans="1:10" ht="21" customHeight="1">
      <c r="A151" s="1" t="s">
        <v>478</v>
      </c>
      <c r="B151" s="1" t="s">
        <v>180</v>
      </c>
      <c r="C151" s="1" t="s">
        <v>179</v>
      </c>
      <c r="D151" s="1" t="s">
        <v>23</v>
      </c>
      <c r="E151" s="5">
        <v>63.2</v>
      </c>
      <c r="F151" s="5">
        <f t="shared" si="10"/>
        <v>25.28</v>
      </c>
      <c r="G151" s="5">
        <v>77.67</v>
      </c>
      <c r="H151" s="5">
        <f t="shared" si="11"/>
        <v>46.602</v>
      </c>
      <c r="I151" s="5">
        <f t="shared" si="12"/>
        <v>71.882</v>
      </c>
      <c r="J151" s="8"/>
    </row>
    <row r="152" spans="1:10" ht="21" customHeight="1">
      <c r="A152" s="1" t="s">
        <v>479</v>
      </c>
      <c r="B152" s="1" t="s">
        <v>129</v>
      </c>
      <c r="C152" s="1" t="s">
        <v>122</v>
      </c>
      <c r="D152" s="1" t="s">
        <v>23</v>
      </c>
      <c r="E152" s="5">
        <v>64</v>
      </c>
      <c r="F152" s="5">
        <f t="shared" si="10"/>
        <v>25.6</v>
      </c>
      <c r="G152" s="5" t="s">
        <v>316</v>
      </c>
      <c r="H152" s="5">
        <f t="shared" si="11"/>
        <v>46.199999999999996</v>
      </c>
      <c r="I152" s="5">
        <f t="shared" si="12"/>
        <v>71.8</v>
      </c>
      <c r="J152" s="8"/>
    </row>
    <row r="153" spans="1:10" ht="21" customHeight="1">
      <c r="A153" s="1" t="s">
        <v>480</v>
      </c>
      <c r="B153" s="1" t="s">
        <v>176</v>
      </c>
      <c r="C153" s="1" t="s">
        <v>158</v>
      </c>
      <c r="D153" s="1" t="s">
        <v>23</v>
      </c>
      <c r="E153" s="5">
        <v>66.6</v>
      </c>
      <c r="F153" s="5">
        <f t="shared" si="10"/>
        <v>26.64</v>
      </c>
      <c r="G153" s="5">
        <v>75</v>
      </c>
      <c r="H153" s="5">
        <f t="shared" si="11"/>
        <v>45</v>
      </c>
      <c r="I153" s="5">
        <f t="shared" si="12"/>
        <v>71.64</v>
      </c>
      <c r="J153" s="8"/>
    </row>
    <row r="154" spans="1:10" ht="21" customHeight="1">
      <c r="A154" s="1" t="s">
        <v>481</v>
      </c>
      <c r="B154" s="1" t="s">
        <v>46</v>
      </c>
      <c r="C154" s="1" t="s">
        <v>19</v>
      </c>
      <c r="D154" s="1" t="s">
        <v>8</v>
      </c>
      <c r="E154" s="5">
        <v>67.2</v>
      </c>
      <c r="F154" s="5">
        <f t="shared" si="10"/>
        <v>26.880000000000003</v>
      </c>
      <c r="G154" s="5" t="s">
        <v>299</v>
      </c>
      <c r="H154" s="5">
        <f t="shared" si="11"/>
        <v>44.598</v>
      </c>
      <c r="I154" s="5">
        <f t="shared" si="12"/>
        <v>71.47800000000001</v>
      </c>
      <c r="J154" s="8"/>
    </row>
    <row r="155" spans="1:10" ht="21" customHeight="1">
      <c r="A155" s="1" t="s">
        <v>482</v>
      </c>
      <c r="B155" s="1" t="s">
        <v>80</v>
      </c>
      <c r="C155" s="1" t="s">
        <v>57</v>
      </c>
      <c r="D155" s="1" t="s">
        <v>8</v>
      </c>
      <c r="E155" s="5">
        <v>63.9</v>
      </c>
      <c r="F155" s="5">
        <f t="shared" si="10"/>
        <v>25.560000000000002</v>
      </c>
      <c r="G155" s="5" t="s">
        <v>304</v>
      </c>
      <c r="H155" s="5">
        <f t="shared" si="11"/>
        <v>45.402</v>
      </c>
      <c r="I155" s="5">
        <f t="shared" si="12"/>
        <v>70.962</v>
      </c>
      <c r="J155" s="8"/>
    </row>
    <row r="156" spans="1:10" ht="21" customHeight="1">
      <c r="A156" s="1" t="s">
        <v>483</v>
      </c>
      <c r="B156" s="1" t="s">
        <v>106</v>
      </c>
      <c r="C156" s="1" t="s">
        <v>97</v>
      </c>
      <c r="D156" s="1" t="s">
        <v>104</v>
      </c>
      <c r="E156" s="5">
        <v>68.6</v>
      </c>
      <c r="F156" s="5">
        <f t="shared" si="10"/>
        <v>27.439999999999998</v>
      </c>
      <c r="G156" s="5" t="s">
        <v>314</v>
      </c>
      <c r="H156" s="5">
        <f t="shared" si="11"/>
        <v>43.199999999999996</v>
      </c>
      <c r="I156" s="5">
        <f t="shared" si="12"/>
        <v>70.63999999999999</v>
      </c>
      <c r="J156" s="8"/>
    </row>
    <row r="157" spans="1:10" ht="21" customHeight="1">
      <c r="A157" s="1" t="s">
        <v>484</v>
      </c>
      <c r="B157" s="1" t="s">
        <v>18</v>
      </c>
      <c r="C157" s="1" t="s">
        <v>3</v>
      </c>
      <c r="D157" s="1" t="s">
        <v>16</v>
      </c>
      <c r="E157" s="5">
        <v>63.4</v>
      </c>
      <c r="F157" s="5">
        <f t="shared" si="10"/>
        <v>25.36</v>
      </c>
      <c r="G157" s="5" t="s">
        <v>287</v>
      </c>
      <c r="H157" s="5">
        <f t="shared" si="11"/>
        <v>45.198</v>
      </c>
      <c r="I157" s="5">
        <f t="shared" si="12"/>
        <v>70.55799999999999</v>
      </c>
      <c r="J157" s="8"/>
    </row>
    <row r="158" spans="1:10" ht="21" customHeight="1">
      <c r="A158" s="1" t="s">
        <v>485</v>
      </c>
      <c r="B158" s="1" t="s">
        <v>152</v>
      </c>
      <c r="C158" s="1" t="s">
        <v>138</v>
      </c>
      <c r="D158" s="1" t="s">
        <v>48</v>
      </c>
      <c r="E158" s="5">
        <v>63.1</v>
      </c>
      <c r="F158" s="5">
        <f t="shared" si="10"/>
        <v>25.240000000000002</v>
      </c>
      <c r="G158" s="5" t="s">
        <v>287</v>
      </c>
      <c r="H158" s="5">
        <f t="shared" si="11"/>
        <v>45.198</v>
      </c>
      <c r="I158" s="5">
        <f t="shared" si="12"/>
        <v>70.438</v>
      </c>
      <c r="J158" s="8"/>
    </row>
    <row r="159" spans="1:10" ht="21" customHeight="1">
      <c r="A159" s="1" t="s">
        <v>486</v>
      </c>
      <c r="B159" s="1" t="s">
        <v>216</v>
      </c>
      <c r="C159" s="1" t="s">
        <v>186</v>
      </c>
      <c r="D159" s="1" t="s">
        <v>187</v>
      </c>
      <c r="E159" s="5">
        <v>60.8</v>
      </c>
      <c r="F159" s="5">
        <f t="shared" si="10"/>
        <v>24.32</v>
      </c>
      <c r="G159" s="5" t="s">
        <v>306</v>
      </c>
      <c r="H159" s="5">
        <f t="shared" si="11"/>
        <v>45.797999999999995</v>
      </c>
      <c r="I159" s="5">
        <f t="shared" si="12"/>
        <v>70.118</v>
      </c>
      <c r="J159" s="8"/>
    </row>
    <row r="160" spans="1:10" ht="21" customHeight="1">
      <c r="A160" s="1" t="s">
        <v>487</v>
      </c>
      <c r="B160" s="1" t="s">
        <v>55</v>
      </c>
      <c r="C160" s="1" t="s">
        <v>19</v>
      </c>
      <c r="D160" s="1" t="s">
        <v>16</v>
      </c>
      <c r="E160" s="5">
        <v>68.4</v>
      </c>
      <c r="F160" s="5">
        <f t="shared" si="10"/>
        <v>27.360000000000003</v>
      </c>
      <c r="G160" s="5" t="s">
        <v>288</v>
      </c>
      <c r="H160" s="5">
        <f t="shared" si="11"/>
        <v>42.6</v>
      </c>
      <c r="I160" s="5">
        <f t="shared" si="12"/>
        <v>69.96000000000001</v>
      </c>
      <c r="J160" s="8"/>
    </row>
    <row r="161" spans="1:10" ht="21" customHeight="1">
      <c r="A161" s="1" t="s">
        <v>488</v>
      </c>
      <c r="B161" s="1" t="s">
        <v>89</v>
      </c>
      <c r="C161" s="1" t="s">
        <v>84</v>
      </c>
      <c r="D161" s="1" t="s">
        <v>48</v>
      </c>
      <c r="E161" s="5">
        <v>60.5</v>
      </c>
      <c r="F161" s="5">
        <f t="shared" si="10"/>
        <v>24.200000000000003</v>
      </c>
      <c r="G161" s="5" t="s">
        <v>304</v>
      </c>
      <c r="H161" s="5">
        <f t="shared" si="11"/>
        <v>45.402</v>
      </c>
      <c r="I161" s="5">
        <f t="shared" si="12"/>
        <v>69.602</v>
      </c>
      <c r="J161" s="8"/>
    </row>
    <row r="162" spans="1:10" ht="21" customHeight="1">
      <c r="A162" s="1" t="s">
        <v>489</v>
      </c>
      <c r="B162" s="1" t="s">
        <v>213</v>
      </c>
      <c r="C162" s="1" t="s">
        <v>186</v>
      </c>
      <c r="D162" s="1" t="s">
        <v>187</v>
      </c>
      <c r="E162" s="5">
        <v>61</v>
      </c>
      <c r="F162" s="5">
        <f t="shared" si="10"/>
        <v>24.400000000000002</v>
      </c>
      <c r="G162" s="5" t="s">
        <v>287</v>
      </c>
      <c r="H162" s="5">
        <f t="shared" si="11"/>
        <v>45.198</v>
      </c>
      <c r="I162" s="5">
        <f t="shared" si="12"/>
        <v>69.598</v>
      </c>
      <c r="J162" s="8"/>
    </row>
    <row r="163" spans="1:10" ht="21" customHeight="1">
      <c r="A163" s="1" t="s">
        <v>490</v>
      </c>
      <c r="B163" s="1" t="s">
        <v>17</v>
      </c>
      <c r="C163" s="1" t="s">
        <v>3</v>
      </c>
      <c r="D163" s="1" t="s">
        <v>16</v>
      </c>
      <c r="E163" s="5">
        <v>66.80000000000001</v>
      </c>
      <c r="F163" s="5">
        <f t="shared" si="10"/>
        <v>26.720000000000006</v>
      </c>
      <c r="G163" s="5" t="s">
        <v>288</v>
      </c>
      <c r="H163" s="5">
        <f t="shared" si="11"/>
        <v>42.6</v>
      </c>
      <c r="I163" s="5">
        <f t="shared" si="12"/>
        <v>69.32000000000001</v>
      </c>
      <c r="J163" s="8"/>
    </row>
    <row r="164" spans="1:10" ht="21" customHeight="1">
      <c r="A164" s="1" t="s">
        <v>491</v>
      </c>
      <c r="B164" s="1" t="s">
        <v>82</v>
      </c>
      <c r="C164" s="1" t="s">
        <v>57</v>
      </c>
      <c r="D164" s="1" t="s">
        <v>8</v>
      </c>
      <c r="E164" s="5">
        <v>61.1</v>
      </c>
      <c r="F164" s="5">
        <f t="shared" si="10"/>
        <v>24.44</v>
      </c>
      <c r="G164" s="5" t="s">
        <v>311</v>
      </c>
      <c r="H164" s="5">
        <f>G164*0.6</f>
        <v>43.8</v>
      </c>
      <c r="I164" s="5">
        <f>F164+H164</f>
        <v>68.24</v>
      </c>
      <c r="J164" s="8"/>
    </row>
    <row r="165" spans="1:10" ht="21" customHeight="1">
      <c r="A165" s="1" t="s">
        <v>492</v>
      </c>
      <c r="B165" s="1" t="s">
        <v>214</v>
      </c>
      <c r="C165" s="1" t="s">
        <v>186</v>
      </c>
      <c r="D165" s="1" t="s">
        <v>187</v>
      </c>
      <c r="E165" s="5">
        <v>60.8</v>
      </c>
      <c r="F165" s="5">
        <f t="shared" si="10"/>
        <v>24.32</v>
      </c>
      <c r="G165" s="5" t="s">
        <v>330</v>
      </c>
      <c r="H165" s="5">
        <f>G165*0.6</f>
        <v>43.397999999999996</v>
      </c>
      <c r="I165" s="5">
        <f>F165+H165</f>
        <v>67.71799999999999</v>
      </c>
      <c r="J165" s="8"/>
    </row>
    <row r="166" spans="1:10" ht="21" customHeight="1">
      <c r="A166" s="1" t="s">
        <v>493</v>
      </c>
      <c r="B166" s="1" t="s">
        <v>70</v>
      </c>
      <c r="C166" s="1" t="s">
        <v>62</v>
      </c>
      <c r="D166" s="1" t="s">
        <v>69</v>
      </c>
      <c r="E166" s="5">
        <v>69.6</v>
      </c>
      <c r="F166" s="5">
        <f t="shared" si="10"/>
        <v>27.84</v>
      </c>
      <c r="G166" s="5" t="s">
        <v>307</v>
      </c>
      <c r="H166" s="5">
        <f>G166*0.6</f>
        <v>39.402</v>
      </c>
      <c r="I166" s="5">
        <f>F166+H166</f>
        <v>67.242</v>
      </c>
      <c r="J166" s="8"/>
    </row>
    <row r="167" spans="1:10" ht="21" customHeight="1">
      <c r="A167" s="1" t="s">
        <v>494</v>
      </c>
      <c r="B167" s="1" t="s">
        <v>264</v>
      </c>
      <c r="C167" s="1" t="s">
        <v>177</v>
      </c>
      <c r="D167" s="1" t="s">
        <v>23</v>
      </c>
      <c r="E167" s="5">
        <v>74</v>
      </c>
      <c r="F167" s="5">
        <f t="shared" si="10"/>
        <v>29.6</v>
      </c>
      <c r="G167" s="5" t="s">
        <v>278</v>
      </c>
      <c r="H167" s="5" t="s">
        <v>278</v>
      </c>
      <c r="I167" s="5">
        <f aca="true" t="shared" si="13" ref="I167:I198">F167</f>
        <v>29.6</v>
      </c>
      <c r="J167" s="8"/>
    </row>
    <row r="168" spans="1:10" ht="21" customHeight="1">
      <c r="A168" s="1" t="s">
        <v>495</v>
      </c>
      <c r="B168" s="1" t="s">
        <v>150</v>
      </c>
      <c r="C168" s="1" t="s">
        <v>138</v>
      </c>
      <c r="D168" s="1" t="s">
        <v>48</v>
      </c>
      <c r="E168" s="5">
        <v>73.7</v>
      </c>
      <c r="F168" s="5">
        <f t="shared" si="10"/>
        <v>29.480000000000004</v>
      </c>
      <c r="G168" s="5" t="s">
        <v>278</v>
      </c>
      <c r="H168" s="5" t="s">
        <v>278</v>
      </c>
      <c r="I168" s="5">
        <f t="shared" si="13"/>
        <v>29.480000000000004</v>
      </c>
      <c r="J168" s="8"/>
    </row>
    <row r="169" spans="1:10" ht="21" customHeight="1">
      <c r="A169" s="1" t="s">
        <v>496</v>
      </c>
      <c r="B169" s="1" t="s">
        <v>265</v>
      </c>
      <c r="C169" s="1" t="s">
        <v>177</v>
      </c>
      <c r="D169" s="1" t="s">
        <v>23</v>
      </c>
      <c r="E169" s="5">
        <v>73</v>
      </c>
      <c r="F169" s="5">
        <f t="shared" si="10"/>
        <v>29.200000000000003</v>
      </c>
      <c r="G169" s="5" t="s">
        <v>278</v>
      </c>
      <c r="H169" s="5" t="s">
        <v>278</v>
      </c>
      <c r="I169" s="5">
        <f t="shared" si="13"/>
        <v>29.200000000000003</v>
      </c>
      <c r="J169" s="8"/>
    </row>
    <row r="170" spans="1:10" ht="21" customHeight="1">
      <c r="A170" s="1" t="s">
        <v>497</v>
      </c>
      <c r="B170" s="1" t="s">
        <v>170</v>
      </c>
      <c r="C170" s="1" t="s">
        <v>158</v>
      </c>
      <c r="D170" s="1" t="s">
        <v>23</v>
      </c>
      <c r="E170" s="5">
        <v>72.30000000000001</v>
      </c>
      <c r="F170" s="5">
        <f t="shared" si="10"/>
        <v>28.920000000000005</v>
      </c>
      <c r="G170" s="5" t="s">
        <v>278</v>
      </c>
      <c r="H170" s="5" t="s">
        <v>278</v>
      </c>
      <c r="I170" s="5">
        <f t="shared" si="13"/>
        <v>28.920000000000005</v>
      </c>
      <c r="J170" s="8"/>
    </row>
    <row r="171" spans="1:10" ht="21" customHeight="1">
      <c r="A171" s="1" t="s">
        <v>498</v>
      </c>
      <c r="B171" s="1" t="s">
        <v>6</v>
      </c>
      <c r="C171" s="1" t="s">
        <v>3</v>
      </c>
      <c r="D171" s="1" t="s">
        <v>4</v>
      </c>
      <c r="E171" s="5">
        <v>72</v>
      </c>
      <c r="F171" s="5">
        <f t="shared" si="10"/>
        <v>28.8</v>
      </c>
      <c r="G171" s="5" t="s">
        <v>278</v>
      </c>
      <c r="H171" s="5" t="s">
        <v>278</v>
      </c>
      <c r="I171" s="5">
        <f t="shared" si="13"/>
        <v>28.8</v>
      </c>
      <c r="J171" s="8"/>
    </row>
    <row r="172" spans="1:10" ht="21" customHeight="1">
      <c r="A172" s="1" t="s">
        <v>499</v>
      </c>
      <c r="B172" s="1" t="s">
        <v>92</v>
      </c>
      <c r="C172" s="1" t="s">
        <v>91</v>
      </c>
      <c r="D172" s="1" t="s">
        <v>27</v>
      </c>
      <c r="E172" s="5">
        <v>71.9</v>
      </c>
      <c r="F172" s="5">
        <f t="shared" si="10"/>
        <v>28.760000000000005</v>
      </c>
      <c r="G172" s="5" t="s">
        <v>278</v>
      </c>
      <c r="H172" s="5" t="s">
        <v>278</v>
      </c>
      <c r="I172" s="5">
        <f t="shared" si="13"/>
        <v>28.760000000000005</v>
      </c>
      <c r="J172" s="8"/>
    </row>
    <row r="173" spans="1:10" ht="21" customHeight="1">
      <c r="A173" s="1" t="s">
        <v>500</v>
      </c>
      <c r="B173" s="1" t="s">
        <v>38</v>
      </c>
      <c r="C173" s="1" t="s">
        <v>19</v>
      </c>
      <c r="D173" s="1" t="s">
        <v>35</v>
      </c>
      <c r="E173" s="5">
        <v>71.8</v>
      </c>
      <c r="F173" s="5">
        <f t="shared" si="10"/>
        <v>28.72</v>
      </c>
      <c r="G173" s="5" t="s">
        <v>278</v>
      </c>
      <c r="H173" s="5" t="s">
        <v>278</v>
      </c>
      <c r="I173" s="5">
        <f t="shared" si="13"/>
        <v>28.72</v>
      </c>
      <c r="J173" s="8"/>
    </row>
    <row r="174" spans="1:10" ht="21" customHeight="1">
      <c r="A174" s="1" t="s">
        <v>501</v>
      </c>
      <c r="B174" s="1" t="s">
        <v>28</v>
      </c>
      <c r="C174" s="1" t="s">
        <v>19</v>
      </c>
      <c r="D174" s="1" t="s">
        <v>27</v>
      </c>
      <c r="E174" s="5">
        <v>71.1</v>
      </c>
      <c r="F174" s="5">
        <f t="shared" si="10"/>
        <v>28.439999999999998</v>
      </c>
      <c r="G174" s="5" t="s">
        <v>278</v>
      </c>
      <c r="H174" s="5" t="s">
        <v>278</v>
      </c>
      <c r="I174" s="5">
        <f t="shared" si="13"/>
        <v>28.439999999999998</v>
      </c>
      <c r="J174" s="8"/>
    </row>
    <row r="175" spans="1:10" ht="21" customHeight="1">
      <c r="A175" s="1" t="s">
        <v>502</v>
      </c>
      <c r="B175" s="1" t="s">
        <v>64</v>
      </c>
      <c r="C175" s="1" t="s">
        <v>62</v>
      </c>
      <c r="D175" s="1" t="s">
        <v>12</v>
      </c>
      <c r="E175" s="5">
        <v>70.9</v>
      </c>
      <c r="F175" s="5">
        <f t="shared" si="10"/>
        <v>28.360000000000003</v>
      </c>
      <c r="G175" s="5" t="s">
        <v>278</v>
      </c>
      <c r="H175" s="5" t="s">
        <v>278</v>
      </c>
      <c r="I175" s="5">
        <f t="shared" si="13"/>
        <v>28.360000000000003</v>
      </c>
      <c r="J175" s="8"/>
    </row>
    <row r="176" spans="1:10" ht="21" customHeight="1">
      <c r="A176" s="1" t="s">
        <v>503</v>
      </c>
      <c r="B176" s="1" t="s">
        <v>112</v>
      </c>
      <c r="C176" s="1" t="s">
        <v>108</v>
      </c>
      <c r="D176" s="1" t="s">
        <v>4</v>
      </c>
      <c r="E176" s="5">
        <v>70.9</v>
      </c>
      <c r="F176" s="5">
        <f t="shared" si="10"/>
        <v>28.360000000000003</v>
      </c>
      <c r="G176" s="5" t="s">
        <v>278</v>
      </c>
      <c r="H176" s="5" t="s">
        <v>278</v>
      </c>
      <c r="I176" s="5">
        <f t="shared" si="13"/>
        <v>28.360000000000003</v>
      </c>
      <c r="J176" s="8"/>
    </row>
    <row r="177" spans="1:10" ht="21" customHeight="1">
      <c r="A177" s="1" t="s">
        <v>504</v>
      </c>
      <c r="B177" s="1" t="s">
        <v>236</v>
      </c>
      <c r="C177" s="1" t="s">
        <v>218</v>
      </c>
      <c r="D177" s="1" t="s">
        <v>153</v>
      </c>
      <c r="E177" s="5">
        <v>70.9</v>
      </c>
      <c r="F177" s="5">
        <f t="shared" si="10"/>
        <v>28.360000000000003</v>
      </c>
      <c r="G177" s="5" t="s">
        <v>278</v>
      </c>
      <c r="H177" s="5" t="s">
        <v>278</v>
      </c>
      <c r="I177" s="5">
        <f t="shared" si="13"/>
        <v>28.360000000000003</v>
      </c>
      <c r="J177" s="8"/>
    </row>
    <row r="178" spans="1:10" ht="21" customHeight="1">
      <c r="A178" s="1" t="s">
        <v>505</v>
      </c>
      <c r="B178" s="1" t="s">
        <v>245</v>
      </c>
      <c r="C178" s="1" t="s">
        <v>177</v>
      </c>
      <c r="D178" s="1" t="s">
        <v>4</v>
      </c>
      <c r="E178" s="5">
        <v>70.80000000000001</v>
      </c>
      <c r="F178" s="5">
        <f t="shared" si="10"/>
        <v>28.320000000000007</v>
      </c>
      <c r="G178" s="5" t="s">
        <v>278</v>
      </c>
      <c r="H178" s="5" t="s">
        <v>278</v>
      </c>
      <c r="I178" s="5">
        <f t="shared" si="13"/>
        <v>28.320000000000007</v>
      </c>
      <c r="J178" s="8"/>
    </row>
    <row r="179" spans="1:10" ht="21" customHeight="1">
      <c r="A179" s="1" t="s">
        <v>506</v>
      </c>
      <c r="B179" s="1" t="s">
        <v>171</v>
      </c>
      <c r="C179" s="1" t="s">
        <v>158</v>
      </c>
      <c r="D179" s="1" t="s">
        <v>23</v>
      </c>
      <c r="E179" s="5">
        <v>70.7</v>
      </c>
      <c r="F179" s="5">
        <f t="shared" si="10"/>
        <v>28.28</v>
      </c>
      <c r="G179" s="5" t="s">
        <v>278</v>
      </c>
      <c r="H179" s="5" t="s">
        <v>278</v>
      </c>
      <c r="I179" s="5">
        <f t="shared" si="13"/>
        <v>28.28</v>
      </c>
      <c r="J179" s="8"/>
    </row>
    <row r="180" spans="1:10" ht="21" customHeight="1">
      <c r="A180" s="1" t="s">
        <v>507</v>
      </c>
      <c r="B180" s="1" t="s">
        <v>86</v>
      </c>
      <c r="C180" s="1" t="s">
        <v>84</v>
      </c>
      <c r="D180" s="1" t="s">
        <v>27</v>
      </c>
      <c r="E180" s="5">
        <v>70.69999999999999</v>
      </c>
      <c r="F180" s="5">
        <f t="shared" si="10"/>
        <v>28.279999999999998</v>
      </c>
      <c r="G180" s="5" t="s">
        <v>278</v>
      </c>
      <c r="H180" s="5" t="s">
        <v>278</v>
      </c>
      <c r="I180" s="5">
        <f t="shared" si="13"/>
        <v>28.279999999999998</v>
      </c>
      <c r="J180" s="8"/>
    </row>
    <row r="181" spans="1:10" ht="21" customHeight="1">
      <c r="A181" s="1" t="s">
        <v>508</v>
      </c>
      <c r="B181" s="1" t="s">
        <v>246</v>
      </c>
      <c r="C181" s="1" t="s">
        <v>177</v>
      </c>
      <c r="D181" s="1" t="s">
        <v>4</v>
      </c>
      <c r="E181" s="5">
        <v>70.69999999999999</v>
      </c>
      <c r="F181" s="5">
        <f t="shared" si="10"/>
        <v>28.279999999999998</v>
      </c>
      <c r="G181" s="5" t="s">
        <v>278</v>
      </c>
      <c r="H181" s="5" t="s">
        <v>278</v>
      </c>
      <c r="I181" s="5">
        <f t="shared" si="13"/>
        <v>28.279999999999998</v>
      </c>
      <c r="J181" s="8"/>
    </row>
    <row r="182" spans="1:10" ht="21" customHeight="1">
      <c r="A182" s="1" t="s">
        <v>509</v>
      </c>
      <c r="B182" s="1" t="s">
        <v>217</v>
      </c>
      <c r="C182" s="1" t="s">
        <v>218</v>
      </c>
      <c r="D182" s="1" t="s">
        <v>4</v>
      </c>
      <c r="E182" s="5">
        <v>70.4</v>
      </c>
      <c r="F182" s="5">
        <f t="shared" si="10"/>
        <v>28.160000000000004</v>
      </c>
      <c r="G182" s="5" t="s">
        <v>278</v>
      </c>
      <c r="H182" s="5" t="s">
        <v>278</v>
      </c>
      <c r="I182" s="5">
        <f t="shared" si="13"/>
        <v>28.160000000000004</v>
      </c>
      <c r="J182" s="8"/>
    </row>
    <row r="183" spans="1:10" ht="21" customHeight="1">
      <c r="A183" s="1" t="s">
        <v>510</v>
      </c>
      <c r="B183" s="1" t="s">
        <v>219</v>
      </c>
      <c r="C183" s="1" t="s">
        <v>218</v>
      </c>
      <c r="D183" s="1" t="s">
        <v>4</v>
      </c>
      <c r="E183" s="5">
        <v>70.4</v>
      </c>
      <c r="F183" s="5">
        <f t="shared" si="10"/>
        <v>28.160000000000004</v>
      </c>
      <c r="G183" s="5" t="s">
        <v>278</v>
      </c>
      <c r="H183" s="5" t="s">
        <v>278</v>
      </c>
      <c r="I183" s="5">
        <f t="shared" si="13"/>
        <v>28.160000000000004</v>
      </c>
      <c r="J183" s="8"/>
    </row>
    <row r="184" spans="1:10" ht="21" customHeight="1">
      <c r="A184" s="1" t="s">
        <v>511</v>
      </c>
      <c r="B184" s="1" t="s">
        <v>41</v>
      </c>
      <c r="C184" s="1" t="s">
        <v>19</v>
      </c>
      <c r="D184" s="1" t="s">
        <v>35</v>
      </c>
      <c r="E184" s="5">
        <v>70.3</v>
      </c>
      <c r="F184" s="5">
        <f t="shared" si="10"/>
        <v>28.12</v>
      </c>
      <c r="G184" s="5" t="s">
        <v>278</v>
      </c>
      <c r="H184" s="5" t="s">
        <v>278</v>
      </c>
      <c r="I184" s="5">
        <f t="shared" si="13"/>
        <v>28.12</v>
      </c>
      <c r="J184" s="8"/>
    </row>
    <row r="185" spans="1:10" ht="21" customHeight="1">
      <c r="A185" s="1" t="s">
        <v>512</v>
      </c>
      <c r="B185" s="1" t="s">
        <v>248</v>
      </c>
      <c r="C185" s="1" t="s">
        <v>177</v>
      </c>
      <c r="D185" s="1" t="s">
        <v>4</v>
      </c>
      <c r="E185" s="5">
        <v>70.2</v>
      </c>
      <c r="F185" s="5">
        <f t="shared" si="10"/>
        <v>28.080000000000002</v>
      </c>
      <c r="G185" s="5" t="s">
        <v>278</v>
      </c>
      <c r="H185" s="5" t="s">
        <v>278</v>
      </c>
      <c r="I185" s="5">
        <f t="shared" si="13"/>
        <v>28.080000000000002</v>
      </c>
      <c r="J185" s="8"/>
    </row>
    <row r="186" spans="1:10" ht="21" customHeight="1">
      <c r="A186" s="1" t="s">
        <v>513</v>
      </c>
      <c r="B186" s="1" t="s">
        <v>172</v>
      </c>
      <c r="C186" s="1" t="s">
        <v>158</v>
      </c>
      <c r="D186" s="1" t="s">
        <v>23</v>
      </c>
      <c r="E186" s="5">
        <v>70</v>
      </c>
      <c r="F186" s="5">
        <f t="shared" si="10"/>
        <v>28</v>
      </c>
      <c r="G186" s="5" t="s">
        <v>278</v>
      </c>
      <c r="H186" s="5" t="s">
        <v>278</v>
      </c>
      <c r="I186" s="5">
        <f t="shared" si="13"/>
        <v>28</v>
      </c>
      <c r="J186" s="8"/>
    </row>
    <row r="187" spans="1:10" ht="21" customHeight="1">
      <c r="A187" s="1" t="s">
        <v>514</v>
      </c>
      <c r="B187" s="1" t="s">
        <v>65</v>
      </c>
      <c r="C187" s="1" t="s">
        <v>62</v>
      </c>
      <c r="D187" s="1" t="s">
        <v>12</v>
      </c>
      <c r="E187" s="5">
        <v>69.80000000000001</v>
      </c>
      <c r="F187" s="5">
        <f t="shared" si="10"/>
        <v>27.920000000000005</v>
      </c>
      <c r="G187" s="5" t="s">
        <v>278</v>
      </c>
      <c r="H187" s="5" t="s">
        <v>278</v>
      </c>
      <c r="I187" s="5">
        <f t="shared" si="13"/>
        <v>27.920000000000005</v>
      </c>
      <c r="J187" s="8"/>
    </row>
    <row r="188" spans="1:10" ht="21" customHeight="1">
      <c r="A188" s="1" t="s">
        <v>515</v>
      </c>
      <c r="B188" s="1" t="s">
        <v>68</v>
      </c>
      <c r="C188" s="1" t="s">
        <v>62</v>
      </c>
      <c r="D188" s="1" t="s">
        <v>69</v>
      </c>
      <c r="E188" s="5">
        <v>69.80000000000001</v>
      </c>
      <c r="F188" s="5">
        <f t="shared" si="10"/>
        <v>27.920000000000005</v>
      </c>
      <c r="G188" s="5" t="s">
        <v>278</v>
      </c>
      <c r="H188" s="5" t="s">
        <v>278</v>
      </c>
      <c r="I188" s="5">
        <f t="shared" si="13"/>
        <v>27.920000000000005</v>
      </c>
      <c r="J188" s="8"/>
    </row>
    <row r="189" spans="1:10" ht="21" customHeight="1">
      <c r="A189" s="1" t="s">
        <v>516</v>
      </c>
      <c r="B189" s="1" t="s">
        <v>5</v>
      </c>
      <c r="C189" s="1" t="s">
        <v>3</v>
      </c>
      <c r="D189" s="1" t="s">
        <v>4</v>
      </c>
      <c r="E189" s="5">
        <v>69.5</v>
      </c>
      <c r="F189" s="5">
        <f t="shared" si="10"/>
        <v>27.8</v>
      </c>
      <c r="G189" s="5" t="s">
        <v>278</v>
      </c>
      <c r="H189" s="5" t="s">
        <v>278</v>
      </c>
      <c r="I189" s="5">
        <f t="shared" si="13"/>
        <v>27.8</v>
      </c>
      <c r="J189" s="8"/>
    </row>
    <row r="190" spans="1:10" ht="21" customHeight="1">
      <c r="A190" s="1" t="s">
        <v>517</v>
      </c>
      <c r="B190" s="1" t="s">
        <v>105</v>
      </c>
      <c r="C190" s="1" t="s">
        <v>97</v>
      </c>
      <c r="D190" s="1" t="s">
        <v>104</v>
      </c>
      <c r="E190" s="5">
        <v>69.5</v>
      </c>
      <c r="F190" s="5">
        <f t="shared" si="10"/>
        <v>27.8</v>
      </c>
      <c r="G190" s="5" t="s">
        <v>278</v>
      </c>
      <c r="H190" s="5" t="s">
        <v>278</v>
      </c>
      <c r="I190" s="5">
        <f t="shared" si="13"/>
        <v>27.8</v>
      </c>
      <c r="J190" s="8"/>
    </row>
    <row r="191" spans="1:10" ht="21" customHeight="1">
      <c r="A191" s="1" t="s">
        <v>518</v>
      </c>
      <c r="B191" s="1" t="s">
        <v>253</v>
      </c>
      <c r="C191" s="1" t="s">
        <v>177</v>
      </c>
      <c r="D191" s="1" t="s">
        <v>4</v>
      </c>
      <c r="E191" s="5">
        <v>69.5</v>
      </c>
      <c r="F191" s="5">
        <f t="shared" si="10"/>
        <v>27.8</v>
      </c>
      <c r="G191" s="5" t="s">
        <v>278</v>
      </c>
      <c r="H191" s="5" t="s">
        <v>278</v>
      </c>
      <c r="I191" s="5">
        <f t="shared" si="13"/>
        <v>27.8</v>
      </c>
      <c r="J191" s="8"/>
    </row>
    <row r="192" spans="1:10" ht="21" customHeight="1">
      <c r="A192" s="1" t="s">
        <v>519</v>
      </c>
      <c r="B192" s="1" t="s">
        <v>144</v>
      </c>
      <c r="C192" s="1" t="s">
        <v>138</v>
      </c>
      <c r="D192" s="1" t="s">
        <v>27</v>
      </c>
      <c r="E192" s="5">
        <v>69.3</v>
      </c>
      <c r="F192" s="5">
        <f t="shared" si="10"/>
        <v>27.72</v>
      </c>
      <c r="G192" s="5" t="s">
        <v>278</v>
      </c>
      <c r="H192" s="5" t="s">
        <v>278</v>
      </c>
      <c r="I192" s="5">
        <f t="shared" si="13"/>
        <v>27.72</v>
      </c>
      <c r="J192" s="8"/>
    </row>
    <row r="193" spans="1:10" ht="21" customHeight="1">
      <c r="A193" s="1" t="s">
        <v>520</v>
      </c>
      <c r="B193" s="1" t="s">
        <v>255</v>
      </c>
      <c r="C193" s="1" t="s">
        <v>177</v>
      </c>
      <c r="D193" s="1" t="s">
        <v>4</v>
      </c>
      <c r="E193" s="5">
        <v>69.3</v>
      </c>
      <c r="F193" s="5">
        <f t="shared" si="10"/>
        <v>27.72</v>
      </c>
      <c r="G193" s="5" t="s">
        <v>278</v>
      </c>
      <c r="H193" s="5" t="s">
        <v>278</v>
      </c>
      <c r="I193" s="5">
        <f t="shared" si="13"/>
        <v>27.72</v>
      </c>
      <c r="J193" s="8"/>
    </row>
    <row r="194" spans="1:10" ht="21" customHeight="1">
      <c r="A194" s="1" t="s">
        <v>521</v>
      </c>
      <c r="B194" s="1" t="s">
        <v>256</v>
      </c>
      <c r="C194" s="1" t="s">
        <v>177</v>
      </c>
      <c r="D194" s="1" t="s">
        <v>4</v>
      </c>
      <c r="E194" s="5">
        <v>69.3</v>
      </c>
      <c r="F194" s="5">
        <f t="shared" si="10"/>
        <v>27.72</v>
      </c>
      <c r="G194" s="5" t="s">
        <v>278</v>
      </c>
      <c r="H194" s="5" t="s">
        <v>278</v>
      </c>
      <c r="I194" s="5">
        <f t="shared" si="13"/>
        <v>27.72</v>
      </c>
      <c r="J194" s="8"/>
    </row>
    <row r="195" spans="1:10" ht="21" customHeight="1">
      <c r="A195" s="1" t="s">
        <v>522</v>
      </c>
      <c r="B195" s="1" t="s">
        <v>267</v>
      </c>
      <c r="C195" s="1" t="s">
        <v>177</v>
      </c>
      <c r="D195" s="1" t="s">
        <v>23</v>
      </c>
      <c r="E195" s="5">
        <v>69.2</v>
      </c>
      <c r="F195" s="5">
        <f t="shared" si="10"/>
        <v>27.680000000000003</v>
      </c>
      <c r="G195" s="5" t="s">
        <v>278</v>
      </c>
      <c r="H195" s="5" t="s">
        <v>278</v>
      </c>
      <c r="I195" s="5">
        <f t="shared" si="13"/>
        <v>27.680000000000003</v>
      </c>
      <c r="J195" s="8"/>
    </row>
    <row r="196" spans="1:10" ht="21" customHeight="1">
      <c r="A196" s="1" t="s">
        <v>523</v>
      </c>
      <c r="B196" s="1" t="s">
        <v>173</v>
      </c>
      <c r="C196" s="1" t="s">
        <v>158</v>
      </c>
      <c r="D196" s="1" t="s">
        <v>23</v>
      </c>
      <c r="E196" s="5">
        <v>69</v>
      </c>
      <c r="F196" s="5">
        <f aca="true" t="shared" si="14" ref="F196:F259">E196*0.4</f>
        <v>27.6</v>
      </c>
      <c r="G196" s="5" t="s">
        <v>278</v>
      </c>
      <c r="H196" s="5" t="s">
        <v>278</v>
      </c>
      <c r="I196" s="5">
        <f t="shared" si="13"/>
        <v>27.6</v>
      </c>
      <c r="J196" s="8"/>
    </row>
    <row r="197" spans="1:10" ht="21" customHeight="1">
      <c r="A197" s="1" t="s">
        <v>524</v>
      </c>
      <c r="B197" s="1" t="s">
        <v>182</v>
      </c>
      <c r="C197" s="1" t="s">
        <v>179</v>
      </c>
      <c r="D197" s="1" t="s">
        <v>27</v>
      </c>
      <c r="E197" s="5">
        <v>68.9</v>
      </c>
      <c r="F197" s="5">
        <f t="shared" si="14"/>
        <v>27.560000000000002</v>
      </c>
      <c r="G197" s="5" t="s">
        <v>278</v>
      </c>
      <c r="H197" s="5" t="s">
        <v>278</v>
      </c>
      <c r="I197" s="5">
        <f t="shared" si="13"/>
        <v>27.560000000000002</v>
      </c>
      <c r="J197" s="8"/>
    </row>
    <row r="198" spans="1:10" ht="21" customHeight="1">
      <c r="A198" s="1" t="s">
        <v>525</v>
      </c>
      <c r="B198" s="1" t="s">
        <v>139</v>
      </c>
      <c r="C198" s="1" t="s">
        <v>138</v>
      </c>
      <c r="D198" s="1" t="s">
        <v>4</v>
      </c>
      <c r="E198" s="5">
        <v>68.6</v>
      </c>
      <c r="F198" s="5">
        <f t="shared" si="14"/>
        <v>27.439999999999998</v>
      </c>
      <c r="G198" s="5" t="s">
        <v>278</v>
      </c>
      <c r="H198" s="5" t="s">
        <v>278</v>
      </c>
      <c r="I198" s="5">
        <f t="shared" si="13"/>
        <v>27.439999999999998</v>
      </c>
      <c r="J198" s="8"/>
    </row>
    <row r="199" spans="1:10" ht="21" customHeight="1">
      <c r="A199" s="1" t="s">
        <v>526</v>
      </c>
      <c r="B199" s="1" t="s">
        <v>163</v>
      </c>
      <c r="C199" s="1" t="s">
        <v>158</v>
      </c>
      <c r="D199" s="1" t="s">
        <v>4</v>
      </c>
      <c r="E199" s="5">
        <v>68.4</v>
      </c>
      <c r="F199" s="5">
        <f t="shared" si="14"/>
        <v>27.360000000000003</v>
      </c>
      <c r="G199" s="5" t="s">
        <v>278</v>
      </c>
      <c r="H199" s="5" t="s">
        <v>278</v>
      </c>
      <c r="I199" s="5">
        <f aca="true" t="shared" si="15" ref="I199:I230">F199</f>
        <v>27.360000000000003</v>
      </c>
      <c r="J199" s="8"/>
    </row>
    <row r="200" spans="1:10" ht="21" customHeight="1">
      <c r="A200" s="1" t="s">
        <v>527</v>
      </c>
      <c r="B200" s="1" t="s">
        <v>259</v>
      </c>
      <c r="C200" s="1" t="s">
        <v>177</v>
      </c>
      <c r="D200" s="1" t="s">
        <v>4</v>
      </c>
      <c r="E200" s="5">
        <v>68.30000000000001</v>
      </c>
      <c r="F200" s="5">
        <f t="shared" si="14"/>
        <v>27.320000000000007</v>
      </c>
      <c r="G200" s="5" t="s">
        <v>278</v>
      </c>
      <c r="H200" s="5" t="s">
        <v>278</v>
      </c>
      <c r="I200" s="5">
        <f t="shared" si="15"/>
        <v>27.320000000000007</v>
      </c>
      <c r="J200" s="8"/>
    </row>
    <row r="201" spans="1:10" ht="21" customHeight="1">
      <c r="A201" s="1" t="s">
        <v>528</v>
      </c>
      <c r="B201" s="1" t="s">
        <v>260</v>
      </c>
      <c r="C201" s="1" t="s">
        <v>177</v>
      </c>
      <c r="D201" s="1" t="s">
        <v>4</v>
      </c>
      <c r="E201" s="5">
        <v>68.30000000000001</v>
      </c>
      <c r="F201" s="5">
        <f t="shared" si="14"/>
        <v>27.320000000000007</v>
      </c>
      <c r="G201" s="5" t="s">
        <v>278</v>
      </c>
      <c r="H201" s="5" t="s">
        <v>278</v>
      </c>
      <c r="I201" s="5">
        <f t="shared" si="15"/>
        <v>27.320000000000007</v>
      </c>
      <c r="J201" s="8"/>
    </row>
    <row r="202" spans="1:10" ht="21" customHeight="1">
      <c r="A202" s="1" t="s">
        <v>529</v>
      </c>
      <c r="B202" s="1" t="s">
        <v>235</v>
      </c>
      <c r="C202" s="1" t="s">
        <v>218</v>
      </c>
      <c r="D202" s="1" t="s">
        <v>23</v>
      </c>
      <c r="E202" s="5">
        <v>68.30000000000001</v>
      </c>
      <c r="F202" s="5">
        <f t="shared" si="14"/>
        <v>27.320000000000007</v>
      </c>
      <c r="G202" s="5" t="s">
        <v>278</v>
      </c>
      <c r="H202" s="5" t="s">
        <v>278</v>
      </c>
      <c r="I202" s="5">
        <f t="shared" si="15"/>
        <v>27.320000000000007</v>
      </c>
      <c r="J202" s="8"/>
    </row>
    <row r="203" spans="1:10" ht="21" customHeight="1">
      <c r="A203" s="1" t="s">
        <v>530</v>
      </c>
      <c r="B203" s="1" t="s">
        <v>282</v>
      </c>
      <c r="C203" s="1" t="s">
        <v>57</v>
      </c>
      <c r="D203" s="1" t="s">
        <v>27</v>
      </c>
      <c r="E203" s="5">
        <v>68.3</v>
      </c>
      <c r="F203" s="5">
        <f t="shared" si="14"/>
        <v>27.32</v>
      </c>
      <c r="G203" s="5" t="s">
        <v>278</v>
      </c>
      <c r="H203" s="5" t="s">
        <v>278</v>
      </c>
      <c r="I203" s="5">
        <f t="shared" si="15"/>
        <v>27.32</v>
      </c>
      <c r="J203" s="8"/>
    </row>
    <row r="204" spans="1:10" ht="21" customHeight="1">
      <c r="A204" s="1" t="s">
        <v>531</v>
      </c>
      <c r="B204" s="1" t="s">
        <v>261</v>
      </c>
      <c r="C204" s="1" t="s">
        <v>177</v>
      </c>
      <c r="D204" s="1" t="s">
        <v>4</v>
      </c>
      <c r="E204" s="5">
        <v>68.3</v>
      </c>
      <c r="F204" s="5">
        <f t="shared" si="14"/>
        <v>27.32</v>
      </c>
      <c r="G204" s="5" t="s">
        <v>278</v>
      </c>
      <c r="H204" s="5" t="s">
        <v>278</v>
      </c>
      <c r="I204" s="5">
        <f t="shared" si="15"/>
        <v>27.32</v>
      </c>
      <c r="J204" s="8"/>
    </row>
    <row r="205" spans="1:10" ht="21" customHeight="1">
      <c r="A205" s="1" t="s">
        <v>532</v>
      </c>
      <c r="B205" s="1" t="s">
        <v>145</v>
      </c>
      <c r="C205" s="1" t="s">
        <v>138</v>
      </c>
      <c r="D205" s="1" t="s">
        <v>27</v>
      </c>
      <c r="E205" s="5">
        <v>68.2</v>
      </c>
      <c r="F205" s="5">
        <f t="shared" si="14"/>
        <v>27.28</v>
      </c>
      <c r="G205" s="5" t="s">
        <v>278</v>
      </c>
      <c r="H205" s="5" t="s">
        <v>278</v>
      </c>
      <c r="I205" s="5">
        <f t="shared" si="15"/>
        <v>27.28</v>
      </c>
      <c r="J205" s="8"/>
    </row>
    <row r="206" spans="1:10" ht="21" customHeight="1">
      <c r="A206" s="1" t="s">
        <v>533</v>
      </c>
      <c r="B206" s="1" t="s">
        <v>164</v>
      </c>
      <c r="C206" s="1" t="s">
        <v>158</v>
      </c>
      <c r="D206" s="1" t="s">
        <v>4</v>
      </c>
      <c r="E206" s="5">
        <v>68.2</v>
      </c>
      <c r="F206" s="5">
        <f t="shared" si="14"/>
        <v>27.28</v>
      </c>
      <c r="G206" s="5" t="s">
        <v>278</v>
      </c>
      <c r="H206" s="5" t="s">
        <v>278</v>
      </c>
      <c r="I206" s="5">
        <f t="shared" si="15"/>
        <v>27.28</v>
      </c>
      <c r="J206" s="8"/>
    </row>
    <row r="207" spans="1:10" ht="21" customHeight="1">
      <c r="A207" s="1" t="s">
        <v>534</v>
      </c>
      <c r="B207" s="1" t="s">
        <v>136</v>
      </c>
      <c r="C207" s="1" t="s">
        <v>122</v>
      </c>
      <c r="D207" s="1" t="s">
        <v>27</v>
      </c>
      <c r="E207" s="5">
        <v>68.1</v>
      </c>
      <c r="F207" s="5">
        <f t="shared" si="14"/>
        <v>27.24</v>
      </c>
      <c r="G207" s="5" t="s">
        <v>278</v>
      </c>
      <c r="H207" s="5" t="s">
        <v>278</v>
      </c>
      <c r="I207" s="5">
        <f t="shared" si="15"/>
        <v>27.24</v>
      </c>
      <c r="J207" s="8"/>
    </row>
    <row r="208" spans="1:10" ht="21" customHeight="1">
      <c r="A208" s="1" t="s">
        <v>535</v>
      </c>
      <c r="B208" s="1" t="s">
        <v>95</v>
      </c>
      <c r="C208" s="1" t="s">
        <v>91</v>
      </c>
      <c r="D208" s="1" t="s">
        <v>27</v>
      </c>
      <c r="E208" s="5">
        <v>67.9</v>
      </c>
      <c r="F208" s="5">
        <f t="shared" si="14"/>
        <v>27.160000000000004</v>
      </c>
      <c r="G208" s="5" t="s">
        <v>278</v>
      </c>
      <c r="H208" s="5" t="s">
        <v>278</v>
      </c>
      <c r="I208" s="5">
        <f t="shared" si="15"/>
        <v>27.160000000000004</v>
      </c>
      <c r="J208" s="8"/>
    </row>
    <row r="209" spans="1:10" ht="21" customHeight="1">
      <c r="A209" s="1" t="s">
        <v>536</v>
      </c>
      <c r="B209" s="1" t="s">
        <v>9</v>
      </c>
      <c r="C209" s="1" t="s">
        <v>3</v>
      </c>
      <c r="D209" s="1" t="s">
        <v>8</v>
      </c>
      <c r="E209" s="5">
        <v>67.8</v>
      </c>
      <c r="F209" s="5">
        <f t="shared" si="14"/>
        <v>27.12</v>
      </c>
      <c r="G209" s="5" t="s">
        <v>278</v>
      </c>
      <c r="H209" s="5" t="s">
        <v>278</v>
      </c>
      <c r="I209" s="5">
        <f t="shared" si="15"/>
        <v>27.12</v>
      </c>
      <c r="J209" s="8"/>
    </row>
    <row r="210" spans="1:10" ht="21" customHeight="1">
      <c r="A210" s="1" t="s">
        <v>537</v>
      </c>
      <c r="B210" s="1" t="s">
        <v>188</v>
      </c>
      <c r="C210" s="1" t="s">
        <v>186</v>
      </c>
      <c r="D210" s="1" t="s">
        <v>187</v>
      </c>
      <c r="E210" s="5">
        <v>67.8</v>
      </c>
      <c r="F210" s="5">
        <f t="shared" si="14"/>
        <v>27.12</v>
      </c>
      <c r="G210" s="5" t="s">
        <v>278</v>
      </c>
      <c r="H210" s="5" t="s">
        <v>278</v>
      </c>
      <c r="I210" s="5">
        <f t="shared" si="15"/>
        <v>27.12</v>
      </c>
      <c r="J210" s="8"/>
    </row>
    <row r="211" spans="1:10" ht="21" customHeight="1">
      <c r="A211" s="1" t="s">
        <v>538</v>
      </c>
      <c r="B211" s="1" t="s">
        <v>148</v>
      </c>
      <c r="C211" s="1" t="s">
        <v>138</v>
      </c>
      <c r="D211" s="1" t="s">
        <v>104</v>
      </c>
      <c r="E211" s="5">
        <v>67.6</v>
      </c>
      <c r="F211" s="5">
        <f t="shared" si="14"/>
        <v>27.04</v>
      </c>
      <c r="G211" s="5" t="s">
        <v>278</v>
      </c>
      <c r="H211" s="5" t="s">
        <v>278</v>
      </c>
      <c r="I211" s="5">
        <f t="shared" si="15"/>
        <v>27.04</v>
      </c>
      <c r="J211" s="8"/>
    </row>
    <row r="212" spans="1:10" ht="21" customHeight="1">
      <c r="A212" s="1" t="s">
        <v>539</v>
      </c>
      <c r="B212" s="1" t="s">
        <v>52</v>
      </c>
      <c r="C212" s="1" t="s">
        <v>3</v>
      </c>
      <c r="D212" s="1" t="s">
        <v>16</v>
      </c>
      <c r="E212" s="5">
        <v>67.5</v>
      </c>
      <c r="F212" s="5">
        <f t="shared" si="14"/>
        <v>27</v>
      </c>
      <c r="G212" s="5" t="s">
        <v>278</v>
      </c>
      <c r="H212" s="5" t="s">
        <v>278</v>
      </c>
      <c r="I212" s="5">
        <f t="shared" si="15"/>
        <v>27</v>
      </c>
      <c r="J212" s="8"/>
    </row>
    <row r="213" spans="1:10" ht="21" customHeight="1">
      <c r="A213" s="1" t="s">
        <v>540</v>
      </c>
      <c r="B213" s="1" t="s">
        <v>73</v>
      </c>
      <c r="C213" s="1" t="s">
        <v>62</v>
      </c>
      <c r="D213" s="1" t="s">
        <v>69</v>
      </c>
      <c r="E213" s="5">
        <v>67.5</v>
      </c>
      <c r="F213" s="5">
        <f t="shared" si="14"/>
        <v>27</v>
      </c>
      <c r="G213" s="5" t="s">
        <v>278</v>
      </c>
      <c r="H213" s="5" t="s">
        <v>278</v>
      </c>
      <c r="I213" s="5">
        <f t="shared" si="15"/>
        <v>27</v>
      </c>
      <c r="J213" s="8"/>
    </row>
    <row r="214" spans="1:10" ht="21" customHeight="1">
      <c r="A214" s="1" t="s">
        <v>541</v>
      </c>
      <c r="B214" s="1" t="s">
        <v>239</v>
      </c>
      <c r="C214" s="1" t="s">
        <v>218</v>
      </c>
      <c r="D214" s="1" t="s">
        <v>240</v>
      </c>
      <c r="E214" s="5">
        <v>67.5</v>
      </c>
      <c r="F214" s="5">
        <f t="shared" si="14"/>
        <v>27</v>
      </c>
      <c r="G214" s="5" t="s">
        <v>278</v>
      </c>
      <c r="H214" s="5" t="s">
        <v>278</v>
      </c>
      <c r="I214" s="5">
        <f t="shared" si="15"/>
        <v>27</v>
      </c>
      <c r="J214" s="8"/>
    </row>
    <row r="215" spans="1:10" ht="21" customHeight="1">
      <c r="A215" s="1" t="s">
        <v>542</v>
      </c>
      <c r="B215" s="1" t="s">
        <v>124</v>
      </c>
      <c r="C215" s="1" t="s">
        <v>122</v>
      </c>
      <c r="D215" s="1" t="s">
        <v>4</v>
      </c>
      <c r="E215" s="5">
        <v>67.3</v>
      </c>
      <c r="F215" s="5">
        <f t="shared" si="14"/>
        <v>26.92</v>
      </c>
      <c r="G215" s="5" t="s">
        <v>278</v>
      </c>
      <c r="H215" s="5" t="s">
        <v>278</v>
      </c>
      <c r="I215" s="5">
        <f t="shared" si="15"/>
        <v>26.92</v>
      </c>
      <c r="J215" s="8"/>
    </row>
    <row r="216" spans="1:10" ht="21" customHeight="1">
      <c r="A216" s="1" t="s">
        <v>543</v>
      </c>
      <c r="B216" s="1" t="s">
        <v>263</v>
      </c>
      <c r="C216" s="1" t="s">
        <v>177</v>
      </c>
      <c r="D216" s="1" t="s">
        <v>4</v>
      </c>
      <c r="E216" s="5">
        <v>67.3</v>
      </c>
      <c r="F216" s="5">
        <f t="shared" si="14"/>
        <v>26.92</v>
      </c>
      <c r="G216" s="5" t="s">
        <v>278</v>
      </c>
      <c r="H216" s="5" t="s">
        <v>278</v>
      </c>
      <c r="I216" s="5">
        <f t="shared" si="15"/>
        <v>26.92</v>
      </c>
      <c r="J216" s="8"/>
    </row>
    <row r="217" spans="1:10" ht="21" customHeight="1">
      <c r="A217" s="1" t="s">
        <v>544</v>
      </c>
      <c r="B217" s="1" t="s">
        <v>226</v>
      </c>
      <c r="C217" s="1" t="s">
        <v>218</v>
      </c>
      <c r="D217" s="1" t="s">
        <v>4</v>
      </c>
      <c r="E217" s="5">
        <v>67.3</v>
      </c>
      <c r="F217" s="5">
        <f t="shared" si="14"/>
        <v>26.92</v>
      </c>
      <c r="G217" s="5" t="s">
        <v>278</v>
      </c>
      <c r="H217" s="5" t="s">
        <v>278</v>
      </c>
      <c r="I217" s="5">
        <f t="shared" si="15"/>
        <v>26.92</v>
      </c>
      <c r="J217" s="8"/>
    </row>
    <row r="218" spans="1:10" ht="21" customHeight="1">
      <c r="A218" s="1" t="s">
        <v>545</v>
      </c>
      <c r="B218" s="1" t="s">
        <v>227</v>
      </c>
      <c r="C218" s="1" t="s">
        <v>218</v>
      </c>
      <c r="D218" s="1" t="s">
        <v>4</v>
      </c>
      <c r="E218" s="5">
        <v>67.1</v>
      </c>
      <c r="F218" s="5">
        <f t="shared" si="14"/>
        <v>26.84</v>
      </c>
      <c r="G218" s="5" t="s">
        <v>278</v>
      </c>
      <c r="H218" s="5" t="s">
        <v>278</v>
      </c>
      <c r="I218" s="5">
        <f t="shared" si="15"/>
        <v>26.84</v>
      </c>
      <c r="J218" s="8"/>
    </row>
    <row r="219" spans="1:10" ht="21" customHeight="1">
      <c r="A219" s="1" t="s">
        <v>546</v>
      </c>
      <c r="B219" s="1" t="s">
        <v>118</v>
      </c>
      <c r="C219" s="1" t="s">
        <v>115</v>
      </c>
      <c r="D219" s="1" t="s">
        <v>48</v>
      </c>
      <c r="E219" s="5">
        <v>67</v>
      </c>
      <c r="F219" s="5">
        <f t="shared" si="14"/>
        <v>26.8</v>
      </c>
      <c r="G219" s="5" t="s">
        <v>278</v>
      </c>
      <c r="H219" s="5" t="s">
        <v>278</v>
      </c>
      <c r="I219" s="5">
        <f t="shared" si="15"/>
        <v>26.8</v>
      </c>
      <c r="J219" s="8"/>
    </row>
    <row r="220" spans="1:10" ht="21" customHeight="1">
      <c r="A220" s="1" t="s">
        <v>547</v>
      </c>
      <c r="B220" s="1" t="s">
        <v>241</v>
      </c>
      <c r="C220" s="1" t="s">
        <v>218</v>
      </c>
      <c r="D220" s="1" t="s">
        <v>240</v>
      </c>
      <c r="E220" s="5">
        <v>67</v>
      </c>
      <c r="F220" s="5">
        <f t="shared" si="14"/>
        <v>26.8</v>
      </c>
      <c r="G220" s="5" t="s">
        <v>278</v>
      </c>
      <c r="H220" s="5" t="s">
        <v>278</v>
      </c>
      <c r="I220" s="5">
        <f t="shared" si="15"/>
        <v>26.8</v>
      </c>
      <c r="J220" s="8"/>
    </row>
    <row r="221" spans="1:10" ht="21" customHeight="1">
      <c r="A221" s="1" t="s">
        <v>548</v>
      </c>
      <c r="B221" s="1" t="s">
        <v>167</v>
      </c>
      <c r="C221" s="1" t="s">
        <v>158</v>
      </c>
      <c r="D221" s="1" t="s">
        <v>4</v>
      </c>
      <c r="E221" s="5">
        <v>66.9</v>
      </c>
      <c r="F221" s="5">
        <f t="shared" si="14"/>
        <v>26.760000000000005</v>
      </c>
      <c r="G221" s="5" t="s">
        <v>278</v>
      </c>
      <c r="H221" s="5" t="s">
        <v>278</v>
      </c>
      <c r="I221" s="5">
        <f t="shared" si="15"/>
        <v>26.760000000000005</v>
      </c>
      <c r="J221" s="8"/>
    </row>
    <row r="222" spans="1:10" ht="21" customHeight="1">
      <c r="A222" s="1" t="s">
        <v>549</v>
      </c>
      <c r="B222" s="1" t="s">
        <v>10</v>
      </c>
      <c r="C222" s="1" t="s">
        <v>3</v>
      </c>
      <c r="D222" s="1" t="s">
        <v>8</v>
      </c>
      <c r="E222" s="5">
        <v>66.7</v>
      </c>
      <c r="F222" s="5">
        <f t="shared" si="14"/>
        <v>26.680000000000003</v>
      </c>
      <c r="G222" s="5" t="s">
        <v>278</v>
      </c>
      <c r="H222" s="5" t="s">
        <v>278</v>
      </c>
      <c r="I222" s="5">
        <f t="shared" si="15"/>
        <v>26.680000000000003</v>
      </c>
      <c r="J222" s="8"/>
    </row>
    <row r="223" spans="1:10" ht="21" customHeight="1">
      <c r="A223" s="1" t="s">
        <v>550</v>
      </c>
      <c r="B223" s="1" t="s">
        <v>175</v>
      </c>
      <c r="C223" s="1" t="s">
        <v>158</v>
      </c>
      <c r="D223" s="1" t="s">
        <v>23</v>
      </c>
      <c r="E223" s="5">
        <v>66.6</v>
      </c>
      <c r="F223" s="5">
        <f t="shared" si="14"/>
        <v>26.64</v>
      </c>
      <c r="G223" s="5" t="s">
        <v>278</v>
      </c>
      <c r="H223" s="5" t="s">
        <v>278</v>
      </c>
      <c r="I223" s="5">
        <f t="shared" si="15"/>
        <v>26.64</v>
      </c>
      <c r="J223" s="8"/>
    </row>
    <row r="224" spans="1:10" ht="21" customHeight="1">
      <c r="A224" s="1" t="s">
        <v>551</v>
      </c>
      <c r="B224" s="1" t="s">
        <v>229</v>
      </c>
      <c r="C224" s="1" t="s">
        <v>218</v>
      </c>
      <c r="D224" s="1" t="s">
        <v>4</v>
      </c>
      <c r="E224" s="5">
        <v>66.5</v>
      </c>
      <c r="F224" s="5">
        <f t="shared" si="14"/>
        <v>26.6</v>
      </c>
      <c r="G224" s="5" t="s">
        <v>278</v>
      </c>
      <c r="H224" s="5" t="s">
        <v>278</v>
      </c>
      <c r="I224" s="5">
        <f t="shared" si="15"/>
        <v>26.6</v>
      </c>
      <c r="J224" s="8"/>
    </row>
    <row r="225" spans="1:10" ht="21" customHeight="1">
      <c r="A225" s="1" t="s">
        <v>552</v>
      </c>
      <c r="B225" s="1" t="s">
        <v>184</v>
      </c>
      <c r="C225" s="1" t="s">
        <v>179</v>
      </c>
      <c r="D225" s="1" t="s">
        <v>27</v>
      </c>
      <c r="E225" s="5">
        <v>66.5</v>
      </c>
      <c r="F225" s="5">
        <f t="shared" si="14"/>
        <v>26.6</v>
      </c>
      <c r="G225" s="5" t="s">
        <v>278</v>
      </c>
      <c r="H225" s="5" t="s">
        <v>278</v>
      </c>
      <c r="I225" s="5">
        <f t="shared" si="15"/>
        <v>26.6</v>
      </c>
      <c r="J225" s="8"/>
    </row>
    <row r="226" spans="1:10" ht="21" customHeight="1">
      <c r="A226" s="1" t="s">
        <v>553</v>
      </c>
      <c r="B226" s="1" t="s">
        <v>155</v>
      </c>
      <c r="C226" s="1" t="s">
        <v>138</v>
      </c>
      <c r="D226" s="1" t="s">
        <v>153</v>
      </c>
      <c r="E226" s="5">
        <v>66.4</v>
      </c>
      <c r="F226" s="5">
        <f t="shared" si="14"/>
        <v>26.560000000000002</v>
      </c>
      <c r="G226" s="5" t="s">
        <v>278</v>
      </c>
      <c r="H226" s="5" t="s">
        <v>278</v>
      </c>
      <c r="I226" s="5">
        <f t="shared" si="15"/>
        <v>26.560000000000002</v>
      </c>
      <c r="J226" s="8"/>
    </row>
    <row r="227" spans="1:10" ht="21" customHeight="1">
      <c r="A227" s="1" t="s">
        <v>554</v>
      </c>
      <c r="B227" s="1" t="s">
        <v>60</v>
      </c>
      <c r="C227" s="1" t="s">
        <v>19</v>
      </c>
      <c r="D227" s="1" t="s">
        <v>16</v>
      </c>
      <c r="E227" s="5">
        <v>66.3</v>
      </c>
      <c r="F227" s="5">
        <f t="shared" si="14"/>
        <v>26.52</v>
      </c>
      <c r="G227" s="5" t="s">
        <v>278</v>
      </c>
      <c r="H227" s="5" t="s">
        <v>278</v>
      </c>
      <c r="I227" s="5">
        <f t="shared" si="15"/>
        <v>26.52</v>
      </c>
      <c r="J227" s="8"/>
    </row>
    <row r="228" spans="1:10" ht="21" customHeight="1">
      <c r="A228" s="1" t="s">
        <v>555</v>
      </c>
      <c r="B228" s="1" t="s">
        <v>58</v>
      </c>
      <c r="C228" s="1" t="s">
        <v>19</v>
      </c>
      <c r="D228" s="1" t="s">
        <v>16</v>
      </c>
      <c r="E228" s="5">
        <v>66.19999999999999</v>
      </c>
      <c r="F228" s="5">
        <f t="shared" si="14"/>
        <v>26.479999999999997</v>
      </c>
      <c r="G228" s="5" t="s">
        <v>278</v>
      </c>
      <c r="H228" s="5" t="s">
        <v>278</v>
      </c>
      <c r="I228" s="5">
        <f t="shared" si="15"/>
        <v>26.479999999999997</v>
      </c>
      <c r="J228" s="8"/>
    </row>
    <row r="229" spans="1:10" ht="21" customHeight="1">
      <c r="A229" s="1" t="s">
        <v>556</v>
      </c>
      <c r="B229" s="1" t="s">
        <v>87</v>
      </c>
      <c r="C229" s="1" t="s">
        <v>84</v>
      </c>
      <c r="D229" s="1" t="s">
        <v>48</v>
      </c>
      <c r="E229" s="5">
        <v>65.9</v>
      </c>
      <c r="F229" s="5">
        <f t="shared" si="14"/>
        <v>26.360000000000003</v>
      </c>
      <c r="G229" s="5" t="s">
        <v>278</v>
      </c>
      <c r="H229" s="5" t="s">
        <v>278</v>
      </c>
      <c r="I229" s="5">
        <f t="shared" si="15"/>
        <v>26.360000000000003</v>
      </c>
      <c r="J229" s="8"/>
    </row>
    <row r="230" spans="1:10" ht="21" customHeight="1">
      <c r="A230" s="1" t="s">
        <v>557</v>
      </c>
      <c r="B230" s="1" t="s">
        <v>151</v>
      </c>
      <c r="C230" s="1" t="s">
        <v>138</v>
      </c>
      <c r="D230" s="1" t="s">
        <v>48</v>
      </c>
      <c r="E230" s="5">
        <v>65.7</v>
      </c>
      <c r="F230" s="5">
        <f t="shared" si="14"/>
        <v>26.28</v>
      </c>
      <c r="G230" s="5" t="s">
        <v>278</v>
      </c>
      <c r="H230" s="5" t="s">
        <v>278</v>
      </c>
      <c r="I230" s="5">
        <f t="shared" si="15"/>
        <v>26.28</v>
      </c>
      <c r="J230" s="8"/>
    </row>
    <row r="231" spans="1:10" ht="21" customHeight="1">
      <c r="A231" s="1" t="s">
        <v>558</v>
      </c>
      <c r="B231" s="1" t="s">
        <v>192</v>
      </c>
      <c r="C231" s="1" t="s">
        <v>186</v>
      </c>
      <c r="D231" s="1" t="s">
        <v>187</v>
      </c>
      <c r="E231" s="5">
        <v>65.6</v>
      </c>
      <c r="F231" s="5">
        <f t="shared" si="14"/>
        <v>26.24</v>
      </c>
      <c r="G231" s="5" t="s">
        <v>278</v>
      </c>
      <c r="H231" s="5" t="s">
        <v>278</v>
      </c>
      <c r="I231" s="5">
        <f aca="true" t="shared" si="16" ref="I231:I244">F231</f>
        <v>26.24</v>
      </c>
      <c r="J231" s="8"/>
    </row>
    <row r="232" spans="1:10" ht="21" customHeight="1">
      <c r="A232" s="1" t="s">
        <v>559</v>
      </c>
      <c r="B232" s="1" t="s">
        <v>193</v>
      </c>
      <c r="C232" s="1" t="s">
        <v>186</v>
      </c>
      <c r="D232" s="1" t="s">
        <v>187</v>
      </c>
      <c r="E232" s="5">
        <v>65.4</v>
      </c>
      <c r="F232" s="5">
        <f t="shared" si="14"/>
        <v>26.160000000000004</v>
      </c>
      <c r="G232" s="5" t="s">
        <v>278</v>
      </c>
      <c r="H232" s="5" t="s">
        <v>278</v>
      </c>
      <c r="I232" s="5">
        <f t="shared" si="16"/>
        <v>26.160000000000004</v>
      </c>
      <c r="J232" s="8"/>
    </row>
    <row r="233" spans="1:10" ht="21" customHeight="1">
      <c r="A233" s="1" t="s">
        <v>560</v>
      </c>
      <c r="B233" s="1" t="s">
        <v>194</v>
      </c>
      <c r="C233" s="1" t="s">
        <v>186</v>
      </c>
      <c r="D233" s="1" t="s">
        <v>187</v>
      </c>
      <c r="E233" s="5">
        <v>65.2</v>
      </c>
      <c r="F233" s="5">
        <f t="shared" si="14"/>
        <v>26.080000000000002</v>
      </c>
      <c r="G233" s="5" t="s">
        <v>278</v>
      </c>
      <c r="H233" s="5" t="s">
        <v>278</v>
      </c>
      <c r="I233" s="5">
        <f t="shared" si="16"/>
        <v>26.080000000000002</v>
      </c>
      <c r="J233" s="8"/>
    </row>
    <row r="234" spans="1:10" ht="21" customHeight="1">
      <c r="A234" s="1" t="s">
        <v>561</v>
      </c>
      <c r="B234" s="1" t="s">
        <v>120</v>
      </c>
      <c r="C234" s="1" t="s">
        <v>115</v>
      </c>
      <c r="D234" s="1" t="s">
        <v>48</v>
      </c>
      <c r="E234" s="5">
        <v>64.8</v>
      </c>
      <c r="F234" s="5">
        <f t="shared" si="14"/>
        <v>25.92</v>
      </c>
      <c r="G234" s="5" t="s">
        <v>278</v>
      </c>
      <c r="H234" s="5" t="s">
        <v>278</v>
      </c>
      <c r="I234" s="5">
        <f t="shared" si="16"/>
        <v>25.92</v>
      </c>
      <c r="J234" s="8"/>
    </row>
    <row r="235" spans="1:10" ht="21" customHeight="1">
      <c r="A235" s="1" t="s">
        <v>562</v>
      </c>
      <c r="B235" s="1" t="s">
        <v>127</v>
      </c>
      <c r="C235" s="1" t="s">
        <v>122</v>
      </c>
      <c r="D235" s="1" t="s">
        <v>4</v>
      </c>
      <c r="E235" s="5">
        <v>63.900000000000006</v>
      </c>
      <c r="F235" s="5">
        <f t="shared" si="14"/>
        <v>25.560000000000002</v>
      </c>
      <c r="G235" s="5" t="s">
        <v>278</v>
      </c>
      <c r="H235" s="5" t="s">
        <v>278</v>
      </c>
      <c r="I235" s="5">
        <f t="shared" si="16"/>
        <v>25.560000000000002</v>
      </c>
      <c r="J235" s="8"/>
    </row>
    <row r="236" spans="1:10" ht="21" customHeight="1">
      <c r="A236" s="1" t="s">
        <v>563</v>
      </c>
      <c r="B236" s="1" t="s">
        <v>198</v>
      </c>
      <c r="C236" s="1" t="s">
        <v>186</v>
      </c>
      <c r="D236" s="1" t="s">
        <v>187</v>
      </c>
      <c r="E236" s="5">
        <v>63.900000000000006</v>
      </c>
      <c r="F236" s="5">
        <f t="shared" si="14"/>
        <v>25.560000000000002</v>
      </c>
      <c r="G236" s="5" t="s">
        <v>278</v>
      </c>
      <c r="H236" s="5" t="s">
        <v>278</v>
      </c>
      <c r="I236" s="5">
        <f t="shared" si="16"/>
        <v>25.560000000000002</v>
      </c>
      <c r="J236" s="8"/>
    </row>
    <row r="237" spans="1:10" ht="21" customHeight="1">
      <c r="A237" s="1" t="s">
        <v>564</v>
      </c>
      <c r="B237" s="1" t="s">
        <v>201</v>
      </c>
      <c r="C237" s="1" t="s">
        <v>186</v>
      </c>
      <c r="D237" s="1" t="s">
        <v>187</v>
      </c>
      <c r="E237" s="5">
        <v>63</v>
      </c>
      <c r="F237" s="5">
        <f t="shared" si="14"/>
        <v>25.200000000000003</v>
      </c>
      <c r="G237" s="5" t="s">
        <v>278</v>
      </c>
      <c r="H237" s="5" t="s">
        <v>278</v>
      </c>
      <c r="I237" s="5">
        <f t="shared" si="16"/>
        <v>25.200000000000003</v>
      </c>
      <c r="J237" s="8"/>
    </row>
    <row r="238" spans="1:10" ht="21" customHeight="1">
      <c r="A238" s="1" t="s">
        <v>565</v>
      </c>
      <c r="B238" s="1" t="s">
        <v>202</v>
      </c>
      <c r="C238" s="1" t="s">
        <v>186</v>
      </c>
      <c r="D238" s="1" t="s">
        <v>187</v>
      </c>
      <c r="E238" s="5">
        <v>62.7</v>
      </c>
      <c r="F238" s="5">
        <f t="shared" si="14"/>
        <v>25.080000000000002</v>
      </c>
      <c r="G238" s="5" t="s">
        <v>278</v>
      </c>
      <c r="H238" s="5" t="s">
        <v>278</v>
      </c>
      <c r="I238" s="5">
        <f t="shared" si="16"/>
        <v>25.080000000000002</v>
      </c>
      <c r="J238" s="8"/>
    </row>
    <row r="239" spans="1:10" ht="21" customHeight="1">
      <c r="A239" s="1" t="s">
        <v>566</v>
      </c>
      <c r="B239" s="1" t="s">
        <v>203</v>
      </c>
      <c r="C239" s="1" t="s">
        <v>186</v>
      </c>
      <c r="D239" s="1" t="s">
        <v>187</v>
      </c>
      <c r="E239" s="5">
        <v>62.599999999999994</v>
      </c>
      <c r="F239" s="5">
        <f t="shared" si="14"/>
        <v>25.04</v>
      </c>
      <c r="G239" s="5" t="s">
        <v>278</v>
      </c>
      <c r="H239" s="5" t="s">
        <v>278</v>
      </c>
      <c r="I239" s="5">
        <f t="shared" si="16"/>
        <v>25.04</v>
      </c>
      <c r="J239" s="8"/>
    </row>
    <row r="240" spans="1:10" ht="21" customHeight="1">
      <c r="A240" s="1" t="s">
        <v>567</v>
      </c>
      <c r="B240" s="1" t="s">
        <v>130</v>
      </c>
      <c r="C240" s="1" t="s">
        <v>122</v>
      </c>
      <c r="D240" s="1" t="s">
        <v>23</v>
      </c>
      <c r="E240" s="5">
        <v>62.400000000000006</v>
      </c>
      <c r="F240" s="5">
        <f t="shared" si="14"/>
        <v>24.960000000000004</v>
      </c>
      <c r="G240" s="5" t="s">
        <v>278</v>
      </c>
      <c r="H240" s="5" t="s">
        <v>278</v>
      </c>
      <c r="I240" s="5">
        <f t="shared" si="16"/>
        <v>24.960000000000004</v>
      </c>
      <c r="J240" s="8"/>
    </row>
    <row r="241" spans="1:10" ht="21" customHeight="1">
      <c r="A241" s="1" t="s">
        <v>568</v>
      </c>
      <c r="B241" s="1" t="s">
        <v>204</v>
      </c>
      <c r="C241" s="1" t="s">
        <v>186</v>
      </c>
      <c r="D241" s="1" t="s">
        <v>187</v>
      </c>
      <c r="E241" s="5">
        <v>62.3</v>
      </c>
      <c r="F241" s="5">
        <f t="shared" si="14"/>
        <v>24.92</v>
      </c>
      <c r="G241" s="5" t="s">
        <v>278</v>
      </c>
      <c r="H241" s="5" t="s">
        <v>278</v>
      </c>
      <c r="I241" s="5">
        <f t="shared" si="16"/>
        <v>24.92</v>
      </c>
      <c r="J241" s="8"/>
    </row>
    <row r="242" spans="1:10" ht="21" customHeight="1">
      <c r="A242" s="1" t="s">
        <v>569</v>
      </c>
      <c r="B242" s="1" t="s">
        <v>206</v>
      </c>
      <c r="C242" s="1" t="s">
        <v>186</v>
      </c>
      <c r="D242" s="1" t="s">
        <v>187</v>
      </c>
      <c r="E242" s="5">
        <v>61.900000000000006</v>
      </c>
      <c r="F242" s="5">
        <f t="shared" si="14"/>
        <v>24.760000000000005</v>
      </c>
      <c r="G242" s="5" t="s">
        <v>278</v>
      </c>
      <c r="H242" s="5" t="s">
        <v>278</v>
      </c>
      <c r="I242" s="5">
        <f t="shared" si="16"/>
        <v>24.760000000000005</v>
      </c>
      <c r="J242" s="8"/>
    </row>
    <row r="243" spans="1:10" ht="21" customHeight="1">
      <c r="A243" s="1" t="s">
        <v>570</v>
      </c>
      <c r="B243" s="1" t="s">
        <v>209</v>
      </c>
      <c r="C243" s="1" t="s">
        <v>186</v>
      </c>
      <c r="D243" s="1" t="s">
        <v>187</v>
      </c>
      <c r="E243" s="5">
        <v>61.5</v>
      </c>
      <c r="F243" s="5">
        <f t="shared" si="14"/>
        <v>24.6</v>
      </c>
      <c r="G243" s="5" t="s">
        <v>278</v>
      </c>
      <c r="H243" s="5" t="s">
        <v>278</v>
      </c>
      <c r="I243" s="5">
        <f t="shared" si="16"/>
        <v>24.6</v>
      </c>
      <c r="J243" s="8"/>
    </row>
    <row r="244" spans="1:10" ht="21" customHeight="1">
      <c r="A244" s="1" t="s">
        <v>571</v>
      </c>
      <c r="B244" s="1" t="s">
        <v>211</v>
      </c>
      <c r="C244" s="1" t="s">
        <v>186</v>
      </c>
      <c r="D244" s="1" t="s">
        <v>187</v>
      </c>
      <c r="E244" s="5">
        <v>61.2</v>
      </c>
      <c r="F244" s="5">
        <f t="shared" si="14"/>
        <v>24.480000000000004</v>
      </c>
      <c r="G244" s="5" t="s">
        <v>278</v>
      </c>
      <c r="H244" s="5" t="s">
        <v>278</v>
      </c>
      <c r="I244" s="5">
        <f t="shared" si="16"/>
        <v>24.480000000000004</v>
      </c>
      <c r="J244" s="8"/>
    </row>
    <row r="245" s="6" customFormat="1" ht="15" customHeight="1"/>
    <row r="246" s="6" customFormat="1" ht="15" customHeight="1"/>
    <row r="247" s="6" customFormat="1" ht="15" customHeight="1"/>
    <row r="248" s="6" customFormat="1" ht="15" customHeight="1"/>
    <row r="249" s="6" customFormat="1" ht="15" customHeight="1"/>
    <row r="250" s="6" customFormat="1" ht="15" customHeight="1"/>
    <row r="251" s="6" customFormat="1" ht="15" customHeight="1"/>
    <row r="252" s="6" customFormat="1" ht="15" customHeight="1"/>
    <row r="253" s="6" customFormat="1" ht="15" customHeight="1"/>
    <row r="254" s="6" customFormat="1" ht="15" customHeight="1"/>
    <row r="255" s="6" customFormat="1" ht="15" customHeight="1"/>
    <row r="256" s="6" customFormat="1" ht="15" customHeight="1"/>
    <row r="257" s="6" customFormat="1" ht="15" customHeight="1"/>
    <row r="258" s="6" customFormat="1" ht="15" customHeight="1"/>
    <row r="259" s="6" customFormat="1" ht="15" customHeight="1"/>
    <row r="260" s="6" customFormat="1" ht="15" customHeight="1"/>
    <row r="261" s="6" customFormat="1" ht="15" customHeight="1"/>
    <row r="262" s="6" customFormat="1" ht="15" customHeight="1"/>
    <row r="263" s="6" customFormat="1" ht="15" customHeight="1"/>
    <row r="264" s="6" customFormat="1" ht="15" customHeight="1"/>
    <row r="265" s="6" customFormat="1" ht="15" customHeight="1"/>
    <row r="266" s="6" customFormat="1" ht="15" customHeight="1"/>
    <row r="267" s="6" customFormat="1" ht="15" customHeight="1"/>
    <row r="268" s="6" customFormat="1" ht="15" customHeight="1"/>
    <row r="269" s="6" customFormat="1" ht="15" customHeight="1"/>
    <row r="270" s="6" customFormat="1" ht="15" customHeight="1"/>
    <row r="271" s="6" customFormat="1" ht="15" customHeight="1"/>
    <row r="272" s="6" customFormat="1" ht="15" customHeight="1"/>
    <row r="273" s="6" customFormat="1" ht="15" customHeight="1"/>
    <row r="274" s="6" customFormat="1" ht="15" customHeight="1"/>
    <row r="275" s="6" customFormat="1" ht="15" customHeight="1"/>
    <row r="276" s="6" customFormat="1" ht="15" customHeight="1"/>
    <row r="277" s="6" customFormat="1" ht="15" customHeight="1"/>
    <row r="278" s="6" customFormat="1" ht="15" customHeight="1"/>
    <row r="279" s="6" customFormat="1" ht="15" customHeight="1"/>
    <row r="280" s="6" customFormat="1" ht="15" customHeight="1"/>
    <row r="281" s="6" customFormat="1" ht="15" customHeight="1"/>
    <row r="282" s="6" customFormat="1" ht="15" customHeight="1"/>
    <row r="283" s="6" customFormat="1" ht="15" customHeight="1"/>
    <row r="284" s="6" customFormat="1" ht="15" customHeight="1"/>
    <row r="285" s="6" customFormat="1" ht="15" customHeight="1"/>
    <row r="286" s="6" customFormat="1" ht="15" customHeight="1"/>
    <row r="287" s="6" customFormat="1" ht="15" customHeight="1"/>
    <row r="288" s="6" customFormat="1" ht="15" customHeight="1"/>
    <row r="289" s="6" customFormat="1" ht="15" customHeight="1"/>
    <row r="290" s="6" customFormat="1" ht="15" customHeight="1"/>
    <row r="291" s="6" customFormat="1" ht="15" customHeight="1"/>
    <row r="292" s="6" customFormat="1" ht="15" customHeight="1"/>
    <row r="293" s="6" customFormat="1" ht="15" customHeight="1"/>
    <row r="294" s="6" customFormat="1" ht="15" customHeight="1"/>
    <row r="295" s="6" customFormat="1" ht="15" customHeight="1"/>
    <row r="296" s="6" customFormat="1" ht="15" customHeight="1"/>
    <row r="297" s="6" customFormat="1" ht="15" customHeight="1"/>
    <row r="298" s="6" customFormat="1" ht="15" customHeight="1"/>
    <row r="299" s="6" customFormat="1" ht="15" customHeight="1"/>
    <row r="300" s="6" customFormat="1" ht="15" customHeight="1"/>
    <row r="301" s="6" customFormat="1" ht="15" customHeight="1"/>
    <row r="302" s="6" customFormat="1" ht="15" customHeight="1"/>
    <row r="303" s="6" customFormat="1" ht="15" customHeight="1"/>
    <row r="304" s="6" customFormat="1" ht="15" customHeight="1"/>
    <row r="305" s="6" customFormat="1" ht="15" customHeight="1"/>
    <row r="306" s="6" customFormat="1" ht="15" customHeight="1"/>
    <row r="307" s="6" customFormat="1" ht="15" customHeight="1"/>
    <row r="308" s="6" customFormat="1" ht="15" customHeight="1"/>
    <row r="309" s="6" customFormat="1" ht="15" customHeight="1"/>
    <row r="310" s="6" customFormat="1" ht="15" customHeight="1"/>
    <row r="311" s="6" customFormat="1" ht="15" customHeight="1"/>
    <row r="312" s="6" customFormat="1" ht="15" customHeight="1"/>
    <row r="313" s="6" customFormat="1" ht="15" customHeight="1"/>
    <row r="314" s="6" customFormat="1" ht="15" customHeight="1"/>
    <row r="315" s="6" customFormat="1" ht="15" customHeight="1"/>
    <row r="316" s="6" customFormat="1" ht="15" customHeight="1"/>
    <row r="317" s="6" customFormat="1" ht="15" customHeight="1"/>
    <row r="318" s="6" customFormat="1" ht="15" customHeight="1"/>
    <row r="319" s="6" customFormat="1" ht="15" customHeight="1"/>
    <row r="320" s="6" customFormat="1" ht="15" customHeight="1"/>
    <row r="321" s="6" customFormat="1" ht="15" customHeight="1"/>
    <row r="322" s="6" customFormat="1" ht="15" customHeight="1"/>
    <row r="323" s="6" customFormat="1" ht="15" customHeight="1"/>
    <row r="324" s="6" customFormat="1" ht="15" customHeight="1"/>
    <row r="325" s="6" customFormat="1" ht="15" customHeight="1"/>
    <row r="326" s="6" customFormat="1" ht="15" customHeight="1"/>
    <row r="327" s="6" customFormat="1" ht="15" customHeight="1"/>
    <row r="328" s="6" customFormat="1" ht="15" customHeight="1"/>
    <row r="329" s="6" customFormat="1" ht="15" customHeight="1"/>
    <row r="330" s="6" customFormat="1" ht="15" customHeight="1"/>
    <row r="331" s="6" customFormat="1" ht="15" customHeight="1"/>
    <row r="332" s="6" customFormat="1" ht="15" customHeight="1"/>
    <row r="333" s="6" customFormat="1" ht="15" customHeight="1"/>
    <row r="334" s="6" customFormat="1" ht="15" customHeight="1"/>
    <row r="335" s="6" customFormat="1" ht="15" customHeight="1"/>
    <row r="336" s="6" customFormat="1" ht="15" customHeight="1"/>
    <row r="337" s="6" customFormat="1" ht="15" customHeight="1"/>
    <row r="338" s="6" customFormat="1" ht="15" customHeight="1"/>
    <row r="339" s="6" customFormat="1" ht="15" customHeight="1"/>
    <row r="340" s="6" customFormat="1" ht="15" customHeight="1"/>
    <row r="341" s="6" customFormat="1" ht="15" customHeight="1"/>
    <row r="342" s="6" customFormat="1" ht="15" customHeight="1"/>
    <row r="343" s="6" customFormat="1" ht="15" customHeight="1"/>
    <row r="344" s="6" customFormat="1" ht="15" customHeight="1"/>
    <row r="345" s="6" customFormat="1" ht="15" customHeight="1"/>
    <row r="346" s="6" customFormat="1" ht="15" customHeight="1"/>
    <row r="347" s="6" customFormat="1" ht="15" customHeight="1"/>
    <row r="348" s="6" customFormat="1" ht="15" customHeight="1"/>
    <row r="349" s="6" customFormat="1" ht="15" customHeight="1"/>
    <row r="350" s="6" customFormat="1" ht="15" customHeight="1"/>
    <row r="351" s="6" customFormat="1" ht="15" customHeight="1"/>
    <row r="352" s="6" customFormat="1" ht="15" customHeight="1"/>
    <row r="353" s="6" customFormat="1" ht="15" customHeight="1"/>
    <row r="354" s="6" customFormat="1" ht="15" customHeight="1"/>
    <row r="355" s="6" customFormat="1" ht="15" customHeight="1"/>
    <row r="356" s="6" customFormat="1" ht="15" customHeight="1"/>
    <row r="357" s="6" customFormat="1" ht="15" customHeight="1"/>
    <row r="358" s="6" customFormat="1" ht="15" customHeight="1"/>
    <row r="359" s="6" customFormat="1" ht="15" customHeight="1"/>
    <row r="360" s="6" customFormat="1" ht="15" customHeight="1"/>
    <row r="361" s="6" customFormat="1" ht="15" customHeight="1"/>
    <row r="362" s="6" customFormat="1" ht="15" customHeight="1"/>
    <row r="363" s="6" customFormat="1" ht="15" customHeight="1"/>
    <row r="364" s="6" customFormat="1" ht="15" customHeight="1"/>
    <row r="365" s="6" customFormat="1" ht="15" customHeight="1"/>
    <row r="366" s="6" customFormat="1" ht="15" customHeight="1"/>
    <row r="367" s="6" customFormat="1" ht="15" customHeight="1"/>
    <row r="368" s="6" customFormat="1" ht="15" customHeight="1"/>
    <row r="369" s="6" customFormat="1" ht="15" customHeight="1"/>
    <row r="370" s="6" customFormat="1" ht="15" customHeight="1"/>
    <row r="371" s="6" customFormat="1" ht="15" customHeight="1"/>
    <row r="372" s="6" customFormat="1" ht="15" customHeight="1"/>
    <row r="373" s="6" customFormat="1" ht="15" customHeight="1"/>
    <row r="374" s="6" customFormat="1" ht="15" customHeight="1"/>
    <row r="375" s="6" customFormat="1" ht="15" customHeight="1"/>
    <row r="376" s="6" customFormat="1" ht="15" customHeight="1"/>
    <row r="377" s="6" customFormat="1" ht="15" customHeight="1"/>
    <row r="378" s="6" customFormat="1" ht="15" customHeight="1"/>
    <row r="379" s="6" customFormat="1" ht="15" customHeight="1"/>
    <row r="380" s="6" customFormat="1" ht="15" customHeight="1"/>
    <row r="381" s="6" customFormat="1" ht="15" customHeight="1"/>
    <row r="382" s="6" customFormat="1" ht="15" customHeight="1"/>
    <row r="383" s="6" customFormat="1" ht="15" customHeight="1"/>
    <row r="384" s="6" customFormat="1" ht="15" customHeight="1"/>
    <row r="385" s="6" customFormat="1" ht="15" customHeight="1"/>
    <row r="386" s="6" customFormat="1" ht="15" customHeight="1"/>
    <row r="387" s="6" customFormat="1" ht="15" customHeight="1"/>
    <row r="388" s="6" customFormat="1" ht="15" customHeight="1"/>
    <row r="389" s="6" customFormat="1" ht="15" customHeight="1"/>
    <row r="390" s="6" customFormat="1" ht="15" customHeight="1"/>
    <row r="391" s="6" customFormat="1" ht="15" customHeight="1"/>
    <row r="392" s="6" customFormat="1" ht="15" customHeight="1"/>
    <row r="393" s="6" customFormat="1" ht="15" customHeight="1"/>
    <row r="394" s="6" customFormat="1" ht="15" customHeight="1"/>
    <row r="395" s="6" customFormat="1" ht="15" customHeight="1"/>
    <row r="396" s="6" customFormat="1" ht="15" customHeight="1"/>
    <row r="397" s="6" customFormat="1" ht="15" customHeight="1"/>
    <row r="398" s="6" customFormat="1" ht="15" customHeight="1"/>
    <row r="399" s="6" customFormat="1" ht="15" customHeight="1"/>
    <row r="400" s="6" customFormat="1" ht="15" customHeight="1"/>
    <row r="401" s="6" customFormat="1" ht="15" customHeight="1"/>
    <row r="402" s="6" customFormat="1" ht="15" customHeight="1"/>
    <row r="403" s="6" customFormat="1" ht="15" customHeight="1"/>
    <row r="404" s="6" customFormat="1" ht="15" customHeight="1"/>
    <row r="405" s="6" customFormat="1" ht="15" customHeight="1"/>
    <row r="406" s="6" customFormat="1" ht="15" customHeight="1"/>
    <row r="407" s="6" customFormat="1" ht="15" customHeight="1"/>
    <row r="408" s="6" customFormat="1" ht="15" customHeight="1"/>
    <row r="409" s="6" customFormat="1" ht="15" customHeight="1"/>
    <row r="410" s="6" customFormat="1" ht="15" customHeight="1"/>
    <row r="411" s="6" customFormat="1" ht="15" customHeight="1"/>
    <row r="412" s="6" customFormat="1" ht="15" customHeight="1"/>
    <row r="413" s="6" customFormat="1" ht="15" customHeight="1"/>
    <row r="414" s="6" customFormat="1" ht="15" customHeight="1"/>
    <row r="415" s="6" customFormat="1" ht="15" customHeight="1"/>
    <row r="416" s="6" customFormat="1" ht="15" customHeight="1"/>
    <row r="417" s="6" customFormat="1" ht="15" customHeight="1"/>
    <row r="418" s="6" customFormat="1" ht="15" customHeight="1"/>
    <row r="419" s="6" customFormat="1" ht="15" customHeight="1"/>
    <row r="420" s="6" customFormat="1" ht="15" customHeight="1"/>
    <row r="421" s="6" customFormat="1" ht="15" customHeight="1"/>
    <row r="422" s="6" customFormat="1" ht="15" customHeight="1"/>
    <row r="423" s="6" customFormat="1" ht="15" customHeight="1"/>
    <row r="424" s="6" customFormat="1" ht="15" customHeight="1"/>
    <row r="425" s="6" customFormat="1" ht="15" customHeight="1"/>
    <row r="426" s="6" customFormat="1" ht="15" customHeight="1"/>
    <row r="427" s="6" customFormat="1" ht="15" customHeight="1"/>
    <row r="428" s="6" customFormat="1" ht="15" customHeight="1"/>
    <row r="429" s="6" customFormat="1" ht="15" customHeight="1"/>
    <row r="430" s="6" customFormat="1" ht="15" customHeight="1"/>
    <row r="431" s="6" customFormat="1" ht="15" customHeight="1"/>
    <row r="432" s="6" customFormat="1" ht="15" customHeight="1"/>
    <row r="433" s="6" customFormat="1" ht="15" customHeight="1"/>
    <row r="434" s="6" customFormat="1" ht="15" customHeight="1"/>
    <row r="435" s="6" customFormat="1" ht="15" customHeight="1"/>
    <row r="436" s="6" customFormat="1" ht="15" customHeight="1"/>
    <row r="437" s="6" customFormat="1" ht="15" customHeight="1"/>
    <row r="438" s="6" customFormat="1" ht="15" customHeight="1"/>
    <row r="439" s="6" customFormat="1" ht="15" customHeight="1"/>
    <row r="440" s="6" customFormat="1" ht="15" customHeight="1"/>
    <row r="441" s="6" customFormat="1" ht="15" customHeight="1"/>
    <row r="442" s="6" customFormat="1" ht="15" customHeight="1"/>
    <row r="443" s="6" customFormat="1" ht="15" customHeight="1"/>
    <row r="444" s="6" customFormat="1" ht="15" customHeight="1"/>
    <row r="445" s="6" customFormat="1" ht="15" customHeight="1"/>
    <row r="446" s="6" customFormat="1" ht="15" customHeight="1"/>
    <row r="447" s="6" customFormat="1" ht="15" customHeight="1"/>
    <row r="448" s="6" customFormat="1" ht="15" customHeight="1"/>
    <row r="449" s="6" customFormat="1" ht="15" customHeight="1"/>
    <row r="450" spans="1:10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</row>
  </sheetData>
  <sheetProtection/>
  <autoFilter ref="A3:J3">
    <sortState ref="A4:J881">
      <sortCondition descending="1" sortBy="value" ref="I4:I881"/>
    </sortState>
  </autoFilter>
  <mergeCells count="2">
    <mergeCell ref="A2:J2"/>
    <mergeCell ref="A1:B1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2020-08-27T02:15:24Z</dcterms:modified>
  <cp:category/>
  <cp:version/>
  <cp:contentType/>
  <cp:contentStatus/>
</cp:coreProperties>
</file>