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幼儿园" sheetId="1" r:id="rId1"/>
    <sheet name="小学语文" sheetId="2" r:id="rId2"/>
    <sheet name="小学数学" sheetId="3" r:id="rId3"/>
    <sheet name="小学英语" sheetId="4" r:id="rId4"/>
    <sheet name="小学美术" sheetId="5" r:id="rId5"/>
    <sheet name="小学音乐" sheetId="6" r:id="rId6"/>
    <sheet name="小学体育" sheetId="7" r:id="rId7"/>
    <sheet name="小学科学" sheetId="8" r:id="rId8"/>
    <sheet name="小学信息技术" sheetId="9" r:id="rId9"/>
    <sheet name="小学心理健康" sheetId="10" r:id="rId10"/>
    <sheet name="初中语文" sheetId="11" r:id="rId11"/>
    <sheet name="初中数学" sheetId="12" r:id="rId12"/>
    <sheet name="初中英语" sheetId="13" r:id="rId13"/>
    <sheet name="初中物理" sheetId="14" r:id="rId14"/>
    <sheet name="初中化学" sheetId="15" r:id="rId15"/>
    <sheet name="初中思想政治" sheetId="16" r:id="rId16"/>
    <sheet name="初中地理" sheetId="17" r:id="rId17"/>
    <sheet name="初中体育" sheetId="18" r:id="rId18"/>
    <sheet name="中职" sheetId="19" r:id="rId19"/>
  </sheets>
  <definedNames>
    <definedName name="_xlnm.Print_Titles" localSheetId="11">'初中数学'!$1:$2</definedName>
    <definedName name="_xlnm.Print_Titles" localSheetId="12">'初中英语'!$1:$2</definedName>
    <definedName name="_xlnm.Print_Titles" localSheetId="10">'初中语文'!$1:$2</definedName>
    <definedName name="_xlnm.Print_Titles" localSheetId="7">'小学科学'!$1:$2</definedName>
    <definedName name="_xlnm.Print_Titles" localSheetId="4">'小学美术'!$1:$2</definedName>
    <definedName name="_xlnm.Print_Titles" localSheetId="2">'小学数学'!$1:$2</definedName>
    <definedName name="_xlnm.Print_Titles" localSheetId="5">'小学音乐'!$1:$2</definedName>
    <definedName name="_xlnm.Print_Titles" localSheetId="3">'小学英语'!$1:$2</definedName>
    <definedName name="_xlnm.Print_Titles" localSheetId="1">'小学语文'!$1:$2</definedName>
    <definedName name="_xlnm.Print_Titles" localSheetId="0">'幼儿园'!$1:$2</definedName>
    <definedName name="_xlnm.Print_Titles" localSheetId="18">'中职'!$1:$2</definedName>
  </definedNames>
  <calcPr fullCalcOnLoad="1"/>
</workbook>
</file>

<file path=xl/sharedStrings.xml><?xml version="1.0" encoding="utf-8"?>
<sst xmlns="http://schemas.openxmlformats.org/spreadsheetml/2006/main" count="7012" uniqueCount="1916">
  <si>
    <t>350702199611201867</t>
  </si>
  <si>
    <t>651719200804</t>
  </si>
  <si>
    <t>350524199503155020</t>
  </si>
  <si>
    <t>651719200795</t>
  </si>
  <si>
    <t>350500199604170528</t>
  </si>
  <si>
    <t>651719200798</t>
  </si>
  <si>
    <t>350583199512253183</t>
  </si>
  <si>
    <t>651719200791</t>
  </si>
  <si>
    <t>350582199412112061</t>
  </si>
  <si>
    <t>651719200813</t>
  </si>
  <si>
    <t>352228199403052543</t>
  </si>
  <si>
    <t>651719200789</t>
  </si>
  <si>
    <t>350502199701210520</t>
  </si>
  <si>
    <t>651719200781</t>
  </si>
  <si>
    <t>350500199511108020</t>
  </si>
  <si>
    <t>651719200793</t>
  </si>
  <si>
    <t>350502199703110523</t>
  </si>
  <si>
    <t>651719200818</t>
  </si>
  <si>
    <t>45080219930901033X</t>
  </si>
  <si>
    <t>651719200809</t>
  </si>
  <si>
    <t>350502199606223526</t>
  </si>
  <si>
    <t>651719200807</t>
  </si>
  <si>
    <t>350524199510130024</t>
  </si>
  <si>
    <t>651719200815</t>
  </si>
  <si>
    <t>359002199410161221</t>
  </si>
  <si>
    <t>651719200817</t>
  </si>
  <si>
    <t>350521199303047544</t>
  </si>
  <si>
    <t>651719200786</t>
  </si>
  <si>
    <t>350502199310230022</t>
  </si>
  <si>
    <t>651719200800</t>
  </si>
  <si>
    <t>35052619900913055X</t>
  </si>
  <si>
    <t>651719200787</t>
  </si>
  <si>
    <t>350723199510160025</t>
  </si>
  <si>
    <t>651719200801</t>
  </si>
  <si>
    <t>350502199303301523</t>
  </si>
  <si>
    <t>651719200792</t>
  </si>
  <si>
    <t>350624199211150186</t>
  </si>
  <si>
    <t>651719200808</t>
  </si>
  <si>
    <t>350724199510180030</t>
  </si>
  <si>
    <t>651719200790</t>
  </si>
  <si>
    <t>350500199604190529</t>
  </si>
  <si>
    <t>42.0</t>
  </si>
  <si>
    <t>651719200784</t>
  </si>
  <si>
    <t>350502198505171523</t>
  </si>
  <si>
    <t>651719200785</t>
  </si>
  <si>
    <t>350502199308294529</t>
  </si>
  <si>
    <t>651719200797</t>
  </si>
  <si>
    <t>350525199012266224</t>
  </si>
  <si>
    <t>651719200811</t>
  </si>
  <si>
    <t>350521199701010528</t>
  </si>
  <si>
    <r>
      <t>2018</t>
    </r>
    <r>
      <rPr>
        <b/>
        <sz val="16"/>
        <rFont val="宋体"/>
        <family val="0"/>
      </rPr>
      <t>年丰泽区招聘编外合同教师笔试成绩（中学语文）</t>
    </r>
  </si>
  <si>
    <t>笔试成绩</t>
  </si>
  <si>
    <t>位次</t>
  </si>
  <si>
    <t>学历</t>
  </si>
  <si>
    <t>初中语文教师</t>
  </si>
  <si>
    <t>653119201051</t>
  </si>
  <si>
    <t>350582199104095060</t>
  </si>
  <si>
    <t>653119201038</t>
  </si>
  <si>
    <t>350211199004160046</t>
  </si>
  <si>
    <t>653119201030</t>
  </si>
  <si>
    <t>350524199504210044</t>
  </si>
  <si>
    <t>653119201050</t>
  </si>
  <si>
    <t>350521199412040560</t>
  </si>
  <si>
    <t>653119201029</t>
  </si>
  <si>
    <t>350502199210160047</t>
  </si>
  <si>
    <t>653119201048</t>
  </si>
  <si>
    <t>350583199403162629</t>
  </si>
  <si>
    <t>653119201028</t>
  </si>
  <si>
    <t>36042919860619152X</t>
  </si>
  <si>
    <t>653119201041</t>
  </si>
  <si>
    <t>350624199506280041</t>
  </si>
  <si>
    <t>653119201031</t>
  </si>
  <si>
    <t>220523199611170142</t>
  </si>
  <si>
    <t>653119201036</t>
  </si>
  <si>
    <t>350425199505030740</t>
  </si>
  <si>
    <t>653119201049</t>
  </si>
  <si>
    <t>350500199508108353</t>
  </si>
  <si>
    <r>
      <t>2018</t>
    </r>
    <r>
      <rPr>
        <b/>
        <sz val="16"/>
        <rFont val="宋体"/>
        <family val="0"/>
      </rPr>
      <t>年丰泽区招聘编外合同教师笔试成绩（初中数学）</t>
    </r>
  </si>
  <si>
    <t>初中数学教师</t>
  </si>
  <si>
    <t>653219201062</t>
  </si>
  <si>
    <t>350583198910048420</t>
  </si>
  <si>
    <t>653219201069</t>
  </si>
  <si>
    <t>350500199303294527</t>
  </si>
  <si>
    <t>653219201060</t>
  </si>
  <si>
    <t>350581199611083017</t>
  </si>
  <si>
    <t>653219201063</t>
  </si>
  <si>
    <t>350824198404290034</t>
  </si>
  <si>
    <r>
      <t>2018</t>
    </r>
    <r>
      <rPr>
        <b/>
        <sz val="16"/>
        <rFont val="宋体"/>
        <family val="0"/>
      </rPr>
      <t>年丰泽区招聘编外合同教师笔试成绩（初中英语）</t>
    </r>
  </si>
  <si>
    <t>笔试成绩</t>
  </si>
  <si>
    <t>百分制</t>
  </si>
  <si>
    <t>加分</t>
  </si>
  <si>
    <t>加分后分数</t>
  </si>
  <si>
    <t>位次</t>
  </si>
  <si>
    <t>学历</t>
  </si>
  <si>
    <t>备注</t>
  </si>
  <si>
    <t>初中英语教师</t>
  </si>
  <si>
    <t>653319201106</t>
  </si>
  <si>
    <t>350502198806083586</t>
  </si>
  <si>
    <t>653319201134</t>
  </si>
  <si>
    <t>350825199510100725</t>
  </si>
  <si>
    <t>653319201118</t>
  </si>
  <si>
    <t>350502199210313541</t>
  </si>
  <si>
    <t>653319201126</t>
  </si>
  <si>
    <t>350521199405023025</t>
  </si>
  <si>
    <t>653319201140</t>
  </si>
  <si>
    <t>350500198511144027</t>
  </si>
  <si>
    <t>653319201121</t>
  </si>
  <si>
    <t>350500199011188028</t>
  </si>
  <si>
    <t>653319201084</t>
  </si>
  <si>
    <t>350212199403035513</t>
  </si>
  <si>
    <t>653319201158</t>
  </si>
  <si>
    <t>350521199410117827</t>
  </si>
  <si>
    <t>653319201154</t>
  </si>
  <si>
    <t>350583199701083144</t>
  </si>
  <si>
    <r>
      <t>2019</t>
    </r>
    <r>
      <rPr>
        <b/>
        <sz val="16"/>
        <rFont val="宋体"/>
        <family val="0"/>
      </rPr>
      <t>年丰泽区招聘编外合同教师笔试成绩（中职）</t>
    </r>
  </si>
  <si>
    <t>加分后分数</t>
  </si>
  <si>
    <t>高中美术教师</t>
  </si>
  <si>
    <t>丰泽区</t>
  </si>
  <si>
    <t>654419201271</t>
  </si>
  <si>
    <t>350521199212110042</t>
  </si>
  <si>
    <t>进入资格复审</t>
  </si>
  <si>
    <t>654419201273</t>
  </si>
  <si>
    <t>350500199610163017</t>
  </si>
  <si>
    <t>654419201281</t>
  </si>
  <si>
    <t>350521199311071528</t>
  </si>
  <si>
    <t>654419201265</t>
  </si>
  <si>
    <t>350722199112121622</t>
  </si>
  <si>
    <t>654419201268</t>
  </si>
  <si>
    <t>350583199501242243</t>
  </si>
  <si>
    <t>654419201267</t>
  </si>
  <si>
    <t>350502198804150028</t>
  </si>
  <si>
    <t>654419201264</t>
  </si>
  <si>
    <t>350504199603182020</t>
  </si>
  <si>
    <t>654419201269</t>
  </si>
  <si>
    <t>350582199504295045</t>
  </si>
  <si>
    <t>654419201270</t>
  </si>
  <si>
    <t>350500199611032529</t>
  </si>
  <si>
    <t>654419201250</t>
  </si>
  <si>
    <t>350521199201157304</t>
  </si>
  <si>
    <t>高中体育教师</t>
  </si>
  <si>
    <t>654519201286</t>
  </si>
  <si>
    <t>360313199205012015</t>
  </si>
  <si>
    <t>654519201298</t>
  </si>
  <si>
    <t>350500199406182819</t>
  </si>
  <si>
    <t>654519201306</t>
  </si>
  <si>
    <t>350583199612283136</t>
  </si>
  <si>
    <t>654519201304</t>
  </si>
  <si>
    <t>352228199210254552</t>
  </si>
  <si>
    <t>654519201305</t>
  </si>
  <si>
    <t>35050019931028401X</t>
  </si>
  <si>
    <t>654519201307</t>
  </si>
  <si>
    <t>350521199402065617</t>
  </si>
  <si>
    <t>高中信息技术教师</t>
  </si>
  <si>
    <t>654119201230</t>
  </si>
  <si>
    <t>350525199708025621</t>
  </si>
  <si>
    <t>高中音乐教师</t>
  </si>
  <si>
    <t>654319201246</t>
  </si>
  <si>
    <t>350502199506121020</t>
  </si>
  <si>
    <t>654319201248</t>
  </si>
  <si>
    <t>340404199401212212</t>
  </si>
  <si>
    <t>654319201249</t>
  </si>
  <si>
    <t>350427199208314029</t>
  </si>
  <si>
    <t>高中心理健康教育教师</t>
  </si>
  <si>
    <t>654619201310</t>
  </si>
  <si>
    <t>350500199511027722</t>
  </si>
  <si>
    <t>中职旅游管理</t>
  </si>
  <si>
    <t>655219201414</t>
  </si>
  <si>
    <t>350583199112045529</t>
  </si>
  <si>
    <t>工程管理（中职）</t>
  </si>
  <si>
    <t>655219201373</t>
  </si>
  <si>
    <t>360111199312130910</t>
  </si>
  <si>
    <t>汽车（专业教师）</t>
  </si>
  <si>
    <t>655219201318</t>
  </si>
  <si>
    <t>350521199603087820</t>
  </si>
  <si>
    <t>655219201370</t>
  </si>
  <si>
    <t>35068119910717701X</t>
  </si>
  <si>
    <t>汽车（实习指导教师）</t>
  </si>
  <si>
    <t>655219201375</t>
  </si>
  <si>
    <t>352231199003121819</t>
  </si>
  <si>
    <t>655219201330</t>
  </si>
  <si>
    <t>350626198710210022</t>
  </si>
  <si>
    <t>655219201406</t>
  </si>
  <si>
    <t>350629198607014014</t>
  </si>
  <si>
    <t>·</t>
  </si>
  <si>
    <t>大学本科（西南大学）</t>
  </si>
  <si>
    <t>高中美术教师</t>
  </si>
  <si>
    <t>高中体育教师</t>
  </si>
  <si>
    <t>高中信息技术教师</t>
  </si>
  <si>
    <t>高中音乐教师</t>
  </si>
  <si>
    <t>高中心理健康教育教师</t>
  </si>
  <si>
    <r>
      <t>2018</t>
    </r>
    <r>
      <rPr>
        <b/>
        <sz val="16"/>
        <rFont val="宋体"/>
        <family val="0"/>
      </rPr>
      <t>年丰泽区招聘编外合同教师笔试成绩（小学数学）</t>
    </r>
  </si>
  <si>
    <t>初中物理教师</t>
  </si>
  <si>
    <t>653419201161</t>
  </si>
  <si>
    <t>350500199312145013</t>
  </si>
  <si>
    <t>中学化学教师</t>
  </si>
  <si>
    <t>653519201190</t>
  </si>
  <si>
    <t>350521199508076023</t>
  </si>
  <si>
    <t>653519201178</t>
  </si>
  <si>
    <t>320911199004086627</t>
  </si>
  <si>
    <t>653519201184</t>
  </si>
  <si>
    <t>350521199505013043</t>
  </si>
  <si>
    <t>49.0</t>
  </si>
  <si>
    <t>653519201176</t>
  </si>
  <si>
    <t>350583199305138035</t>
  </si>
  <si>
    <t>653519201185</t>
  </si>
  <si>
    <t>230422199402121141</t>
  </si>
  <si>
    <t>653519201169</t>
  </si>
  <si>
    <t>350502199407130538</t>
  </si>
  <si>
    <t>653519201174</t>
  </si>
  <si>
    <t>350426199512023545</t>
  </si>
  <si>
    <t>初中思想政治教师</t>
  </si>
  <si>
    <t>653719201215</t>
  </si>
  <si>
    <t>350500199701032522</t>
  </si>
  <si>
    <t>653719201212</t>
  </si>
  <si>
    <t>350500199708244528</t>
  </si>
  <si>
    <t>653719201203</t>
  </si>
  <si>
    <t>350521199208077286</t>
  </si>
  <si>
    <t>653719201216</t>
  </si>
  <si>
    <t>36042619941002002X</t>
  </si>
  <si>
    <t>653719201208</t>
  </si>
  <si>
    <t>350583198904028327</t>
  </si>
  <si>
    <t>初中地理教师</t>
  </si>
  <si>
    <t>653919201227</t>
  </si>
  <si>
    <t>350524199412161548</t>
  </si>
  <si>
    <t>653919201224</t>
  </si>
  <si>
    <t>350625199604101525</t>
  </si>
  <si>
    <t>653919201221</t>
  </si>
  <si>
    <t>350524198609245521</t>
  </si>
  <si>
    <t>653919201228</t>
  </si>
  <si>
    <t>350582199612150521</t>
  </si>
  <si>
    <t>653919201226</t>
  </si>
  <si>
    <t>350524198711105023</t>
  </si>
  <si>
    <t>初中体育教师</t>
  </si>
  <si>
    <t>654519201288</t>
  </si>
  <si>
    <t>350525199508186818</t>
  </si>
  <si>
    <t>654519201290</t>
  </si>
  <si>
    <t>350502199110041518</t>
  </si>
  <si>
    <t>654519201287</t>
  </si>
  <si>
    <t>350524199612013849</t>
  </si>
  <si>
    <t>654519201291</t>
  </si>
  <si>
    <t>350581199306231511</t>
  </si>
  <si>
    <t>654519201283</t>
  </si>
  <si>
    <t>350502199205102010</t>
  </si>
  <si>
    <t>654519201302</t>
  </si>
  <si>
    <t>410802199404190036</t>
  </si>
  <si>
    <t>笔试成绩</t>
  </si>
  <si>
    <t>百分制</t>
  </si>
  <si>
    <t>加分</t>
  </si>
  <si>
    <t>加分后成绩</t>
  </si>
  <si>
    <t>位次</t>
  </si>
  <si>
    <t>学历</t>
  </si>
  <si>
    <t>备注</t>
  </si>
  <si>
    <t>进入资格复审</t>
  </si>
  <si>
    <t>性别</t>
  </si>
  <si>
    <t>性别</t>
  </si>
  <si>
    <t>位次</t>
  </si>
  <si>
    <t>学历</t>
  </si>
  <si>
    <t>备注</t>
  </si>
  <si>
    <t>证件号</t>
  </si>
  <si>
    <r>
      <t>2019</t>
    </r>
    <r>
      <rPr>
        <b/>
        <sz val="16"/>
        <rFont val="宋体"/>
        <family val="0"/>
      </rPr>
      <t>年丰泽区招聘编外合同教师笔试成绩（幼儿园）</t>
    </r>
  </si>
  <si>
    <r>
      <t>2019</t>
    </r>
    <r>
      <rPr>
        <b/>
        <sz val="16"/>
        <rFont val="宋体"/>
        <family val="0"/>
      </rPr>
      <t>年丰泽区招聘编外合同教师笔试成绩（小学语文）</t>
    </r>
  </si>
  <si>
    <r>
      <t>2019</t>
    </r>
    <r>
      <rPr>
        <b/>
        <sz val="16"/>
        <rFont val="宋体"/>
        <family val="0"/>
      </rPr>
      <t>年丰泽区招聘编外合同教师笔试成绩（小学体育）</t>
    </r>
  </si>
  <si>
    <r>
      <t>2019</t>
    </r>
    <r>
      <rPr>
        <b/>
        <sz val="16"/>
        <rFont val="宋体"/>
        <family val="0"/>
      </rPr>
      <t>年丰泽区招聘编外合同教师笔试成绩（小学信息技术）</t>
    </r>
  </si>
  <si>
    <r>
      <t>2019</t>
    </r>
    <r>
      <rPr>
        <b/>
        <sz val="16"/>
        <rFont val="宋体"/>
        <family val="0"/>
      </rPr>
      <t>年丰泽区招聘编外合同教师笔试成绩（小学心理健康）</t>
    </r>
  </si>
  <si>
    <r>
      <t>2019</t>
    </r>
    <r>
      <rPr>
        <b/>
        <sz val="16"/>
        <rFont val="宋体"/>
        <family val="0"/>
      </rPr>
      <t>年丰泽区招聘编外合同教师笔试成绩（初中物理）</t>
    </r>
  </si>
  <si>
    <t>进入资格复审</t>
  </si>
  <si>
    <r>
      <t>2019</t>
    </r>
    <r>
      <rPr>
        <b/>
        <sz val="16"/>
        <rFont val="宋体"/>
        <family val="0"/>
      </rPr>
      <t>年丰泽区招聘编外合同教师笔试成绩（初中化学）</t>
    </r>
  </si>
  <si>
    <t>硕士研究生</t>
  </si>
  <si>
    <r>
      <t>2019</t>
    </r>
    <r>
      <rPr>
        <b/>
        <sz val="16"/>
        <rFont val="宋体"/>
        <family val="0"/>
      </rPr>
      <t>年丰泽区招聘编外合同教师笔试成绩（初中思想政治）</t>
    </r>
  </si>
  <si>
    <r>
      <t>2019</t>
    </r>
    <r>
      <rPr>
        <b/>
        <sz val="16"/>
        <rFont val="宋体"/>
        <family val="0"/>
      </rPr>
      <t>年丰泽区招聘编外合同教师笔试成绩（初中地理）</t>
    </r>
  </si>
  <si>
    <r>
      <t>2019</t>
    </r>
    <r>
      <rPr>
        <b/>
        <sz val="16"/>
        <rFont val="宋体"/>
        <family val="0"/>
      </rPr>
      <t>年丰泽区招聘编外合同教师笔试成绩（初中体育）</t>
    </r>
  </si>
  <si>
    <t>54.5</t>
  </si>
  <si>
    <t>65.5</t>
  </si>
  <si>
    <t>小学体育教师</t>
  </si>
  <si>
    <t>651919200974</t>
  </si>
  <si>
    <t>350524199512254514</t>
  </si>
  <si>
    <t>651919200987</t>
  </si>
  <si>
    <t>350821199512020854</t>
  </si>
  <si>
    <t>651919200980</t>
  </si>
  <si>
    <t>350524199508200011</t>
  </si>
  <si>
    <t>651919200955</t>
  </si>
  <si>
    <t>211222199304141823</t>
  </si>
  <si>
    <t>651919200991</t>
  </si>
  <si>
    <t>350583199402271831</t>
  </si>
  <si>
    <t>651919200946</t>
  </si>
  <si>
    <t>350583199406263724</t>
  </si>
  <si>
    <t>651919200960</t>
  </si>
  <si>
    <t>350525199404192519</t>
  </si>
  <si>
    <t>651919200988</t>
  </si>
  <si>
    <t>350525199602271015</t>
  </si>
  <si>
    <t>651919200950</t>
  </si>
  <si>
    <t>350821199506032410</t>
  </si>
  <si>
    <t>651919200990</t>
  </si>
  <si>
    <t>350521199411065651</t>
  </si>
  <si>
    <t>651919200954</t>
  </si>
  <si>
    <t>350425199303223712</t>
  </si>
  <si>
    <t>651919200961</t>
  </si>
  <si>
    <t>350583199506142225</t>
  </si>
  <si>
    <t>651919200983</t>
  </si>
  <si>
    <t>350525199410145313</t>
  </si>
  <si>
    <t>651919200932</t>
  </si>
  <si>
    <t>350525199506143013</t>
  </si>
  <si>
    <t>651919200971</t>
  </si>
  <si>
    <t>350500199202152511</t>
  </si>
  <si>
    <t>651919200938</t>
  </si>
  <si>
    <t>350821198806270416</t>
  </si>
  <si>
    <t>651919200982</t>
  </si>
  <si>
    <t>350502199112091025</t>
  </si>
  <si>
    <t>651919200981</t>
  </si>
  <si>
    <t>350500199510204555</t>
  </si>
  <si>
    <t>651919200931</t>
  </si>
  <si>
    <t>350581199310072058</t>
  </si>
  <si>
    <t>651919200956</t>
  </si>
  <si>
    <t>350583199511253413</t>
  </si>
  <si>
    <t>651919200935</t>
  </si>
  <si>
    <t>350583199204240030</t>
  </si>
  <si>
    <t>651919200989</t>
  </si>
  <si>
    <t>350824199508254972</t>
  </si>
  <si>
    <t>651919200973</t>
  </si>
  <si>
    <t>350502199310211526</t>
  </si>
  <si>
    <t>651919200970</t>
  </si>
  <si>
    <t>350502199003162015</t>
  </si>
  <si>
    <t>651919200976</t>
  </si>
  <si>
    <t>350583199406272225</t>
  </si>
  <si>
    <t>651919200957</t>
  </si>
  <si>
    <t>350582199512033520</t>
  </si>
  <si>
    <t>651919200984</t>
  </si>
  <si>
    <t>350521199511106019</t>
  </si>
  <si>
    <t>651919200953</t>
  </si>
  <si>
    <t>35050019900514503X</t>
  </si>
  <si>
    <t>651919200959</t>
  </si>
  <si>
    <t>35052119951003501X</t>
  </si>
  <si>
    <t>651919200968</t>
  </si>
  <si>
    <t>441781199606291763</t>
  </si>
  <si>
    <t>651919200949</t>
  </si>
  <si>
    <t>350526199311106024</t>
  </si>
  <si>
    <t>651919200985</t>
  </si>
  <si>
    <t>350481199204114511</t>
  </si>
  <si>
    <t>651919200933</t>
  </si>
  <si>
    <t>350526199510204516</t>
  </si>
  <si>
    <t>651919200952</t>
  </si>
  <si>
    <t>350881199404032010</t>
  </si>
  <si>
    <t>651919200969</t>
  </si>
  <si>
    <t>350500199103102535</t>
  </si>
  <si>
    <t>651919200994</t>
  </si>
  <si>
    <t>350500199409127719</t>
  </si>
  <si>
    <t>651919200972</t>
  </si>
  <si>
    <t>350521199311138024</t>
  </si>
  <si>
    <t>小学信息技术教师</t>
  </si>
  <si>
    <t>652019201006</t>
  </si>
  <si>
    <t>350500199004038021</t>
  </si>
  <si>
    <t>652019200998</t>
  </si>
  <si>
    <t>350583199202118365</t>
  </si>
  <si>
    <t>652019200997</t>
  </si>
  <si>
    <t>350825199201173242</t>
  </si>
  <si>
    <t>652019200999</t>
  </si>
  <si>
    <t>350502199007291068</t>
  </si>
  <si>
    <t>652019201008</t>
  </si>
  <si>
    <t>35062219861018102X</t>
  </si>
  <si>
    <t>652019201007</t>
  </si>
  <si>
    <t>350521198702253025</t>
  </si>
  <si>
    <t>小学心理健康教育教师</t>
  </si>
  <si>
    <t>652119201026</t>
  </si>
  <si>
    <t>350583199011165425</t>
  </si>
  <si>
    <t>651119200304</t>
  </si>
  <si>
    <t>350521199508186521</t>
  </si>
  <si>
    <t>60.0</t>
  </si>
  <si>
    <t>651119200254</t>
  </si>
  <si>
    <t>350500199503055520</t>
  </si>
  <si>
    <t>651119200315</t>
  </si>
  <si>
    <t>321284198710284440</t>
  </si>
  <si>
    <t>651119200204</t>
  </si>
  <si>
    <t>350525199612234525</t>
  </si>
  <si>
    <t>651119200137</t>
  </si>
  <si>
    <t>350521199507043019</t>
  </si>
  <si>
    <t>651119200234</t>
  </si>
  <si>
    <t>350500199406012529</t>
  </si>
  <si>
    <t>65.0</t>
  </si>
  <si>
    <t>67.0</t>
  </si>
  <si>
    <t>651119200238</t>
  </si>
  <si>
    <t>350521199604033023</t>
  </si>
  <si>
    <t>64.5</t>
  </si>
  <si>
    <t>651119200316</t>
  </si>
  <si>
    <t>35050019950519054X</t>
  </si>
  <si>
    <t>651119200247</t>
  </si>
  <si>
    <t>350502199305073528</t>
  </si>
  <si>
    <t>63.0</t>
  </si>
  <si>
    <t>651119200255</t>
  </si>
  <si>
    <t>350423199408086520</t>
  </si>
  <si>
    <t>651119200191</t>
  </si>
  <si>
    <t>350500199512244024</t>
  </si>
  <si>
    <t>60.5</t>
  </si>
  <si>
    <t>651119200239</t>
  </si>
  <si>
    <t>350500199602134021</t>
  </si>
  <si>
    <t>54.0</t>
  </si>
  <si>
    <t>651119200156</t>
  </si>
  <si>
    <t>350500199602090022</t>
  </si>
  <si>
    <t>651119200161</t>
  </si>
  <si>
    <t>350525199611074929</t>
  </si>
  <si>
    <t>651119200166</t>
  </si>
  <si>
    <t>350582199407294542</t>
  </si>
  <si>
    <t>651119200170</t>
  </si>
  <si>
    <t>35052119960409554X</t>
  </si>
  <si>
    <t>651119200179</t>
  </si>
  <si>
    <t>350500199704253021</t>
  </si>
  <si>
    <t>651119200181</t>
  </si>
  <si>
    <t>350583198608100048</t>
  </si>
  <si>
    <t>651119200184</t>
  </si>
  <si>
    <t>350583199408188043</t>
  </si>
  <si>
    <t>651119200188</t>
  </si>
  <si>
    <t>350426199204186545</t>
  </si>
  <si>
    <t>651119200189</t>
  </si>
  <si>
    <t>350521199503085529</t>
  </si>
  <si>
    <t>651119200200</t>
  </si>
  <si>
    <t>350521199508109040</t>
  </si>
  <si>
    <t>651119200206</t>
  </si>
  <si>
    <t>350500199402180525</t>
  </si>
  <si>
    <t>651119200229</t>
  </si>
  <si>
    <t>350502199003131526</t>
  </si>
  <si>
    <t>651119200232</t>
  </si>
  <si>
    <t>350583199512078047</t>
  </si>
  <si>
    <t>651119200235</t>
  </si>
  <si>
    <t>350502199310211542</t>
  </si>
  <si>
    <t>651119200240</t>
  </si>
  <si>
    <t>350524199110174589</t>
  </si>
  <si>
    <t>651119200241</t>
  </si>
  <si>
    <t>350521199611261024</t>
  </si>
  <si>
    <t>651119200276</t>
  </si>
  <si>
    <t>350500199212055010</t>
  </si>
  <si>
    <t>651119200277</t>
  </si>
  <si>
    <t>350525199208084940</t>
  </si>
  <si>
    <t>651119200279</t>
  </si>
  <si>
    <t>350500198606262528</t>
  </si>
  <si>
    <t>651119200306</t>
  </si>
  <si>
    <t>350521199511107062</t>
  </si>
  <si>
    <t>651119200322</t>
  </si>
  <si>
    <t>350525199108284523</t>
  </si>
  <si>
    <t>651119200328</t>
  </si>
  <si>
    <t>652924199702280021</t>
  </si>
  <si>
    <t>651119200336</t>
  </si>
  <si>
    <t>350521199504284546</t>
  </si>
  <si>
    <t>651119200362</t>
  </si>
  <si>
    <t>35058319890307134X</t>
  </si>
  <si>
    <t>651119200364</t>
  </si>
  <si>
    <t>350521199303131535</t>
  </si>
  <si>
    <t>651119200366</t>
  </si>
  <si>
    <t>350521199505051525</t>
  </si>
  <si>
    <t>651119200367</t>
  </si>
  <si>
    <t>35058219880926208X</t>
  </si>
  <si>
    <t>651119200375</t>
  </si>
  <si>
    <t>350521199103251540</t>
  </si>
  <si>
    <t>651119200378</t>
  </si>
  <si>
    <t>34032319911209492X</t>
  </si>
  <si>
    <t>硕士研究生</t>
  </si>
  <si>
    <t>651119200381</t>
  </si>
  <si>
    <t>350525198910051327</t>
  </si>
  <si>
    <t>651119200382</t>
  </si>
  <si>
    <t>350524199402073528</t>
  </si>
  <si>
    <t>651119200384</t>
  </si>
  <si>
    <t>350524198610015547</t>
  </si>
  <si>
    <t>651119200387</t>
  </si>
  <si>
    <t>352229199110051527</t>
  </si>
  <si>
    <t>119.0</t>
  </si>
  <si>
    <t>55.0</t>
  </si>
  <si>
    <t>69.5</t>
  </si>
  <si>
    <t>46.5</t>
  </si>
  <si>
    <t>招聘岗位</t>
  </si>
  <si>
    <t>所属</t>
  </si>
  <si>
    <t>准考证号</t>
  </si>
  <si>
    <t>性别</t>
  </si>
  <si>
    <t>证件号</t>
  </si>
  <si>
    <t>教育综合</t>
  </si>
  <si>
    <t>专业知识</t>
  </si>
  <si>
    <t>位次</t>
  </si>
  <si>
    <t>学历</t>
  </si>
  <si>
    <t>幼儿教育教师</t>
  </si>
  <si>
    <t>泉州市-丰泽区</t>
  </si>
  <si>
    <t>656119200057</t>
  </si>
  <si>
    <t>女</t>
  </si>
  <si>
    <t>350322199509140563</t>
  </si>
  <si>
    <t>117.5</t>
  </si>
  <si>
    <t>108.0</t>
  </si>
  <si>
    <t>大学专科</t>
  </si>
  <si>
    <t/>
  </si>
  <si>
    <t>656119200100</t>
  </si>
  <si>
    <t>350525199808023527</t>
  </si>
  <si>
    <t>107.5</t>
  </si>
  <si>
    <t>656119200087</t>
  </si>
  <si>
    <t>350627199805273027</t>
  </si>
  <si>
    <t>112.5</t>
  </si>
  <si>
    <t>87.5</t>
  </si>
  <si>
    <t>656119200010</t>
  </si>
  <si>
    <t>350500199411088026</t>
  </si>
  <si>
    <t>112.0</t>
  </si>
  <si>
    <t>102.0</t>
  </si>
  <si>
    <t>大学本科</t>
  </si>
  <si>
    <t>656119200130</t>
  </si>
  <si>
    <t>350681199403071041</t>
  </si>
  <si>
    <t>111.5</t>
  </si>
  <si>
    <t>106.0</t>
  </si>
  <si>
    <t>656119200005</t>
  </si>
  <si>
    <t>350502199703291029</t>
  </si>
  <si>
    <t>109.5</t>
  </si>
  <si>
    <t>103.0</t>
  </si>
  <si>
    <t>656119200045</t>
  </si>
  <si>
    <t>350105198312102764</t>
  </si>
  <si>
    <t>108.5</t>
  </si>
  <si>
    <t>656119200122</t>
  </si>
  <si>
    <t>430422199101139660</t>
  </si>
  <si>
    <t>106.5</t>
  </si>
  <si>
    <t>656119200037</t>
  </si>
  <si>
    <t>350721198808024926</t>
  </si>
  <si>
    <t>104.5</t>
  </si>
  <si>
    <t>656119200069</t>
  </si>
  <si>
    <t>350500199609303027</t>
  </si>
  <si>
    <t>104.0</t>
  </si>
  <si>
    <t>91.5</t>
  </si>
  <si>
    <t>656119200099</t>
  </si>
  <si>
    <t>350582199312040021</t>
  </si>
  <si>
    <t>86.5</t>
  </si>
  <si>
    <t>656119200112</t>
  </si>
  <si>
    <t>350525199104115642</t>
  </si>
  <si>
    <t>98.5</t>
  </si>
  <si>
    <t>656119200129</t>
  </si>
  <si>
    <t>350702199804083027</t>
  </si>
  <si>
    <t>102.5</t>
  </si>
  <si>
    <t>98.0</t>
  </si>
  <si>
    <t>656119200088</t>
  </si>
  <si>
    <t>350524199709066023</t>
  </si>
  <si>
    <t>99.5</t>
  </si>
  <si>
    <t>656119200082</t>
  </si>
  <si>
    <t>350627199407114020</t>
  </si>
  <si>
    <t>101.5</t>
  </si>
  <si>
    <t>87.0</t>
  </si>
  <si>
    <t>656119200091</t>
  </si>
  <si>
    <t>35052519951226564X</t>
  </si>
  <si>
    <t>100.5</t>
  </si>
  <si>
    <t>99.0</t>
  </si>
  <si>
    <t>656119200089</t>
  </si>
  <si>
    <t>350502199209061527</t>
  </si>
  <si>
    <t>85.5</t>
  </si>
  <si>
    <t>656119200006</t>
  </si>
  <si>
    <t>350583199806261023</t>
  </si>
  <si>
    <t>97.0</t>
  </si>
  <si>
    <t>88.5</t>
  </si>
  <si>
    <t>656119200104</t>
  </si>
  <si>
    <t>350500199711172828</t>
  </si>
  <si>
    <t>95.0</t>
  </si>
  <si>
    <t>656119200047</t>
  </si>
  <si>
    <t>352229199412224526</t>
  </si>
  <si>
    <t>96.5</t>
  </si>
  <si>
    <t>86.0</t>
  </si>
  <si>
    <t>656119200036</t>
  </si>
  <si>
    <t>350502199701090522</t>
  </si>
  <si>
    <t>96.0</t>
  </si>
  <si>
    <t>656119200114</t>
  </si>
  <si>
    <t>350583199012243165</t>
  </si>
  <si>
    <t>84.0</t>
  </si>
  <si>
    <t>656119200083</t>
  </si>
  <si>
    <t>352225198312123082</t>
  </si>
  <si>
    <t>94.5</t>
  </si>
  <si>
    <t>90.5</t>
  </si>
  <si>
    <t>656119200093</t>
  </si>
  <si>
    <t>35032119961002814X</t>
  </si>
  <si>
    <t>93.0</t>
  </si>
  <si>
    <t>89.5</t>
  </si>
  <si>
    <t>656119200016</t>
  </si>
  <si>
    <t>350500199306185529</t>
  </si>
  <si>
    <t>92.5</t>
  </si>
  <si>
    <t>79.5</t>
  </si>
  <si>
    <t>656119200125</t>
  </si>
  <si>
    <t>350524199603294028</t>
  </si>
  <si>
    <t>656119200015</t>
  </si>
  <si>
    <t>350521199305200020</t>
  </si>
  <si>
    <t>92.0</t>
  </si>
  <si>
    <t>656119200029</t>
  </si>
  <si>
    <t>350525199706191925</t>
  </si>
  <si>
    <t>656119200003</t>
  </si>
  <si>
    <t>35058319960229742X</t>
  </si>
  <si>
    <t>656119200034</t>
  </si>
  <si>
    <t>350322198410224869</t>
  </si>
  <si>
    <t>656119200009</t>
  </si>
  <si>
    <t>350525199805014529</t>
  </si>
  <si>
    <t>91.0</t>
  </si>
  <si>
    <t>656119200054</t>
  </si>
  <si>
    <t>350322199504250528</t>
  </si>
  <si>
    <t>90.0</t>
  </si>
  <si>
    <t>95.5</t>
  </si>
  <si>
    <t>656119200026</t>
  </si>
  <si>
    <t>350502199808240025</t>
  </si>
  <si>
    <t>73.0</t>
  </si>
  <si>
    <t>656119200021</t>
  </si>
  <si>
    <t>350322198907114841</t>
  </si>
  <si>
    <t>656119200032</t>
  </si>
  <si>
    <t>350525199701296226</t>
  </si>
  <si>
    <t>84.5</t>
  </si>
  <si>
    <t>656119200116</t>
  </si>
  <si>
    <t>350500199809184026</t>
  </si>
  <si>
    <t>656119200044</t>
  </si>
  <si>
    <t>350502198911031542</t>
  </si>
  <si>
    <t>656119200058</t>
  </si>
  <si>
    <t>350525199604111621</t>
  </si>
  <si>
    <t>656119200018</t>
  </si>
  <si>
    <t>350521199411043524</t>
  </si>
  <si>
    <t>80.0</t>
  </si>
  <si>
    <t>78.5</t>
  </si>
  <si>
    <t>656119200131</t>
  </si>
  <si>
    <t>350500199408023029</t>
  </si>
  <si>
    <t>83.0</t>
  </si>
  <si>
    <t>656119200105</t>
  </si>
  <si>
    <t>男</t>
  </si>
  <si>
    <t>350502199107090511</t>
  </si>
  <si>
    <t>656119200002</t>
  </si>
  <si>
    <t>350502199202040029</t>
  </si>
  <si>
    <t>78.0</t>
  </si>
  <si>
    <t>656119200072</t>
  </si>
  <si>
    <t>350521199812142523</t>
  </si>
  <si>
    <t>76.5</t>
  </si>
  <si>
    <t>656119200095</t>
  </si>
  <si>
    <t>350521199509137289</t>
  </si>
  <si>
    <t>656119200101</t>
  </si>
  <si>
    <t>350502199610251028</t>
  </si>
  <si>
    <t>83.5</t>
  </si>
  <si>
    <t>656119200081</t>
  </si>
  <si>
    <t>35050019990826702X</t>
  </si>
  <si>
    <t>75.5</t>
  </si>
  <si>
    <t>656119200028</t>
  </si>
  <si>
    <t>350481198904182529</t>
  </si>
  <si>
    <t>74.5</t>
  </si>
  <si>
    <t>656119200076</t>
  </si>
  <si>
    <t>350500199601100524</t>
  </si>
  <si>
    <t>656119200094</t>
  </si>
  <si>
    <t>350521199205204585</t>
  </si>
  <si>
    <t>656119200022</t>
  </si>
  <si>
    <t>350502199610161567</t>
  </si>
  <si>
    <t>72.5</t>
  </si>
  <si>
    <t>656119200107</t>
  </si>
  <si>
    <t>350583199902129225</t>
  </si>
  <si>
    <t>68.0</t>
  </si>
  <si>
    <t>656119200053</t>
  </si>
  <si>
    <t>350502199802271023</t>
  </si>
  <si>
    <t>71.5</t>
  </si>
  <si>
    <t>656119200075</t>
  </si>
  <si>
    <t>350500199412052826</t>
  </si>
  <si>
    <t>656119200119</t>
  </si>
  <si>
    <t>350500199108268323</t>
  </si>
  <si>
    <t>70.5</t>
  </si>
  <si>
    <t>88.0</t>
  </si>
  <si>
    <t>656119200078</t>
  </si>
  <si>
    <t>350502199005111545</t>
  </si>
  <si>
    <t>70.0</t>
  </si>
  <si>
    <t>77.0</t>
  </si>
  <si>
    <t>656119200004</t>
  </si>
  <si>
    <t>350582199406130589</t>
  </si>
  <si>
    <t>69.0</t>
  </si>
  <si>
    <t>656119200120</t>
  </si>
  <si>
    <t>350502199807031520</t>
  </si>
  <si>
    <t>656119200084</t>
  </si>
  <si>
    <t>350500198611173028</t>
  </si>
  <si>
    <t>68.5</t>
  </si>
  <si>
    <t>656119200092</t>
  </si>
  <si>
    <t>350500199902112529</t>
  </si>
  <si>
    <t>61.0</t>
  </si>
  <si>
    <t>656119200040</t>
  </si>
  <si>
    <t>350502199712231028</t>
  </si>
  <si>
    <t>67.5</t>
  </si>
  <si>
    <t>656119200096</t>
  </si>
  <si>
    <t>350624199706153020</t>
  </si>
  <si>
    <t>66.5</t>
  </si>
  <si>
    <t>656119200124</t>
  </si>
  <si>
    <t>350525199609160027</t>
  </si>
  <si>
    <t>66.0</t>
  </si>
  <si>
    <t>656119200061</t>
  </si>
  <si>
    <t>350583198410129240</t>
  </si>
  <si>
    <t>61.5</t>
  </si>
  <si>
    <t>82.0</t>
  </si>
  <si>
    <t>656119200123</t>
  </si>
  <si>
    <t>350500199810166028</t>
  </si>
  <si>
    <t>59.5</t>
  </si>
  <si>
    <t>656119200086</t>
  </si>
  <si>
    <t>350525199711041323</t>
  </si>
  <si>
    <t>57.0</t>
  </si>
  <si>
    <t>656119200063</t>
  </si>
  <si>
    <t>350500199105128026</t>
  </si>
  <si>
    <t>51.5</t>
  </si>
  <si>
    <t>656119200127</t>
  </si>
  <si>
    <t>350502199711031024</t>
  </si>
  <si>
    <t>40.0</t>
  </si>
  <si>
    <t>59.0</t>
  </si>
  <si>
    <t>656119200066</t>
  </si>
  <si>
    <t>35050019880528552X</t>
  </si>
  <si>
    <t>26.0</t>
  </si>
  <si>
    <t>33.0</t>
  </si>
  <si>
    <t>656119200001</t>
  </si>
  <si>
    <t>350582199504245048</t>
  </si>
  <si>
    <t>0.0</t>
  </si>
  <si>
    <t>656119200056</t>
  </si>
  <si>
    <t>350500199612313023</t>
  </si>
  <si>
    <t>656119200073</t>
  </si>
  <si>
    <t>350500199802014024</t>
  </si>
  <si>
    <t>656119200126</t>
  </si>
  <si>
    <t>350425199510281827</t>
  </si>
  <si>
    <t>94.0</t>
  </si>
  <si>
    <t>小学语文教师</t>
  </si>
  <si>
    <t>651119200171</t>
  </si>
  <si>
    <t>350500199703305029</t>
  </si>
  <si>
    <t>132.5</t>
  </si>
  <si>
    <t>651119200272</t>
  </si>
  <si>
    <t>350583199605038327</t>
  </si>
  <si>
    <t>129.0</t>
  </si>
  <si>
    <t>89.0</t>
  </si>
  <si>
    <t>651119200351</t>
  </si>
  <si>
    <t>350582199608198522</t>
  </si>
  <si>
    <t>114.5</t>
  </si>
  <si>
    <t>651119200380</t>
  </si>
  <si>
    <t>362202198908011548</t>
  </si>
  <si>
    <t>128.5</t>
  </si>
  <si>
    <t>113.0</t>
  </si>
  <si>
    <t>651119200208</t>
  </si>
  <si>
    <t>350500199704015066</t>
  </si>
  <si>
    <t>128.0</t>
  </si>
  <si>
    <t>97.5</t>
  </si>
  <si>
    <t>651119200326</t>
  </si>
  <si>
    <t>350526199506300521</t>
  </si>
  <si>
    <t>127.5</t>
  </si>
  <si>
    <t>651119200197</t>
  </si>
  <si>
    <t>350583198901041024</t>
  </si>
  <si>
    <t>126.0</t>
  </si>
  <si>
    <t>651119200368</t>
  </si>
  <si>
    <t>350583199611158325</t>
  </si>
  <si>
    <t>125.5</t>
  </si>
  <si>
    <t>651119200194</t>
  </si>
  <si>
    <t>350582199511030520</t>
  </si>
  <si>
    <t>124.0</t>
  </si>
  <si>
    <t>651119200146</t>
  </si>
  <si>
    <t>350500199502103025</t>
  </si>
  <si>
    <t>122.5</t>
  </si>
  <si>
    <t>105.5</t>
  </si>
  <si>
    <t>651119200154</t>
  </si>
  <si>
    <t>350525199311184923</t>
  </si>
  <si>
    <t>121.0</t>
  </si>
  <si>
    <t>651119200172</t>
  </si>
  <si>
    <t>350521199503095583</t>
  </si>
  <si>
    <t>651119200198</t>
  </si>
  <si>
    <t>350500199510145022</t>
  </si>
  <si>
    <t>115.5</t>
  </si>
  <si>
    <t>651119200233</t>
  </si>
  <si>
    <t>350521199312260021</t>
  </si>
  <si>
    <t>651119200348</t>
  </si>
  <si>
    <t>350500199704203024</t>
  </si>
  <si>
    <t>651119200140</t>
  </si>
  <si>
    <t>350502199303151027</t>
  </si>
  <si>
    <t>120.5</t>
  </si>
  <si>
    <t>101.0</t>
  </si>
  <si>
    <t>651119200327</t>
  </si>
  <si>
    <t>350881199005291365</t>
  </si>
  <si>
    <t>120.0</t>
  </si>
  <si>
    <t>651119200205</t>
  </si>
  <si>
    <t>350524199405088346</t>
  </si>
  <si>
    <t>118.5</t>
  </si>
  <si>
    <t>103.5</t>
  </si>
  <si>
    <t>651119200287</t>
  </si>
  <si>
    <t>350624199412201568</t>
  </si>
  <si>
    <t>651119200286</t>
  </si>
  <si>
    <t>350521199411071568</t>
  </si>
  <si>
    <t>117.0</t>
  </si>
  <si>
    <t>651119200299</t>
  </si>
  <si>
    <t>350582199009100044</t>
  </si>
  <si>
    <t>651119200360</t>
  </si>
  <si>
    <t>350582199005220567</t>
  </si>
  <si>
    <t>651119200225</t>
  </si>
  <si>
    <t>350524199510251520</t>
  </si>
  <si>
    <t>116.5</t>
  </si>
  <si>
    <t>651119200209</t>
  </si>
  <si>
    <t>350524199502141524</t>
  </si>
  <si>
    <t>116.0</t>
  </si>
  <si>
    <t>651119200266</t>
  </si>
  <si>
    <t>350583199701113120</t>
  </si>
  <si>
    <t>651119200313</t>
  </si>
  <si>
    <t>350525199508255326</t>
  </si>
  <si>
    <t>651119200248</t>
  </si>
  <si>
    <t>35052519920121081X</t>
  </si>
  <si>
    <t>651119200320</t>
  </si>
  <si>
    <t>350582199702153283</t>
  </si>
  <si>
    <t>113.5</t>
  </si>
  <si>
    <t>651119200190</t>
  </si>
  <si>
    <t>350582199906195047</t>
  </si>
  <si>
    <t>651119200335</t>
  </si>
  <si>
    <t>35050219901209152X</t>
  </si>
  <si>
    <t>651119200174</t>
  </si>
  <si>
    <t>350500199602142523</t>
  </si>
  <si>
    <t>651119200344</t>
  </si>
  <si>
    <t>350500199601294541</t>
  </si>
  <si>
    <t>100.0</t>
  </si>
  <si>
    <t>651119200251</t>
  </si>
  <si>
    <t>350500199509235020</t>
  </si>
  <si>
    <t>111.0</t>
  </si>
  <si>
    <t>75.0</t>
  </si>
  <si>
    <t>651119200363</t>
  </si>
  <si>
    <t>350521199705122527</t>
  </si>
  <si>
    <t>651119200182</t>
  </si>
  <si>
    <t>350583199403313140</t>
  </si>
  <si>
    <t>110.0</t>
  </si>
  <si>
    <t>651119200213</t>
  </si>
  <si>
    <t>350881199511300762</t>
  </si>
  <si>
    <t>651119200230</t>
  </si>
  <si>
    <t>350521199601044544</t>
  </si>
  <si>
    <t>651119200341</t>
  </si>
  <si>
    <t>350430199504182022</t>
  </si>
  <si>
    <t>651119200372</t>
  </si>
  <si>
    <t>350524199408111046</t>
  </si>
  <si>
    <t>109.0</t>
  </si>
  <si>
    <t>651119200136</t>
  </si>
  <si>
    <t>350525199611085361</t>
  </si>
  <si>
    <t>651119200139</t>
  </si>
  <si>
    <t>350521199312250544</t>
  </si>
  <si>
    <t>93.5</t>
  </si>
  <si>
    <t>651119200224</t>
  </si>
  <si>
    <t>350582199104140546</t>
  </si>
  <si>
    <t>651119200163</t>
  </si>
  <si>
    <t>350525199904093525</t>
  </si>
  <si>
    <t>651119200342</t>
  </si>
  <si>
    <t>35052119930201306X</t>
  </si>
  <si>
    <t>651119200160</t>
  </si>
  <si>
    <t>35050219880813106X</t>
  </si>
  <si>
    <t>107.0</t>
  </si>
  <si>
    <t>651119200164</t>
  </si>
  <si>
    <t>350521199310232027</t>
  </si>
  <si>
    <t>651119200264</t>
  </si>
  <si>
    <t>350500198810152529</t>
  </si>
  <si>
    <t>651119200169</t>
  </si>
  <si>
    <t>350500199711185020</t>
  </si>
  <si>
    <t>651119200256</t>
  </si>
  <si>
    <t>350583199504088341</t>
  </si>
  <si>
    <t>651119200333</t>
  </si>
  <si>
    <t>35050219970415152X</t>
  </si>
  <si>
    <t>651119200220</t>
  </si>
  <si>
    <t>350425198810262447</t>
  </si>
  <si>
    <t>105.0</t>
  </si>
  <si>
    <t>651119200135</t>
  </si>
  <si>
    <t>350500199710122546</t>
  </si>
  <si>
    <t>651119200275</t>
  </si>
  <si>
    <t>350524199204157747</t>
  </si>
  <si>
    <t>651119200134</t>
  </si>
  <si>
    <t>350322199009024347</t>
  </si>
  <si>
    <t>651119200193</t>
  </si>
  <si>
    <t>350500199509232823</t>
  </si>
  <si>
    <t>651119200150</t>
  </si>
  <si>
    <t>350583199406098925</t>
  </si>
  <si>
    <t>651119200145</t>
  </si>
  <si>
    <t>350500199002213025</t>
  </si>
  <si>
    <t>651119200223</t>
  </si>
  <si>
    <t>452127199704103625</t>
  </si>
  <si>
    <t>651119200265</t>
  </si>
  <si>
    <t>350322198903224867</t>
  </si>
  <si>
    <t>651119200281</t>
  </si>
  <si>
    <t>350524199610010521</t>
  </si>
  <si>
    <t>651119200354</t>
  </si>
  <si>
    <t>35052119920716752X</t>
  </si>
  <si>
    <t>651119200151</t>
  </si>
  <si>
    <t>350582199705258523</t>
  </si>
  <si>
    <t>651119200231</t>
  </si>
  <si>
    <t>350524199402282063</t>
  </si>
  <si>
    <t>651119200334</t>
  </si>
  <si>
    <t>350582199611015520</t>
  </si>
  <si>
    <t>80.5</t>
  </si>
  <si>
    <t>651119200386</t>
  </si>
  <si>
    <t>350521199402010528</t>
  </si>
  <si>
    <t>651119200244</t>
  </si>
  <si>
    <t>350521198905068022</t>
  </si>
  <si>
    <t>651119200300</t>
  </si>
  <si>
    <t>350524199711285524</t>
  </si>
  <si>
    <t>651119200178</t>
  </si>
  <si>
    <t>35050019940929252X</t>
  </si>
  <si>
    <t>651119200212</t>
  </si>
  <si>
    <t>350524199109181626</t>
  </si>
  <si>
    <t>651119200359</t>
  </si>
  <si>
    <t>350781199304140844</t>
  </si>
  <si>
    <t>651119200149</t>
  </si>
  <si>
    <t>350521199503290549</t>
  </si>
  <si>
    <t>651119200352</t>
  </si>
  <si>
    <t>350521199211217307</t>
  </si>
  <si>
    <t>651119200237</t>
  </si>
  <si>
    <t>350583199404258948</t>
  </si>
  <si>
    <t>81.0</t>
  </si>
  <si>
    <t>651119200138</t>
  </si>
  <si>
    <t>350582199701074524</t>
  </si>
  <si>
    <t>651119200168</t>
  </si>
  <si>
    <t>350881199701020921</t>
  </si>
  <si>
    <t>651119200202</t>
  </si>
  <si>
    <t>350500199312155027</t>
  </si>
  <si>
    <t>651119200292</t>
  </si>
  <si>
    <t>350583199312042226</t>
  </si>
  <si>
    <t>651119200374</t>
  </si>
  <si>
    <t>350521199208237286</t>
  </si>
  <si>
    <t>651119200330</t>
  </si>
  <si>
    <t>350502199410031522</t>
  </si>
  <si>
    <t>651119200141</t>
  </si>
  <si>
    <t>35050019950713252X</t>
  </si>
  <si>
    <t>651119200318</t>
  </si>
  <si>
    <t>350521199505192547</t>
  </si>
  <si>
    <t>651119200173</t>
  </si>
  <si>
    <t>35052119960810102X</t>
  </si>
  <si>
    <t>651119200257</t>
  </si>
  <si>
    <t>350524199301132541</t>
  </si>
  <si>
    <t>651119200271</t>
  </si>
  <si>
    <t>350524198902055583</t>
  </si>
  <si>
    <t>651119200305</t>
  </si>
  <si>
    <t>350500199505202520</t>
  </si>
  <si>
    <t>651119200162</t>
  </si>
  <si>
    <t>35058319900126266X</t>
  </si>
  <si>
    <t>651119200349</t>
  </si>
  <si>
    <t>350583199009020083</t>
  </si>
  <si>
    <t>651119200132</t>
  </si>
  <si>
    <t>350521198808233049</t>
  </si>
  <si>
    <t>651119200236</t>
  </si>
  <si>
    <t>35058219950607502X</t>
  </si>
  <si>
    <t>651119200267</t>
  </si>
  <si>
    <t>350521199505091527</t>
  </si>
  <si>
    <t>651119200143</t>
  </si>
  <si>
    <t>350583199408128323</t>
  </si>
  <si>
    <t>651119200201</t>
  </si>
  <si>
    <t>350521199007033543</t>
  </si>
  <si>
    <t>651119200283</t>
  </si>
  <si>
    <t>350526199702026523</t>
  </si>
  <si>
    <t>651119200246</t>
  </si>
  <si>
    <t>350502199708121547</t>
  </si>
  <si>
    <t>651119200310</t>
  </si>
  <si>
    <t>350502199602111025</t>
  </si>
  <si>
    <t>651119200249</t>
  </si>
  <si>
    <t>350583199309308927</t>
  </si>
  <si>
    <t>651119200153</t>
  </si>
  <si>
    <t>350583199612215440</t>
  </si>
  <si>
    <t>651119200180</t>
  </si>
  <si>
    <t>350521199509252527</t>
  </si>
  <si>
    <t>651119200269</t>
  </si>
  <si>
    <t>350500199109293029</t>
  </si>
  <si>
    <t>651119200312</t>
  </si>
  <si>
    <t>35058219910724552X</t>
  </si>
  <si>
    <t>72.0</t>
  </si>
  <si>
    <t>651119200329</t>
  </si>
  <si>
    <t>35052519930620132X</t>
  </si>
  <si>
    <t>651119200259</t>
  </si>
  <si>
    <t>350502199309301022</t>
  </si>
  <si>
    <t>651119200297</t>
  </si>
  <si>
    <t>350525199606061621</t>
  </si>
  <si>
    <t>82.5</t>
  </si>
  <si>
    <t>651119200288</t>
  </si>
  <si>
    <t>350524199506165566</t>
  </si>
  <si>
    <t>651119200303</t>
  </si>
  <si>
    <t>350521199303315529</t>
  </si>
  <si>
    <t>651119200215</t>
  </si>
  <si>
    <t>350603199409220029</t>
  </si>
  <si>
    <t>651119200217</t>
  </si>
  <si>
    <t>350582199411151501</t>
  </si>
  <si>
    <t>77.5</t>
  </si>
  <si>
    <t>651119200290</t>
  </si>
  <si>
    <t>350582199405041023</t>
  </si>
  <si>
    <t>651119200142</t>
  </si>
  <si>
    <t>35078319970913092X</t>
  </si>
  <si>
    <t>651119200317</t>
  </si>
  <si>
    <t>654201198810093527</t>
  </si>
  <si>
    <t>651119200147</t>
  </si>
  <si>
    <t>350521199408182101</t>
  </si>
  <si>
    <t>651119200211</t>
  </si>
  <si>
    <t>350521199101176022</t>
  </si>
  <si>
    <t>651119200219</t>
  </si>
  <si>
    <t>350583199404230021</t>
  </si>
  <si>
    <t>651119200325</t>
  </si>
  <si>
    <t>350526199405220020</t>
  </si>
  <si>
    <t>651119200357</t>
  </si>
  <si>
    <t>350500199607130521</t>
  </si>
  <si>
    <t>651119200222</t>
  </si>
  <si>
    <t>350521199506242526</t>
  </si>
  <si>
    <t>651119200278</t>
  </si>
  <si>
    <t>350322198909254848</t>
  </si>
  <si>
    <t>651119200331</t>
  </si>
  <si>
    <t>350521199410254602</t>
  </si>
  <si>
    <t>79.0</t>
  </si>
  <si>
    <t>651119200347</t>
  </si>
  <si>
    <t>350822199509034426</t>
  </si>
  <si>
    <t>651119200371</t>
  </si>
  <si>
    <t>350582199405273262</t>
  </si>
  <si>
    <t>651119200376</t>
  </si>
  <si>
    <t>35052419870522654X</t>
  </si>
  <si>
    <t>651119200175</t>
  </si>
  <si>
    <t>350322199512307424</t>
  </si>
  <si>
    <t>651119200388</t>
  </si>
  <si>
    <t>350502199305051521</t>
  </si>
  <si>
    <t>85.0</t>
  </si>
  <si>
    <t>651119200148</t>
  </si>
  <si>
    <t>350524199411245563</t>
  </si>
  <si>
    <t>651119200155</t>
  </si>
  <si>
    <t>411024198812124127</t>
  </si>
  <si>
    <t>651119200167</t>
  </si>
  <si>
    <t>350502198904071028</t>
  </si>
  <si>
    <t>651119200307</t>
  </si>
  <si>
    <t>350582199603275023</t>
  </si>
  <si>
    <t>651119200383</t>
  </si>
  <si>
    <t>350583198503162701</t>
  </si>
  <si>
    <t>651119200165</t>
  </si>
  <si>
    <t>350525199505196228</t>
  </si>
  <si>
    <t>651119200242</t>
  </si>
  <si>
    <t>350521199408246048</t>
  </si>
  <si>
    <t>651119200258</t>
  </si>
  <si>
    <t>350583199412288047</t>
  </si>
  <si>
    <t>651119200280</t>
  </si>
  <si>
    <t>350521199507143028</t>
  </si>
  <si>
    <t>651119200369</t>
  </si>
  <si>
    <t>35052519930425222X</t>
  </si>
  <si>
    <t>651119200245</t>
  </si>
  <si>
    <t>350583199505069222</t>
  </si>
  <si>
    <t>651119200365</t>
  </si>
  <si>
    <t>350521199402285062</t>
  </si>
  <si>
    <t>651119200203</t>
  </si>
  <si>
    <t>350502199507211546</t>
  </si>
  <si>
    <t>81.5</t>
  </si>
  <si>
    <t>651119200339</t>
  </si>
  <si>
    <t>350500199003145044</t>
  </si>
  <si>
    <t>651119200157</t>
  </si>
  <si>
    <t>350525199301071925</t>
  </si>
  <si>
    <t>651119200262</t>
  </si>
  <si>
    <t>350525199303112540</t>
  </si>
  <si>
    <t>651119200284</t>
  </si>
  <si>
    <t>350583199608144328</t>
  </si>
  <si>
    <t>651119200216</t>
  </si>
  <si>
    <t>350500199401067723</t>
  </si>
  <si>
    <t>651119200228</t>
  </si>
  <si>
    <t>350502199303030022</t>
  </si>
  <si>
    <t>651119200346</t>
  </si>
  <si>
    <t>350524199601120526</t>
  </si>
  <si>
    <t>651119200186</t>
  </si>
  <si>
    <t>350521199711171544</t>
  </si>
  <si>
    <t>651119200226</t>
  </si>
  <si>
    <t>35010419920719444X</t>
  </si>
  <si>
    <t>651119200252</t>
  </si>
  <si>
    <t>350500199503312523</t>
  </si>
  <si>
    <t>651119200274</t>
  </si>
  <si>
    <t>350521199507155520</t>
  </si>
  <si>
    <t>651119200356</t>
  </si>
  <si>
    <t>350500199602244028</t>
  </si>
  <si>
    <t>651119200337</t>
  </si>
  <si>
    <t>350500199804164544</t>
  </si>
  <si>
    <t>62.5</t>
  </si>
  <si>
    <t>651119200385</t>
  </si>
  <si>
    <t>350521199607092029</t>
  </si>
  <si>
    <t>651119200270</t>
  </si>
  <si>
    <t>350502199708210021</t>
  </si>
  <si>
    <t>651119200294</t>
  </si>
  <si>
    <t>350781199610251622</t>
  </si>
  <si>
    <t>651119200321</t>
  </si>
  <si>
    <t>350502199509201042</t>
  </si>
  <si>
    <t>651119200340</t>
  </si>
  <si>
    <t>350500199512023029</t>
  </si>
  <si>
    <t>651119200268</t>
  </si>
  <si>
    <t>350500199606270020</t>
  </si>
  <si>
    <t>651119200289</t>
  </si>
  <si>
    <t>350521199508165026</t>
  </si>
  <si>
    <t>651119200353</t>
  </si>
  <si>
    <t>522226199401250027</t>
  </si>
  <si>
    <t>651119200133</t>
  </si>
  <si>
    <t>350582198811058520</t>
  </si>
  <si>
    <t>76.0</t>
  </si>
  <si>
    <t>651119200379</t>
  </si>
  <si>
    <t>350583199010165546</t>
  </si>
  <si>
    <t>651119200301</t>
  </si>
  <si>
    <t>350583199402183145</t>
  </si>
  <si>
    <t>74.0</t>
  </si>
  <si>
    <t>651119200308</t>
  </si>
  <si>
    <t>350525199801053029</t>
  </si>
  <si>
    <t>651119200319</t>
  </si>
  <si>
    <t>350521199404059026</t>
  </si>
  <si>
    <t>651119200302</t>
  </si>
  <si>
    <t>350582198906020584</t>
  </si>
  <si>
    <t>73.5</t>
  </si>
  <si>
    <t>651119200187</t>
  </si>
  <si>
    <t>350521199603280022</t>
  </si>
  <si>
    <t>651119200311</t>
  </si>
  <si>
    <t>350302199203310624</t>
  </si>
  <si>
    <t>651119200282</t>
  </si>
  <si>
    <t>350525199304246225</t>
  </si>
  <si>
    <t>651119200295</t>
  </si>
  <si>
    <t>350521199511049042</t>
  </si>
  <si>
    <t>71.0</t>
  </si>
  <si>
    <t>笔试成绩</t>
  </si>
  <si>
    <t>备注</t>
  </si>
  <si>
    <t>小学数学教师</t>
  </si>
  <si>
    <t>651219200583</t>
  </si>
  <si>
    <t>35052619870909652X</t>
  </si>
  <si>
    <t>进入资格复审</t>
  </si>
  <si>
    <t>651219200489</t>
  </si>
  <si>
    <t>230206198705270923</t>
  </si>
  <si>
    <t>进入资格复审</t>
  </si>
  <si>
    <t>651219200603</t>
  </si>
  <si>
    <t>350521199509200524</t>
  </si>
  <si>
    <t>651219200618</t>
  </si>
  <si>
    <t>420881199001045747</t>
  </si>
  <si>
    <t>651219200401</t>
  </si>
  <si>
    <t>350521198910167869</t>
  </si>
  <si>
    <t>651219200624</t>
  </si>
  <si>
    <t>350502199211131547</t>
  </si>
  <si>
    <t>126.5</t>
  </si>
  <si>
    <t>651219200403</t>
  </si>
  <si>
    <t>350583199409184925</t>
  </si>
  <si>
    <t>651219200647</t>
  </si>
  <si>
    <t>350524199206088327</t>
  </si>
  <si>
    <t>651219200495</t>
  </si>
  <si>
    <t>35052119931220154X</t>
  </si>
  <si>
    <t>651219200470</t>
  </si>
  <si>
    <t>350583198510153723</t>
  </si>
  <si>
    <t>110.5</t>
  </si>
  <si>
    <t>651219200469</t>
  </si>
  <si>
    <t>350581199611163527</t>
  </si>
  <si>
    <t>651219200493</t>
  </si>
  <si>
    <t>350502199503201543</t>
  </si>
  <si>
    <t>119.5</t>
  </si>
  <si>
    <t>651219200627</t>
  </si>
  <si>
    <t>350525199610021323</t>
  </si>
  <si>
    <t>651219200540</t>
  </si>
  <si>
    <t>350582199706061511</t>
  </si>
  <si>
    <t>651219200565</t>
  </si>
  <si>
    <t>350500199505195025</t>
  </si>
  <si>
    <t>651219200536</t>
  </si>
  <si>
    <t>350521199208291522</t>
  </si>
  <si>
    <t>123.5</t>
  </si>
  <si>
    <t>651219200409</t>
  </si>
  <si>
    <t>350321199003220762</t>
  </si>
  <si>
    <t>651219200587</t>
  </si>
  <si>
    <t>350582199407153547</t>
  </si>
  <si>
    <t>124.5</t>
  </si>
  <si>
    <t>651219200510</t>
  </si>
  <si>
    <t>350525199301035924</t>
  </si>
  <si>
    <t>651219200502</t>
  </si>
  <si>
    <t>350583199107078326</t>
  </si>
  <si>
    <t>651219200547</t>
  </si>
  <si>
    <t>350525199305084926</t>
  </si>
  <si>
    <t>651219200535</t>
  </si>
  <si>
    <t>350525199707273025</t>
  </si>
  <si>
    <t>115.0</t>
  </si>
  <si>
    <t>651219200581</t>
  </si>
  <si>
    <t>350425198805053720</t>
  </si>
  <si>
    <t>651219200592</t>
  </si>
  <si>
    <t>350425199702051428</t>
  </si>
  <si>
    <t>651219200484</t>
  </si>
  <si>
    <t>350582199610168541</t>
  </si>
  <si>
    <t>651219200410</t>
  </si>
  <si>
    <t>350582199611151020</t>
  </si>
  <si>
    <t>进入资格复审</t>
  </si>
  <si>
    <t>651219200421</t>
  </si>
  <si>
    <t>350502199505022020</t>
  </si>
  <si>
    <t>651219200541</t>
  </si>
  <si>
    <t>35052619860506702X</t>
  </si>
  <si>
    <t>651219200504</t>
  </si>
  <si>
    <t>350583199303053767</t>
  </si>
  <si>
    <t>651219200393</t>
  </si>
  <si>
    <t>350582199607035529</t>
  </si>
  <si>
    <t>进入资格复审</t>
  </si>
  <si>
    <t>651219200445</t>
  </si>
  <si>
    <t>352227199201062667</t>
  </si>
  <si>
    <t>651219200610</t>
  </si>
  <si>
    <t>35220319980102302X</t>
  </si>
  <si>
    <t>651219200616</t>
  </si>
  <si>
    <t>350500199610243025</t>
  </si>
  <si>
    <t>651219200440</t>
  </si>
  <si>
    <t>350524199002116023</t>
  </si>
  <si>
    <t>651219200514</t>
  </si>
  <si>
    <t>350583199302118362</t>
  </si>
  <si>
    <t>651219200542</t>
  </si>
  <si>
    <t>35062819940327551X</t>
  </si>
  <si>
    <t>651219200503</t>
  </si>
  <si>
    <t>350583199103056349</t>
  </si>
  <si>
    <t>651219200631</t>
  </si>
  <si>
    <t>350582199204091024</t>
  </si>
  <si>
    <t>651219200506</t>
  </si>
  <si>
    <t>350500199404112526</t>
  </si>
  <si>
    <t>651219200525</t>
  </si>
  <si>
    <t>350526199001146549</t>
  </si>
  <si>
    <t>651219200526</t>
  </si>
  <si>
    <t>350582199209131048</t>
  </si>
  <si>
    <t>651219200643</t>
  </si>
  <si>
    <t>350502199601051526</t>
  </si>
  <si>
    <t>651219200399</t>
  </si>
  <si>
    <t>350500199707093027</t>
  </si>
  <si>
    <t>651219200398</t>
  </si>
  <si>
    <t>350781199310110414</t>
  </si>
  <si>
    <t>651219200472</t>
  </si>
  <si>
    <t>350525199608263067</t>
  </si>
  <si>
    <t>114.0</t>
  </si>
  <si>
    <t>651219200491</t>
  </si>
  <si>
    <t>350521199409070021</t>
  </si>
  <si>
    <t>651219200450</t>
  </si>
  <si>
    <t>350502199506021564</t>
  </si>
  <si>
    <t>651219200605</t>
  </si>
  <si>
    <t>352227199406146127</t>
  </si>
  <si>
    <t>651219200441</t>
  </si>
  <si>
    <t>350583199405262623</t>
  </si>
  <si>
    <t>651219200524</t>
  </si>
  <si>
    <t>350502198808293528</t>
  </si>
  <si>
    <t>651219200646</t>
  </si>
  <si>
    <t>350525199608053027</t>
  </si>
  <si>
    <t>651219200420</t>
  </si>
  <si>
    <t>350500199506162524</t>
  </si>
  <si>
    <t>651219200520</t>
  </si>
  <si>
    <t>320705199006152052</t>
  </si>
  <si>
    <t>651219200636</t>
  </si>
  <si>
    <t>350502199607110523</t>
  </si>
  <si>
    <t>651219200642</t>
  </si>
  <si>
    <t>350582199701170284</t>
  </si>
  <si>
    <t>651219200400</t>
  </si>
  <si>
    <t>35050019970308772X</t>
  </si>
  <si>
    <t>651219200508</t>
  </si>
  <si>
    <t>350521199409050522</t>
  </si>
  <si>
    <t>651219200555</t>
  </si>
  <si>
    <t>350500199610015022</t>
  </si>
  <si>
    <t>651219200597</t>
  </si>
  <si>
    <t>350521199402154548</t>
  </si>
  <si>
    <t>651219200476</t>
  </si>
  <si>
    <t>350583199103018043</t>
  </si>
  <si>
    <t>651219200451</t>
  </si>
  <si>
    <t>350582199311172022</t>
  </si>
  <si>
    <t>651219200543</t>
  </si>
  <si>
    <t>350500198408216520</t>
  </si>
  <si>
    <t>651219200447</t>
  </si>
  <si>
    <t>350623199412155745</t>
  </si>
  <si>
    <t>651219200556</t>
  </si>
  <si>
    <t>350526199404293527</t>
  </si>
  <si>
    <t>651219200562</t>
  </si>
  <si>
    <t>350521199412285082</t>
  </si>
  <si>
    <t>651219200640</t>
  </si>
  <si>
    <t>350322199204170542</t>
  </si>
  <si>
    <t>651219200411</t>
  </si>
  <si>
    <t>350525199301202526</t>
  </si>
  <si>
    <t>651219200567</t>
  </si>
  <si>
    <t>350583199305243185</t>
  </si>
  <si>
    <t>651219200582</t>
  </si>
  <si>
    <t>350500199409212526</t>
  </si>
  <si>
    <t>651219200551</t>
  </si>
  <si>
    <t>350583198707100094</t>
  </si>
  <si>
    <t>651219200632</t>
  </si>
  <si>
    <t>350526199408134523</t>
  </si>
  <si>
    <t>651219200408</t>
  </si>
  <si>
    <t>350521198612255588</t>
  </si>
  <si>
    <t>651219200654</t>
  </si>
  <si>
    <t>350502198904153517</t>
  </si>
  <si>
    <t>651219200593</t>
  </si>
  <si>
    <t>350583199401076620</t>
  </si>
  <si>
    <t>651219200637</t>
  </si>
  <si>
    <t>350500199307062520</t>
  </si>
  <si>
    <t>651219200537</t>
  </si>
  <si>
    <t>350425199207162227</t>
  </si>
  <si>
    <t>651219200594</t>
  </si>
  <si>
    <t>350525199211292222</t>
  </si>
  <si>
    <t>651219200416</t>
  </si>
  <si>
    <t>350583199505158364</t>
  </si>
  <si>
    <t>651219200626</t>
  </si>
  <si>
    <t>350521199711092029</t>
  </si>
  <si>
    <t>651219200550</t>
  </si>
  <si>
    <t>350526198803296026</t>
  </si>
  <si>
    <t>651219200515</t>
  </si>
  <si>
    <t>350583199405253743</t>
  </si>
  <si>
    <t>651219200523</t>
  </si>
  <si>
    <t>350500199301255022</t>
  </si>
  <si>
    <t>651219200474</t>
  </si>
  <si>
    <t>350521199101157585</t>
  </si>
  <si>
    <t>651219200427</t>
  </si>
  <si>
    <t>350526199405283523</t>
  </si>
  <si>
    <t>651219200584</t>
  </si>
  <si>
    <t>350581199611131541</t>
  </si>
  <si>
    <t>651219200606</t>
  </si>
  <si>
    <t>350583199010122626</t>
  </si>
  <si>
    <t>651219200433</t>
  </si>
  <si>
    <t>350525199301106227</t>
  </si>
  <si>
    <t>651219200434</t>
  </si>
  <si>
    <t>350521199507158529</t>
  </si>
  <si>
    <t>651219200467</t>
  </si>
  <si>
    <t>35052119880927802X</t>
  </si>
  <si>
    <t>651219200518</t>
  </si>
  <si>
    <t>350524199008146039</t>
  </si>
  <si>
    <t>651219200481</t>
  </si>
  <si>
    <t>350583198509293227</t>
  </si>
  <si>
    <t>651219200477</t>
  </si>
  <si>
    <t>350583199605030026</t>
  </si>
  <si>
    <t>651219200478</t>
  </si>
  <si>
    <t>350583199404043162</t>
  </si>
  <si>
    <t>651219200516</t>
  </si>
  <si>
    <t>35052119960211054X</t>
  </si>
  <si>
    <t>651219200414</t>
  </si>
  <si>
    <t>350582199204093265</t>
  </si>
  <si>
    <t>651219200406</t>
  </si>
  <si>
    <t>350524199711084589</t>
  </si>
  <si>
    <t>651219200485</t>
  </si>
  <si>
    <t>350426199503233524</t>
  </si>
  <si>
    <t>651219200458</t>
  </si>
  <si>
    <t>350521199403141546</t>
  </si>
  <si>
    <t>651219200529</t>
  </si>
  <si>
    <t>35082319920214634X</t>
  </si>
  <si>
    <t>651219200442</t>
  </si>
  <si>
    <t>350583199209242625</t>
  </si>
  <si>
    <t>651219200487</t>
  </si>
  <si>
    <t>350823198711071628</t>
  </si>
  <si>
    <t>651219200598</t>
  </si>
  <si>
    <t>350502199706243524</t>
  </si>
  <si>
    <t>651219200655</t>
  </si>
  <si>
    <t>350321198602205703</t>
  </si>
  <si>
    <t>651219200391</t>
  </si>
  <si>
    <t>35050019920416302X</t>
  </si>
  <si>
    <t>651219200530</t>
  </si>
  <si>
    <t>350500199406268612</t>
  </si>
  <si>
    <t>651219200574</t>
  </si>
  <si>
    <t>350521199104108164</t>
  </si>
  <si>
    <t>651219200622</t>
  </si>
  <si>
    <t>350122199305312123</t>
  </si>
  <si>
    <t>651219200473</t>
  </si>
  <si>
    <t>350822199409235124</t>
  </si>
  <si>
    <t>651219200426</t>
  </si>
  <si>
    <t>350500199206032824</t>
  </si>
  <si>
    <t>651219200500</t>
  </si>
  <si>
    <t>350500199609185016</t>
  </si>
  <si>
    <t>651219200407</t>
  </si>
  <si>
    <t>350582199207172081</t>
  </si>
  <si>
    <t>651219200629</t>
  </si>
  <si>
    <t>350521199504042029</t>
  </si>
  <si>
    <t>651219200609</t>
  </si>
  <si>
    <t>350521199501030049</t>
  </si>
  <si>
    <t>651219200475</t>
  </si>
  <si>
    <t>522101199705094024</t>
  </si>
  <si>
    <t>651219200415</t>
  </si>
  <si>
    <t>350524199205088317</t>
  </si>
  <si>
    <t>651219200454</t>
  </si>
  <si>
    <t>350583199507162623</t>
  </si>
  <si>
    <t>651219200548</t>
  </si>
  <si>
    <t>350582199512138541</t>
  </si>
  <si>
    <t>651219200648</t>
  </si>
  <si>
    <t>350525199610263023</t>
  </si>
  <si>
    <t>651219200612</t>
  </si>
  <si>
    <t>350521199103139065</t>
  </si>
  <si>
    <t>651219200402</t>
  </si>
  <si>
    <t>350525199507152528</t>
  </si>
  <si>
    <t>651219200512</t>
  </si>
  <si>
    <t>35050019940224252X</t>
  </si>
  <si>
    <t>58.0</t>
  </si>
  <si>
    <t>651219200638</t>
  </si>
  <si>
    <t>350583199612096322</t>
  </si>
  <si>
    <t>651219200444</t>
  </si>
  <si>
    <t>350521199705162529</t>
  </si>
  <si>
    <t>651219200418</t>
  </si>
  <si>
    <t>350500199502175045</t>
  </si>
  <si>
    <t>651219200588</t>
  </si>
  <si>
    <t>350500199205133025</t>
  </si>
  <si>
    <t>651219200591</t>
  </si>
  <si>
    <t>350582199505022049</t>
  </si>
  <si>
    <t>651219200449</t>
  </si>
  <si>
    <t>35052119950403730X</t>
  </si>
  <si>
    <t>651219200466</t>
  </si>
  <si>
    <t>350521199612317827</t>
  </si>
  <si>
    <t>651219200578</t>
  </si>
  <si>
    <t>350582198907201029</t>
  </si>
  <si>
    <t>651219200596</t>
  </si>
  <si>
    <t>350521199402187841</t>
  </si>
  <si>
    <t>651219200558</t>
  </si>
  <si>
    <t>441381199603297527</t>
  </si>
  <si>
    <t>56.0</t>
  </si>
  <si>
    <t>651219200509</t>
  </si>
  <si>
    <t>350583199501208926</t>
  </si>
  <si>
    <t>651219200425</t>
  </si>
  <si>
    <t>350500199405145020</t>
  </si>
  <si>
    <t>651219200404</t>
  </si>
  <si>
    <t>350428199403122010</t>
  </si>
  <si>
    <t>651219200620</t>
  </si>
  <si>
    <t>35052119891107252X</t>
  </si>
  <si>
    <t>651219200601</t>
  </si>
  <si>
    <t>350626199304070540</t>
  </si>
  <si>
    <t>651219200625</t>
  </si>
  <si>
    <t>350524199504056040</t>
  </si>
  <si>
    <t>651219200456</t>
  </si>
  <si>
    <t>350526199411030047</t>
  </si>
  <si>
    <t>651219200614</t>
  </si>
  <si>
    <t>350582199412093526</t>
  </si>
  <si>
    <t>651219200431</t>
  </si>
  <si>
    <t>35050219960928202X</t>
  </si>
  <si>
    <t>651219200479</t>
  </si>
  <si>
    <t>350521199403243040</t>
  </si>
  <si>
    <t>651219200413</t>
  </si>
  <si>
    <t>350500198702064521</t>
  </si>
  <si>
    <t>651219200436</t>
  </si>
  <si>
    <t>350502198810141048</t>
  </si>
  <si>
    <t>651219200422</t>
  </si>
  <si>
    <t>350583199512256042</t>
  </si>
  <si>
    <t>50.5</t>
  </si>
  <si>
    <t>651219200615</t>
  </si>
  <si>
    <t>340827199002253240</t>
  </si>
  <si>
    <t>651219200390</t>
  </si>
  <si>
    <t>350500198902135021</t>
  </si>
  <si>
    <t>651219200437</t>
  </si>
  <si>
    <t>350521199304014541</t>
  </si>
  <si>
    <t>651219200630</t>
  </si>
  <si>
    <t>350500199405058621</t>
  </si>
  <si>
    <t>63.5</t>
  </si>
  <si>
    <t>651219200607</t>
  </si>
  <si>
    <t>350521199510156540</t>
  </si>
  <si>
    <t>651219200644</t>
  </si>
  <si>
    <t>350502199612053527</t>
  </si>
  <si>
    <t>651219200461</t>
  </si>
  <si>
    <t>362329199505258714</t>
  </si>
  <si>
    <t>651219200545</t>
  </si>
  <si>
    <t>350524199602166040</t>
  </si>
  <si>
    <t>651219200589</t>
  </si>
  <si>
    <t>350500199002018019</t>
  </si>
  <si>
    <t>651219200539</t>
  </si>
  <si>
    <t>350582199401122029</t>
  </si>
  <si>
    <t>651219200656</t>
  </si>
  <si>
    <t>350583199505213124</t>
  </si>
  <si>
    <t>651219200628</t>
  </si>
  <si>
    <t>350124199602231402</t>
  </si>
  <si>
    <t>651219200498</t>
  </si>
  <si>
    <t>350784199409293723</t>
  </si>
  <si>
    <t>55.5</t>
  </si>
  <si>
    <t>651219200568</t>
  </si>
  <si>
    <t>350322198406202587</t>
  </si>
  <si>
    <t>651219200419</t>
  </si>
  <si>
    <t>350500199310180528</t>
  </si>
  <si>
    <t>651219200424</t>
  </si>
  <si>
    <t>350521199407121542</t>
  </si>
  <si>
    <t>651219200621</t>
  </si>
  <si>
    <t>350502199204281547</t>
  </si>
  <si>
    <t>62.0</t>
  </si>
  <si>
    <t>651219200430</t>
  </si>
  <si>
    <t>350500199312234024</t>
  </si>
  <si>
    <t>58.5</t>
  </si>
  <si>
    <t>651219200494</t>
  </si>
  <si>
    <t>350521199801258045</t>
  </si>
  <si>
    <t>651219200513</t>
  </si>
  <si>
    <t>350525199507102723</t>
  </si>
  <si>
    <t>651219200651</t>
  </si>
  <si>
    <t>350524199411026045</t>
  </si>
  <si>
    <t>651219200553</t>
  </si>
  <si>
    <t>350583199602060086</t>
  </si>
  <si>
    <t>48.5</t>
  </si>
  <si>
    <t>651219200522</t>
  </si>
  <si>
    <t>350426199005025626</t>
  </si>
  <si>
    <t>651219200561</t>
  </si>
  <si>
    <t>350582199007012067</t>
  </si>
  <si>
    <t>651219200569</t>
  </si>
  <si>
    <t>350502198607102027</t>
  </si>
  <si>
    <t>651219200480</t>
  </si>
  <si>
    <t>35050019930715402X</t>
  </si>
  <si>
    <t>57.5</t>
  </si>
  <si>
    <t>651219200397</t>
  </si>
  <si>
    <t>350583199107208346</t>
  </si>
  <si>
    <t>52.5</t>
  </si>
  <si>
    <t>651219200579</t>
  </si>
  <si>
    <t>350583199112073175</t>
  </si>
  <si>
    <t>56.5</t>
  </si>
  <si>
    <t>651219200634</t>
  </si>
  <si>
    <t>350525199604166227</t>
  </si>
  <si>
    <t>651219200571</t>
  </si>
  <si>
    <t>350521199109177265</t>
  </si>
  <si>
    <t>51.0</t>
  </si>
  <si>
    <t>651219200572</t>
  </si>
  <si>
    <t>350521199204308040</t>
  </si>
  <si>
    <t>651219200611</t>
  </si>
  <si>
    <t>350526199308025020</t>
  </si>
  <si>
    <t>50.0</t>
  </si>
  <si>
    <t>651219200396</t>
  </si>
  <si>
    <t>350500199612145525</t>
  </si>
  <si>
    <t>651219200412</t>
  </si>
  <si>
    <t>350521199503241528</t>
  </si>
  <si>
    <t>651219200633</t>
  </si>
  <si>
    <t>350502199407241529</t>
  </si>
  <si>
    <t>651219200544</t>
  </si>
  <si>
    <t>35058219970523402X</t>
  </si>
  <si>
    <t>651219200395</t>
  </si>
  <si>
    <t>350521199602207288</t>
  </si>
  <si>
    <t>651219200492</t>
  </si>
  <si>
    <t>350521199601118523</t>
  </si>
  <si>
    <t>43.5</t>
  </si>
  <si>
    <t>651219200564</t>
  </si>
  <si>
    <t>350583199403032621</t>
  </si>
  <si>
    <t>651219200623</t>
  </si>
  <si>
    <t>350582199602135029</t>
  </si>
  <si>
    <t>651219200604</t>
  </si>
  <si>
    <t>350526199108264545</t>
  </si>
  <si>
    <t>44.0</t>
  </si>
  <si>
    <t>651219200566</t>
  </si>
  <si>
    <t>350424199801210221</t>
  </si>
  <si>
    <t>48.0</t>
  </si>
  <si>
    <t>651219200462</t>
  </si>
  <si>
    <t>350521199701157263</t>
  </si>
  <si>
    <t>651219200438</t>
  </si>
  <si>
    <t>350500199511254028</t>
  </si>
  <si>
    <t>43.0</t>
  </si>
  <si>
    <t>651219200649</t>
  </si>
  <si>
    <t>350521199212186047</t>
  </si>
  <si>
    <t>651219200460</t>
  </si>
  <si>
    <t>350583199503058044</t>
  </si>
  <si>
    <t>47.0</t>
  </si>
  <si>
    <t>651219200546</t>
  </si>
  <si>
    <t>350500199408192519</t>
  </si>
  <si>
    <t>37.5</t>
  </si>
  <si>
    <t>651219200511</t>
  </si>
  <si>
    <t>350500198802125045</t>
  </si>
  <si>
    <t>41.0</t>
  </si>
  <si>
    <t>651219200455</t>
  </si>
  <si>
    <t>350521199001311020</t>
  </si>
  <si>
    <t>52.0</t>
  </si>
  <si>
    <t>651219200457</t>
  </si>
  <si>
    <t>350582198702021032</t>
  </si>
  <si>
    <t>45.5</t>
  </si>
  <si>
    <t>651219200619</t>
  </si>
  <si>
    <t>350500199405235026</t>
  </si>
  <si>
    <t>651219200432</t>
  </si>
  <si>
    <t>350581199506252720</t>
  </si>
  <si>
    <t>651219200528</t>
  </si>
  <si>
    <t>350582199105230527</t>
  </si>
  <si>
    <t>651219200501</t>
  </si>
  <si>
    <t>350526198602113027</t>
  </si>
  <si>
    <t>651219200575</t>
  </si>
  <si>
    <t>350582199511110520</t>
  </si>
  <si>
    <t>651219200635</t>
  </si>
  <si>
    <t>350525199712170522</t>
  </si>
  <si>
    <t>39.5</t>
  </si>
  <si>
    <t>651219200527</t>
  </si>
  <si>
    <t>51052519910222436X</t>
  </si>
  <si>
    <t>38.0</t>
  </si>
  <si>
    <t>651219200549</t>
  </si>
  <si>
    <t>350521199204174564</t>
  </si>
  <si>
    <t>651219200653</t>
  </si>
  <si>
    <t>350521199209157026</t>
  </si>
  <si>
    <t>651219200557</t>
  </si>
  <si>
    <t>350521199502165543</t>
  </si>
  <si>
    <t>42.5</t>
  </si>
  <si>
    <t>651219200552</t>
  </si>
  <si>
    <t>350521199502157025</t>
  </si>
  <si>
    <t>34.0</t>
  </si>
  <si>
    <t>651219200496</t>
  </si>
  <si>
    <t>350521199507026526</t>
  </si>
  <si>
    <t>651219200483</t>
  </si>
  <si>
    <t>350500199508064549</t>
  </si>
  <si>
    <t>651219200468</t>
  </si>
  <si>
    <t>350500199209262828</t>
  </si>
  <si>
    <t>651219200590</t>
  </si>
  <si>
    <t>350521199202062040</t>
  </si>
  <si>
    <t>651219200405</t>
  </si>
  <si>
    <t>350322198502083848</t>
  </si>
  <si>
    <t>39.0</t>
  </si>
  <si>
    <t>651219200617</t>
  </si>
  <si>
    <t>350583199504056622</t>
  </si>
  <si>
    <t>40.5</t>
  </si>
  <si>
    <t>651219200657</t>
  </si>
  <si>
    <t>350500199310280019</t>
  </si>
  <si>
    <t>651219200463</t>
  </si>
  <si>
    <t>350500199610192512</t>
  </si>
  <si>
    <t>28.0</t>
  </si>
  <si>
    <t>651219200482</t>
  </si>
  <si>
    <t>350524199104027224</t>
  </si>
  <si>
    <t>17.0</t>
  </si>
  <si>
    <t>651219200439</t>
  </si>
  <si>
    <t>350203199409023015</t>
  </si>
  <si>
    <t>30.0</t>
  </si>
  <si>
    <t>651219200531</t>
  </si>
  <si>
    <t>350583199601070047</t>
  </si>
  <si>
    <t>23.5</t>
  </si>
  <si>
    <t>651219200435</t>
  </si>
  <si>
    <t>350500199508013047</t>
  </si>
  <si>
    <t>651219200639</t>
  </si>
  <si>
    <t>350500199410304022</t>
  </si>
  <si>
    <t>651219200392</t>
  </si>
  <si>
    <t>350181199506201569</t>
  </si>
  <si>
    <t>651219200394</t>
  </si>
  <si>
    <t>350502199209221017</t>
  </si>
  <si>
    <t>651219200417</t>
  </si>
  <si>
    <t>350502199111091525</t>
  </si>
  <si>
    <t>651219200428</t>
  </si>
  <si>
    <t>410527199102190621</t>
  </si>
  <si>
    <t>651219200443</t>
  </si>
  <si>
    <t>350521198511020069</t>
  </si>
  <si>
    <t>651219200448</t>
  </si>
  <si>
    <t>350583199506043745</t>
  </si>
  <si>
    <t>651219200459</t>
  </si>
  <si>
    <t>513022199610073242</t>
  </si>
  <si>
    <t>651219200464</t>
  </si>
  <si>
    <t>350583199309096020</t>
  </si>
  <si>
    <t>651219200465</t>
  </si>
  <si>
    <t>350525199309100532</t>
  </si>
  <si>
    <t>651219200471</t>
  </si>
  <si>
    <t>350822199801012769</t>
  </si>
  <si>
    <t>651219200486</t>
  </si>
  <si>
    <t>35058119921014152X</t>
  </si>
  <si>
    <t>651219200490</t>
  </si>
  <si>
    <t>350582198901190568</t>
  </si>
  <si>
    <t>651219200497</t>
  </si>
  <si>
    <t>350321199210215624</t>
  </si>
  <si>
    <t>651219200499</t>
  </si>
  <si>
    <t>350625199502031028</t>
  </si>
  <si>
    <t>651219200505</t>
  </si>
  <si>
    <t>350521199103080024</t>
  </si>
  <si>
    <t>651219200519</t>
  </si>
  <si>
    <t>350500199512072525</t>
  </si>
  <si>
    <t>651219200521</t>
  </si>
  <si>
    <t>350521199410091049</t>
  </si>
  <si>
    <t>651219200533</t>
  </si>
  <si>
    <t>350582199505265067</t>
  </si>
  <si>
    <t>651219200534</t>
  </si>
  <si>
    <t>350583199609106323</t>
  </si>
  <si>
    <t>651219200538</t>
  </si>
  <si>
    <t>350505199211305526</t>
  </si>
  <si>
    <t>651219200560</t>
  </si>
  <si>
    <t>350583199401246327</t>
  </si>
  <si>
    <t>651219200563</t>
  </si>
  <si>
    <t>350430199606212528</t>
  </si>
  <si>
    <t>651219200570</t>
  </si>
  <si>
    <t>350502199512091024</t>
  </si>
  <si>
    <t>651219200573</t>
  </si>
  <si>
    <t>350525199203082225</t>
  </si>
  <si>
    <t>651219200576</t>
  </si>
  <si>
    <t>350521198809027829</t>
  </si>
  <si>
    <t>651219200580</t>
  </si>
  <si>
    <t>350521199202093525</t>
  </si>
  <si>
    <t>651219200585</t>
  </si>
  <si>
    <t>350582199711173024</t>
  </si>
  <si>
    <t>651219200595</t>
  </si>
  <si>
    <t>350521199304034083</t>
  </si>
  <si>
    <t>651219200608</t>
  </si>
  <si>
    <t>350500199501035024</t>
  </si>
  <si>
    <t>651219200613</t>
  </si>
  <si>
    <t>350500199105260529</t>
  </si>
  <si>
    <t>651219200641</t>
  </si>
  <si>
    <t>350583199312270069</t>
  </si>
  <si>
    <t>651219200650</t>
  </si>
  <si>
    <t>510321198609281282</t>
  </si>
  <si>
    <t>651219200652</t>
  </si>
  <si>
    <t>350521199404287280</t>
  </si>
  <si>
    <r>
      <t>2018</t>
    </r>
    <r>
      <rPr>
        <b/>
        <sz val="16"/>
        <rFont val="宋体"/>
        <family val="0"/>
      </rPr>
      <t>年丰泽区招聘编外合同教师笔试成绩（小学英语）</t>
    </r>
  </si>
  <si>
    <t>小学英语教师</t>
  </si>
  <si>
    <t>651319200681</t>
  </si>
  <si>
    <t>350521198508295045</t>
  </si>
  <si>
    <t>进入资格复审</t>
  </si>
  <si>
    <t>651319200705</t>
  </si>
  <si>
    <t>350583199008143743</t>
  </si>
  <si>
    <t>651319200716</t>
  </si>
  <si>
    <t>350583199007262660</t>
  </si>
  <si>
    <t>651319200724</t>
  </si>
  <si>
    <t>430521199101120547</t>
  </si>
  <si>
    <t>127.0</t>
  </si>
  <si>
    <t>651319200732</t>
  </si>
  <si>
    <t>350322199710095629</t>
  </si>
  <si>
    <t>125.0</t>
  </si>
  <si>
    <t>651319200748</t>
  </si>
  <si>
    <t>350502199403281021</t>
  </si>
  <si>
    <t>651319200702</t>
  </si>
  <si>
    <t>35050219890817004X</t>
  </si>
  <si>
    <t>651319200714</t>
  </si>
  <si>
    <t>350525199012222221</t>
  </si>
  <si>
    <t>651319200744</t>
  </si>
  <si>
    <t>350521199211268024</t>
  </si>
  <si>
    <t>651319200663</t>
  </si>
  <si>
    <t>350783199803214521</t>
  </si>
  <si>
    <t>651319200697</t>
  </si>
  <si>
    <t>350526199402114521</t>
  </si>
  <si>
    <t>651319200738</t>
  </si>
  <si>
    <t>350521199001082547</t>
  </si>
  <si>
    <t>651319200672</t>
  </si>
  <si>
    <t>350526198907160027</t>
  </si>
  <si>
    <t>118.0</t>
  </si>
  <si>
    <t>651319200720</t>
  </si>
  <si>
    <t>350521199102210544</t>
  </si>
  <si>
    <t>651319200745</t>
  </si>
  <si>
    <t>350525199311141640</t>
  </si>
  <si>
    <t>651319200737</t>
  </si>
  <si>
    <t>350583199405081347</t>
  </si>
  <si>
    <t>651319200691</t>
  </si>
  <si>
    <t>350500198906206026</t>
  </si>
  <si>
    <t>651319200668</t>
  </si>
  <si>
    <t>350526198702156526</t>
  </si>
  <si>
    <t>651319200728</t>
  </si>
  <si>
    <t>350322199610177424</t>
  </si>
  <si>
    <t>651319200679</t>
  </si>
  <si>
    <t>350321199511242220</t>
  </si>
  <si>
    <t>651319200713</t>
  </si>
  <si>
    <t>350500199705138324</t>
  </si>
  <si>
    <t>651319200673</t>
  </si>
  <si>
    <t>35050019891220254X</t>
  </si>
  <si>
    <t>651319200707</t>
  </si>
  <si>
    <t>350582199211153289</t>
  </si>
  <si>
    <t>651319200688</t>
  </si>
  <si>
    <t>350824198608200424</t>
  </si>
  <si>
    <t>651319200742</t>
  </si>
  <si>
    <t>350583199306283162</t>
  </si>
  <si>
    <t>651319200749</t>
  </si>
  <si>
    <t>350502198611020024</t>
  </si>
  <si>
    <t>651319200726</t>
  </si>
  <si>
    <t>350524199412251527</t>
  </si>
  <si>
    <t>651319200710</t>
  </si>
  <si>
    <t>350322199602085968</t>
  </si>
  <si>
    <t>651319200709</t>
  </si>
  <si>
    <t>350583199407176323</t>
  </si>
  <si>
    <t>651319200733</t>
  </si>
  <si>
    <t>350525199601140048</t>
  </si>
  <si>
    <t>651319200750</t>
  </si>
  <si>
    <t>35052519920209622X</t>
  </si>
  <si>
    <t>651319200667</t>
  </si>
  <si>
    <t>350582199004162545</t>
  </si>
  <si>
    <t>651319200666</t>
  </si>
  <si>
    <t>350500199409162522</t>
  </si>
  <si>
    <t>651319200696</t>
  </si>
  <si>
    <t>350502199207171028</t>
  </si>
  <si>
    <t>651319200671</t>
  </si>
  <si>
    <t>350502198410081066</t>
  </si>
  <si>
    <t>651319200674</t>
  </si>
  <si>
    <t>350583199210178341</t>
  </si>
  <si>
    <t>651319200690</t>
  </si>
  <si>
    <t>350502199211113525</t>
  </si>
  <si>
    <t>651319200700</t>
  </si>
  <si>
    <t>350502198406271529</t>
  </si>
  <si>
    <t>651319200704</t>
  </si>
  <si>
    <t>350823198905073728</t>
  </si>
  <si>
    <t>651319200706</t>
  </si>
  <si>
    <t>350500199009195042</t>
  </si>
  <si>
    <t>651319200743</t>
  </si>
  <si>
    <t>350525199708304524</t>
  </si>
  <si>
    <t>651319200751</t>
  </si>
  <si>
    <t>350582199311153024</t>
  </si>
  <si>
    <r>
      <t>2018</t>
    </r>
    <r>
      <rPr>
        <b/>
        <sz val="16"/>
        <rFont val="宋体"/>
        <family val="0"/>
      </rPr>
      <t>年丰泽区招聘编外合同教师笔试成绩（小学科学）</t>
    </r>
  </si>
  <si>
    <t>百分制</t>
  </si>
  <si>
    <t>加分</t>
  </si>
  <si>
    <t>加分后成绩</t>
  </si>
  <si>
    <t>备注</t>
  </si>
  <si>
    <t>小学科学教师</t>
  </si>
  <si>
    <t>651419200766</t>
  </si>
  <si>
    <t>350623199312155449</t>
  </si>
  <si>
    <t>651419200767</t>
  </si>
  <si>
    <t>350823198809134623</t>
  </si>
  <si>
    <t>651419200764</t>
  </si>
  <si>
    <t>350824199707042868</t>
  </si>
  <si>
    <t>132.0</t>
  </si>
  <si>
    <t>651419200769</t>
  </si>
  <si>
    <t>350521199608026023</t>
  </si>
  <si>
    <t>123.0</t>
  </si>
  <si>
    <t>651419200762</t>
  </si>
  <si>
    <t>350503199403110528</t>
  </si>
  <si>
    <t>651419200760</t>
  </si>
  <si>
    <t>350500198901025066</t>
  </si>
  <si>
    <t>651419200772</t>
  </si>
  <si>
    <t>350521198606245586</t>
  </si>
  <si>
    <t>651419200756</t>
  </si>
  <si>
    <t>350583199311087721</t>
  </si>
  <si>
    <t>651419200776</t>
  </si>
  <si>
    <t>350500199011065052</t>
  </si>
  <si>
    <t>651419200757</t>
  </si>
  <si>
    <t>350502198605031042</t>
  </si>
  <si>
    <t>651419200754</t>
  </si>
  <si>
    <t>350500199101215069</t>
  </si>
  <si>
    <t>651419200761</t>
  </si>
  <si>
    <t>35052119901013162X</t>
  </si>
  <si>
    <t>651419200763</t>
  </si>
  <si>
    <t>350583199702151313</t>
  </si>
  <si>
    <r>
      <t>2018</t>
    </r>
    <r>
      <rPr>
        <b/>
        <sz val="16"/>
        <rFont val="宋体"/>
        <family val="0"/>
      </rPr>
      <t>年丰泽区招聘编外合同教师笔试成绩（小学美术）</t>
    </r>
  </si>
  <si>
    <t>加分后分数</t>
  </si>
  <si>
    <t>小学美术教师</t>
  </si>
  <si>
    <t>651819200896</t>
  </si>
  <si>
    <t>350502198810281542</t>
  </si>
  <si>
    <t>651819200891</t>
  </si>
  <si>
    <t>352225198901242530</t>
  </si>
  <si>
    <t>651819200863</t>
  </si>
  <si>
    <t>350526199206225515</t>
  </si>
  <si>
    <t>大学本科（西南大学）</t>
  </si>
  <si>
    <t>651819200865</t>
  </si>
  <si>
    <t>350502199506090025</t>
  </si>
  <si>
    <t>大学本科（华东师大）</t>
  </si>
  <si>
    <t>651819200917</t>
  </si>
  <si>
    <t>350583199308163201</t>
  </si>
  <si>
    <t>651819200876</t>
  </si>
  <si>
    <t>350583199609265420</t>
  </si>
  <si>
    <t>651819200925</t>
  </si>
  <si>
    <t>350526199006038029</t>
  </si>
  <si>
    <t>651819200854</t>
  </si>
  <si>
    <t>350500199111085042</t>
  </si>
  <si>
    <t>651819200916</t>
  </si>
  <si>
    <t>350521199402037261</t>
  </si>
  <si>
    <t>651819200901</t>
  </si>
  <si>
    <t>360723199012152024</t>
  </si>
  <si>
    <t>651819200874</t>
  </si>
  <si>
    <t>350525199012160024</t>
  </si>
  <si>
    <t>651819200852</t>
  </si>
  <si>
    <t>350502199505312028</t>
  </si>
  <si>
    <t>651819200920</t>
  </si>
  <si>
    <t>350526199110060023</t>
  </si>
  <si>
    <t>651819200884</t>
  </si>
  <si>
    <t>350525199011090028</t>
  </si>
  <si>
    <t>651819200910</t>
  </si>
  <si>
    <t>350583199307242661</t>
  </si>
  <si>
    <t>651819200826</t>
  </si>
  <si>
    <t>350502199403283529</t>
  </si>
  <si>
    <t>651819200858</t>
  </si>
  <si>
    <t>350524199504026028</t>
  </si>
  <si>
    <t>651819200913</t>
  </si>
  <si>
    <t>350502199102261027</t>
  </si>
  <si>
    <t>651819200849</t>
  </si>
  <si>
    <t>420203198710162122</t>
  </si>
  <si>
    <t>651819200845</t>
  </si>
  <si>
    <t>350583199410032240</t>
  </si>
  <si>
    <t>651819200866</t>
  </si>
  <si>
    <t>350583199106180089</t>
  </si>
  <si>
    <t>651819200871</t>
  </si>
  <si>
    <t>350824199509070024</t>
  </si>
  <si>
    <t>651819200923</t>
  </si>
  <si>
    <t>350500199212118341</t>
  </si>
  <si>
    <t>651819200881</t>
  </si>
  <si>
    <t>350502199510170028</t>
  </si>
  <si>
    <t>651819200825</t>
  </si>
  <si>
    <t>350521199311270041</t>
  </si>
  <si>
    <t>651819200924</t>
  </si>
  <si>
    <t>350524199308062566</t>
  </si>
  <si>
    <t>651819200919</t>
  </si>
  <si>
    <t>342422199111120525</t>
  </si>
  <si>
    <t>651819200850</t>
  </si>
  <si>
    <t>350521199301160084</t>
  </si>
  <si>
    <t>651819200832</t>
  </si>
  <si>
    <t>350521199112251024</t>
  </si>
  <si>
    <t>651819200897</t>
  </si>
  <si>
    <t>350526199411180029</t>
  </si>
  <si>
    <t>651819200847</t>
  </si>
  <si>
    <t>350500199608262526</t>
  </si>
  <si>
    <t>651819200843</t>
  </si>
  <si>
    <t>350521199502252102</t>
  </si>
  <si>
    <t>651819200823</t>
  </si>
  <si>
    <t>350521199606050046</t>
  </si>
  <si>
    <t>651819200903</t>
  </si>
  <si>
    <t>350526199109280547</t>
  </si>
  <si>
    <t>651819200869</t>
  </si>
  <si>
    <t>350502199212071021</t>
  </si>
  <si>
    <t>651819200872</t>
  </si>
  <si>
    <t>350526199412166528</t>
  </si>
  <si>
    <t>651819200912</t>
  </si>
  <si>
    <t>350525199106013527</t>
  </si>
  <si>
    <t>651819200842</t>
  </si>
  <si>
    <t>350500199206145044</t>
  </si>
  <si>
    <t>651819200929</t>
  </si>
  <si>
    <t>352202199305185429</t>
  </si>
  <si>
    <t>651819200853</t>
  </si>
  <si>
    <t>350525199704304914</t>
  </si>
  <si>
    <t>651819200830</t>
  </si>
  <si>
    <t>350502199510011043</t>
  </si>
  <si>
    <t>651819200926</t>
  </si>
  <si>
    <t>350502199606071024</t>
  </si>
  <si>
    <t>651819200838</t>
  </si>
  <si>
    <t>350583199302135437</t>
  </si>
  <si>
    <t>651819200840</t>
  </si>
  <si>
    <t>350521199504158523</t>
  </si>
  <si>
    <t>651819200880</t>
  </si>
  <si>
    <t>350500199406085023</t>
  </si>
  <si>
    <t>651819200836</t>
  </si>
  <si>
    <t>350521199410223056</t>
  </si>
  <si>
    <t>651819200829</t>
  </si>
  <si>
    <t>350624199511012041</t>
  </si>
  <si>
    <t>651819200899</t>
  </si>
  <si>
    <t>350583199409232624</t>
  </si>
  <si>
    <t>651819200868</t>
  </si>
  <si>
    <t>350500199504183022</t>
  </si>
  <si>
    <t>651819200905</t>
  </si>
  <si>
    <t>350500199505303022</t>
  </si>
  <si>
    <t>651819200821</t>
  </si>
  <si>
    <t>350302199512020823</t>
  </si>
  <si>
    <t>651819200841</t>
  </si>
  <si>
    <t>350500199412223023</t>
  </si>
  <si>
    <t>651819200837</t>
  </si>
  <si>
    <t>350582199409072054</t>
  </si>
  <si>
    <t>651819200855</t>
  </si>
  <si>
    <t>350583199503192622</t>
  </si>
  <si>
    <t>651819200819</t>
  </si>
  <si>
    <t>350500198511068028</t>
  </si>
  <si>
    <t>651819200908</t>
  </si>
  <si>
    <t>350521199609181017</t>
  </si>
  <si>
    <t>651819200822</t>
  </si>
  <si>
    <t>350500199505173029</t>
  </si>
  <si>
    <t>651819200904</t>
  </si>
  <si>
    <t>350500199503218027</t>
  </si>
  <si>
    <t>64.0</t>
  </si>
  <si>
    <t>651819200867</t>
  </si>
  <si>
    <t>350583199402284325</t>
  </si>
  <si>
    <t>651819200918</t>
  </si>
  <si>
    <t>350521199305261544</t>
  </si>
  <si>
    <t>651819200844</t>
  </si>
  <si>
    <t>350403199703132029</t>
  </si>
  <si>
    <t>651819200846</t>
  </si>
  <si>
    <t>350500199408065026</t>
  </si>
  <si>
    <t>651819200914</t>
  </si>
  <si>
    <t>350500199105050513</t>
  </si>
  <si>
    <t>651819200856</t>
  </si>
  <si>
    <t>350500199507197729</t>
  </si>
  <si>
    <t>651819200915</t>
  </si>
  <si>
    <t>350526199401260033</t>
  </si>
  <si>
    <t>651819200879</t>
  </si>
  <si>
    <t>350583199602137426</t>
  </si>
  <si>
    <t>651819200889</t>
  </si>
  <si>
    <t>350521199308082525</t>
  </si>
  <si>
    <t>651819200864</t>
  </si>
  <si>
    <t>350582199409260063</t>
  </si>
  <si>
    <t>651819200861</t>
  </si>
  <si>
    <t>350521199301156026</t>
  </si>
  <si>
    <t>651819200888</t>
  </si>
  <si>
    <t>350500199406123026</t>
  </si>
  <si>
    <t>651819200927</t>
  </si>
  <si>
    <t>350521199505147527</t>
  </si>
  <si>
    <t>651819200894</t>
  </si>
  <si>
    <t>35050019910114052X</t>
  </si>
  <si>
    <t>651819200898</t>
  </si>
  <si>
    <t>350502199407101526</t>
  </si>
  <si>
    <r>
      <t>2018</t>
    </r>
    <r>
      <rPr>
        <b/>
        <sz val="16"/>
        <rFont val="宋体"/>
        <family val="0"/>
      </rPr>
      <t>年丰泽区招聘编外合同教师笔试成绩（小学音乐）</t>
    </r>
  </si>
  <si>
    <t>岗位备注</t>
  </si>
  <si>
    <t>小学音乐教师</t>
  </si>
  <si>
    <t>651719200803</t>
  </si>
  <si>
    <t>810000199401220023</t>
  </si>
  <si>
    <t>651719200802</t>
  </si>
  <si>
    <t>35058319960122312X</t>
  </si>
  <si>
    <t>651719200810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</si>
</sst>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"/>
      <color indexed="10"/>
      <name val="Arial"/>
      <family val="2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176" fontId="2" fillId="0" borderId="10" xfId="0" applyNumberFormat="1" applyFont="1" applyBorder="1" applyAlignment="1">
      <alignment wrapText="1"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 quotePrefix="1">
      <alignment horizontal="center" wrapText="1"/>
    </xf>
    <xf numFmtId="0" fontId="6" fillId="0" borderId="10" xfId="0" applyFont="1" applyFill="1" applyBorder="1" applyAlignment="1">
      <alignment horizontal="center" wrapText="1"/>
    </xf>
    <xf numFmtId="176" fontId="0" fillId="0" borderId="10" xfId="0" applyNumberForma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10" xfId="0" applyFont="1" applyBorder="1" applyAlignment="1">
      <alignment/>
    </xf>
    <xf numFmtId="176" fontId="42" fillId="0" borderId="10" xfId="0" applyNumberFormat="1" applyFont="1" applyBorder="1" applyAlignment="1">
      <alignment/>
    </xf>
    <xf numFmtId="176" fontId="42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61" sqref="A61:IV61"/>
    </sheetView>
  </sheetViews>
  <sheetFormatPr defaultColWidth="9.140625" defaultRowHeight="12.75"/>
  <cols>
    <col min="1" max="1" width="12.28125" style="0" customWidth="1"/>
    <col min="2" max="2" width="13.8515625" style="0" customWidth="1"/>
    <col min="3" max="3" width="13.7109375" style="0" customWidth="1"/>
    <col min="4" max="4" width="4.7109375" style="0" customWidth="1"/>
    <col min="5" max="5" width="19.8515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140625" style="17" customWidth="1"/>
    <col min="10" max="10" width="4.8515625" style="0" customWidth="1"/>
    <col min="11" max="11" width="7.140625" style="21" customWidth="1"/>
    <col min="12" max="12" width="4.57421875" style="0" customWidth="1"/>
    <col min="14" max="14" width="13.00390625" style="0" customWidth="1"/>
  </cols>
  <sheetData>
    <row r="1" spans="1:14" ht="28.5" customHeight="1">
      <c r="A1" s="37" t="s">
        <v>259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.75" customHeight="1">
      <c r="A2" s="4" t="s">
        <v>466</v>
      </c>
      <c r="B2" s="4" t="s">
        <v>467</v>
      </c>
      <c r="C2" s="4" t="s">
        <v>468</v>
      </c>
      <c r="D2" s="4" t="s">
        <v>469</v>
      </c>
      <c r="E2" s="4" t="s">
        <v>470</v>
      </c>
      <c r="F2" s="4" t="s">
        <v>471</v>
      </c>
      <c r="G2" s="4" t="s">
        <v>472</v>
      </c>
      <c r="H2" s="5" t="s">
        <v>245</v>
      </c>
      <c r="I2" s="6" t="s">
        <v>246</v>
      </c>
      <c r="J2" s="4" t="s">
        <v>247</v>
      </c>
      <c r="K2" s="19" t="s">
        <v>248</v>
      </c>
      <c r="L2" s="5" t="s">
        <v>249</v>
      </c>
      <c r="M2" s="4" t="s">
        <v>474</v>
      </c>
      <c r="N2" s="5" t="s">
        <v>251</v>
      </c>
    </row>
    <row r="3" spans="1:14" ht="24.75" customHeight="1">
      <c r="A3" s="2" t="s">
        <v>475</v>
      </c>
      <c r="B3" s="2" t="s">
        <v>476</v>
      </c>
      <c r="C3" s="2" t="s">
        <v>477</v>
      </c>
      <c r="D3" s="2" t="s">
        <v>478</v>
      </c>
      <c r="E3" s="2" t="s">
        <v>479</v>
      </c>
      <c r="F3" s="2" t="s">
        <v>480</v>
      </c>
      <c r="G3" s="2" t="s">
        <v>481</v>
      </c>
      <c r="H3" s="7">
        <f aca="true" t="shared" si="0" ref="H3:H34">F3*0.4+G3*0.6</f>
        <v>111.8</v>
      </c>
      <c r="I3" s="7">
        <f aca="true" t="shared" si="1" ref="I3:I34">H3/1.5</f>
        <v>74.53333333333333</v>
      </c>
      <c r="J3" s="2"/>
      <c r="K3" s="20">
        <f aca="true" t="shared" si="2" ref="K3:K34">I3+J3</f>
        <v>74.53333333333333</v>
      </c>
      <c r="L3" s="2">
        <v>1</v>
      </c>
      <c r="M3" s="2" t="s">
        <v>482</v>
      </c>
      <c r="N3" s="1" t="s">
        <v>252</v>
      </c>
    </row>
    <row r="4" spans="1:14" ht="24.75" customHeight="1">
      <c r="A4" s="2" t="s">
        <v>475</v>
      </c>
      <c r="B4" s="2" t="s">
        <v>476</v>
      </c>
      <c r="C4" s="2" t="s">
        <v>484</v>
      </c>
      <c r="D4" s="2" t="s">
        <v>478</v>
      </c>
      <c r="E4" s="2" t="s">
        <v>485</v>
      </c>
      <c r="F4" s="2" t="s">
        <v>480</v>
      </c>
      <c r="G4" s="2" t="s">
        <v>486</v>
      </c>
      <c r="H4" s="7">
        <f t="shared" si="0"/>
        <v>111.5</v>
      </c>
      <c r="I4" s="7">
        <f t="shared" si="1"/>
        <v>74.33333333333333</v>
      </c>
      <c r="J4" s="2"/>
      <c r="K4" s="20">
        <f t="shared" si="2"/>
        <v>74.33333333333333</v>
      </c>
      <c r="L4" s="2">
        <v>2</v>
      </c>
      <c r="M4" s="2" t="s">
        <v>482</v>
      </c>
      <c r="N4" s="1" t="s">
        <v>252</v>
      </c>
    </row>
    <row r="5" spans="1:14" ht="24.75" customHeight="1">
      <c r="A5" s="2" t="s">
        <v>475</v>
      </c>
      <c r="B5" s="2" t="s">
        <v>476</v>
      </c>
      <c r="C5" s="2" t="s">
        <v>504</v>
      </c>
      <c r="D5" s="2" t="s">
        <v>478</v>
      </c>
      <c r="E5" s="2" t="s">
        <v>505</v>
      </c>
      <c r="F5" s="2" t="s">
        <v>502</v>
      </c>
      <c r="G5" s="2" t="s">
        <v>506</v>
      </c>
      <c r="H5" s="7">
        <f t="shared" si="0"/>
        <v>108.9</v>
      </c>
      <c r="I5" s="7">
        <f t="shared" si="1"/>
        <v>72.60000000000001</v>
      </c>
      <c r="J5" s="2"/>
      <c r="K5" s="20">
        <f t="shared" si="2"/>
        <v>72.60000000000001</v>
      </c>
      <c r="L5" s="2">
        <v>3</v>
      </c>
      <c r="M5" s="2" t="s">
        <v>482</v>
      </c>
      <c r="N5" s="1" t="s">
        <v>252</v>
      </c>
    </row>
    <row r="6" spans="1:14" ht="24.75" customHeight="1">
      <c r="A6" s="2" t="s">
        <v>475</v>
      </c>
      <c r="B6" s="2" t="s">
        <v>476</v>
      </c>
      <c r="C6" s="2" t="s">
        <v>496</v>
      </c>
      <c r="D6" s="2" t="s">
        <v>478</v>
      </c>
      <c r="E6" s="2" t="s">
        <v>497</v>
      </c>
      <c r="F6" s="2" t="s">
        <v>498</v>
      </c>
      <c r="G6" s="2" t="s">
        <v>499</v>
      </c>
      <c r="H6" s="7">
        <f t="shared" si="0"/>
        <v>108.19999999999999</v>
      </c>
      <c r="I6" s="7">
        <f t="shared" si="1"/>
        <v>72.13333333333333</v>
      </c>
      <c r="J6" s="2"/>
      <c r="K6" s="20">
        <f t="shared" si="2"/>
        <v>72.13333333333333</v>
      </c>
      <c r="L6" s="2">
        <v>4</v>
      </c>
      <c r="M6" s="2" t="s">
        <v>482</v>
      </c>
      <c r="N6" s="1" t="s">
        <v>252</v>
      </c>
    </row>
    <row r="7" spans="1:14" ht="24.75" customHeight="1">
      <c r="A7" s="2" t="s">
        <v>475</v>
      </c>
      <c r="B7" s="2" t="s">
        <v>476</v>
      </c>
      <c r="C7" s="2" t="s">
        <v>491</v>
      </c>
      <c r="D7" s="2" t="s">
        <v>478</v>
      </c>
      <c r="E7" s="2" t="s">
        <v>492</v>
      </c>
      <c r="F7" s="2" t="s">
        <v>493</v>
      </c>
      <c r="G7" s="2" t="s">
        <v>494</v>
      </c>
      <c r="H7" s="7">
        <f t="shared" si="0"/>
        <v>106</v>
      </c>
      <c r="I7" s="7">
        <f t="shared" si="1"/>
        <v>70.66666666666667</v>
      </c>
      <c r="J7" s="2"/>
      <c r="K7" s="20">
        <f t="shared" si="2"/>
        <v>70.66666666666667</v>
      </c>
      <c r="L7" s="2">
        <v>5</v>
      </c>
      <c r="M7" s="2" t="s">
        <v>495</v>
      </c>
      <c r="N7" s="1" t="s">
        <v>252</v>
      </c>
    </row>
    <row r="8" spans="1:14" ht="24.75" customHeight="1">
      <c r="A8" s="2" t="s">
        <v>475</v>
      </c>
      <c r="B8" s="2" t="s">
        <v>476</v>
      </c>
      <c r="C8" s="2" t="s">
        <v>500</v>
      </c>
      <c r="D8" s="2" t="s">
        <v>478</v>
      </c>
      <c r="E8" s="2" t="s">
        <v>501</v>
      </c>
      <c r="F8" s="2" t="s">
        <v>502</v>
      </c>
      <c r="G8" s="2" t="s">
        <v>503</v>
      </c>
      <c r="H8" s="7">
        <f t="shared" si="0"/>
        <v>105.6</v>
      </c>
      <c r="I8" s="7">
        <f t="shared" si="1"/>
        <v>70.39999999999999</v>
      </c>
      <c r="J8" s="2"/>
      <c r="K8" s="20">
        <f t="shared" si="2"/>
        <v>70.39999999999999</v>
      </c>
      <c r="L8" s="2">
        <v>6</v>
      </c>
      <c r="M8" s="2" t="s">
        <v>495</v>
      </c>
      <c r="N8" s="1" t="s">
        <v>252</v>
      </c>
    </row>
    <row r="9" spans="1:14" ht="24.75" customHeight="1">
      <c r="A9" s="2" t="s">
        <v>475</v>
      </c>
      <c r="B9" s="2" t="s">
        <v>476</v>
      </c>
      <c r="C9" s="2" t="s">
        <v>507</v>
      </c>
      <c r="D9" s="2" t="s">
        <v>478</v>
      </c>
      <c r="E9" s="2" t="s">
        <v>508</v>
      </c>
      <c r="F9" s="2" t="s">
        <v>509</v>
      </c>
      <c r="G9" s="2" t="s">
        <v>494</v>
      </c>
      <c r="H9" s="7">
        <f t="shared" si="0"/>
        <v>103.8</v>
      </c>
      <c r="I9" s="7">
        <f t="shared" si="1"/>
        <v>69.2</v>
      </c>
      <c r="J9" s="2"/>
      <c r="K9" s="20">
        <f t="shared" si="2"/>
        <v>69.2</v>
      </c>
      <c r="L9" s="2">
        <v>7</v>
      </c>
      <c r="M9" s="2" t="s">
        <v>482</v>
      </c>
      <c r="N9" s="1" t="s">
        <v>252</v>
      </c>
    </row>
    <row r="10" spans="1:14" ht="24.75" customHeight="1">
      <c r="A10" s="2" t="s">
        <v>475</v>
      </c>
      <c r="B10" s="2" t="s">
        <v>476</v>
      </c>
      <c r="C10" s="2" t="s">
        <v>510</v>
      </c>
      <c r="D10" s="2" t="s">
        <v>478</v>
      </c>
      <c r="E10" s="2" t="s">
        <v>511</v>
      </c>
      <c r="F10" s="2" t="s">
        <v>512</v>
      </c>
      <c r="G10" s="2" t="s">
        <v>494</v>
      </c>
      <c r="H10" s="7">
        <f t="shared" si="0"/>
        <v>103</v>
      </c>
      <c r="I10" s="7">
        <f t="shared" si="1"/>
        <v>68.66666666666667</v>
      </c>
      <c r="J10" s="2"/>
      <c r="K10" s="20">
        <f t="shared" si="2"/>
        <v>68.66666666666667</v>
      </c>
      <c r="L10" s="2">
        <v>8</v>
      </c>
      <c r="M10" s="2" t="s">
        <v>495</v>
      </c>
      <c r="N10" s="1" t="s">
        <v>252</v>
      </c>
    </row>
    <row r="11" spans="1:14" ht="24.75" customHeight="1">
      <c r="A11" s="2" t="s">
        <v>475</v>
      </c>
      <c r="B11" s="2" t="s">
        <v>476</v>
      </c>
      <c r="C11" s="2" t="s">
        <v>527</v>
      </c>
      <c r="D11" s="2" t="s">
        <v>478</v>
      </c>
      <c r="E11" s="2" t="s">
        <v>528</v>
      </c>
      <c r="F11" s="2" t="s">
        <v>494</v>
      </c>
      <c r="G11" s="2" t="s">
        <v>529</v>
      </c>
      <c r="H11" s="7">
        <f t="shared" si="0"/>
        <v>100.5</v>
      </c>
      <c r="I11" s="7">
        <f t="shared" si="1"/>
        <v>67</v>
      </c>
      <c r="J11" s="2"/>
      <c r="K11" s="20">
        <f t="shared" si="2"/>
        <v>67</v>
      </c>
      <c r="L11" s="2">
        <v>9</v>
      </c>
      <c r="M11" s="2" t="s">
        <v>482</v>
      </c>
      <c r="N11" s="1" t="s">
        <v>252</v>
      </c>
    </row>
    <row r="12" spans="1:14" ht="24.75" customHeight="1">
      <c r="A12" s="2" t="s">
        <v>475</v>
      </c>
      <c r="B12" s="2" t="s">
        <v>476</v>
      </c>
      <c r="C12" s="2" t="s">
        <v>520</v>
      </c>
      <c r="D12" s="2" t="s">
        <v>478</v>
      </c>
      <c r="E12" s="2" t="s">
        <v>521</v>
      </c>
      <c r="F12" s="2" t="s">
        <v>503</v>
      </c>
      <c r="G12" s="2" t="s">
        <v>522</v>
      </c>
      <c r="H12" s="7">
        <f t="shared" si="0"/>
        <v>100.3</v>
      </c>
      <c r="I12" s="7">
        <f t="shared" si="1"/>
        <v>66.86666666666666</v>
      </c>
      <c r="J12" s="2"/>
      <c r="K12" s="20">
        <f t="shared" si="2"/>
        <v>66.86666666666666</v>
      </c>
      <c r="L12" s="2">
        <v>10</v>
      </c>
      <c r="M12" s="2" t="s">
        <v>482</v>
      </c>
      <c r="N12" s="1" t="s">
        <v>252</v>
      </c>
    </row>
    <row r="13" spans="1:14" ht="24.75" customHeight="1">
      <c r="A13" s="2" t="s">
        <v>475</v>
      </c>
      <c r="B13" s="2" t="s">
        <v>476</v>
      </c>
      <c r="C13" s="2" t="s">
        <v>523</v>
      </c>
      <c r="D13" s="2" t="s">
        <v>478</v>
      </c>
      <c r="E13" s="2" t="s">
        <v>524</v>
      </c>
      <c r="F13" s="2" t="s">
        <v>525</v>
      </c>
      <c r="G13" s="2" t="s">
        <v>526</v>
      </c>
      <c r="H13" s="7">
        <f t="shared" si="0"/>
        <v>99.8</v>
      </c>
      <c r="I13" s="7">
        <f t="shared" si="1"/>
        <v>66.53333333333333</v>
      </c>
      <c r="J13" s="2"/>
      <c r="K13" s="20">
        <f t="shared" si="2"/>
        <v>66.53333333333333</v>
      </c>
      <c r="L13" s="2">
        <v>11</v>
      </c>
      <c r="M13" s="2" t="s">
        <v>482</v>
      </c>
      <c r="N13" s="1" t="s">
        <v>252</v>
      </c>
    </row>
    <row r="14" spans="1:14" ht="24.75" customHeight="1">
      <c r="A14" s="2" t="s">
        <v>475</v>
      </c>
      <c r="B14" s="2" t="s">
        <v>476</v>
      </c>
      <c r="C14" s="2" t="s">
        <v>534</v>
      </c>
      <c r="D14" s="2" t="s">
        <v>478</v>
      </c>
      <c r="E14" s="2" t="s">
        <v>535</v>
      </c>
      <c r="F14" s="2" t="s">
        <v>536</v>
      </c>
      <c r="G14" s="2" t="s">
        <v>537</v>
      </c>
      <c r="H14" s="7">
        <f t="shared" si="0"/>
        <v>99.6</v>
      </c>
      <c r="I14" s="7">
        <f t="shared" si="1"/>
        <v>66.39999999999999</v>
      </c>
      <c r="J14" s="2"/>
      <c r="K14" s="20">
        <f t="shared" si="2"/>
        <v>66.39999999999999</v>
      </c>
      <c r="L14" s="2">
        <v>12</v>
      </c>
      <c r="M14" s="2" t="s">
        <v>482</v>
      </c>
      <c r="N14" s="1" t="s">
        <v>252</v>
      </c>
    </row>
    <row r="15" spans="1:14" ht="24.75" customHeight="1">
      <c r="A15" s="2" t="s">
        <v>475</v>
      </c>
      <c r="B15" s="2" t="s">
        <v>476</v>
      </c>
      <c r="C15" s="2" t="s">
        <v>487</v>
      </c>
      <c r="D15" s="2" t="s">
        <v>478</v>
      </c>
      <c r="E15" s="2" t="s">
        <v>488</v>
      </c>
      <c r="F15" s="2" t="s">
        <v>489</v>
      </c>
      <c r="G15" s="2" t="s">
        <v>490</v>
      </c>
      <c r="H15" s="7">
        <f t="shared" si="0"/>
        <v>97.5</v>
      </c>
      <c r="I15" s="7">
        <f t="shared" si="1"/>
        <v>65</v>
      </c>
      <c r="J15" s="2"/>
      <c r="K15" s="20">
        <f t="shared" si="2"/>
        <v>65</v>
      </c>
      <c r="L15" s="2">
        <v>13</v>
      </c>
      <c r="M15" s="2" t="s">
        <v>482</v>
      </c>
      <c r="N15" s="1" t="s">
        <v>252</v>
      </c>
    </row>
    <row r="16" spans="1:14" ht="24.75" customHeight="1">
      <c r="A16" s="2" t="s">
        <v>475</v>
      </c>
      <c r="B16" s="2" t="s">
        <v>476</v>
      </c>
      <c r="C16" s="2" t="s">
        <v>513</v>
      </c>
      <c r="D16" s="2" t="s">
        <v>478</v>
      </c>
      <c r="E16" s="2" t="s">
        <v>514</v>
      </c>
      <c r="F16" s="2" t="s">
        <v>515</v>
      </c>
      <c r="G16" s="2" t="s">
        <v>516</v>
      </c>
      <c r="H16" s="7">
        <f t="shared" si="0"/>
        <v>96.5</v>
      </c>
      <c r="I16" s="7">
        <f t="shared" si="1"/>
        <v>64.33333333333333</v>
      </c>
      <c r="J16" s="2"/>
      <c r="K16" s="20">
        <f t="shared" si="2"/>
        <v>64.33333333333333</v>
      </c>
      <c r="L16" s="2">
        <v>14</v>
      </c>
      <c r="M16" s="2" t="s">
        <v>482</v>
      </c>
      <c r="N16" s="1" t="s">
        <v>252</v>
      </c>
    </row>
    <row r="17" spans="1:14" ht="24.75" customHeight="1">
      <c r="A17" s="2" t="s">
        <v>475</v>
      </c>
      <c r="B17" s="2" t="s">
        <v>476</v>
      </c>
      <c r="C17" s="2" t="s">
        <v>545</v>
      </c>
      <c r="D17" s="2" t="s">
        <v>478</v>
      </c>
      <c r="E17" s="2" t="s">
        <v>546</v>
      </c>
      <c r="F17" s="2" t="s">
        <v>543</v>
      </c>
      <c r="G17" s="2" t="s">
        <v>547</v>
      </c>
      <c r="H17" s="7">
        <f t="shared" si="0"/>
        <v>95.80000000000001</v>
      </c>
      <c r="I17" s="7">
        <f t="shared" si="1"/>
        <v>63.866666666666674</v>
      </c>
      <c r="J17" s="2"/>
      <c r="K17" s="20">
        <f t="shared" si="2"/>
        <v>63.866666666666674</v>
      </c>
      <c r="L17" s="2">
        <v>15</v>
      </c>
      <c r="M17" s="2" t="s">
        <v>482</v>
      </c>
      <c r="N17" s="1" t="s">
        <v>252</v>
      </c>
    </row>
    <row r="18" spans="1:14" ht="24.75" customHeight="1">
      <c r="A18" s="2" t="s">
        <v>475</v>
      </c>
      <c r="B18" s="2" t="s">
        <v>476</v>
      </c>
      <c r="C18" s="2" t="s">
        <v>577</v>
      </c>
      <c r="D18" s="2" t="s">
        <v>478</v>
      </c>
      <c r="E18" s="2" t="s">
        <v>578</v>
      </c>
      <c r="F18" s="2" t="s">
        <v>516</v>
      </c>
      <c r="G18" s="2" t="s">
        <v>522</v>
      </c>
      <c r="H18" s="7">
        <f t="shared" si="0"/>
        <v>95.69999999999999</v>
      </c>
      <c r="I18" s="7">
        <f t="shared" si="1"/>
        <v>63.79999999999999</v>
      </c>
      <c r="J18" s="2"/>
      <c r="K18" s="20">
        <f t="shared" si="2"/>
        <v>63.79999999999999</v>
      </c>
      <c r="L18" s="2">
        <v>16</v>
      </c>
      <c r="M18" s="2" t="s">
        <v>482</v>
      </c>
      <c r="N18" s="1" t="s">
        <v>252</v>
      </c>
    </row>
    <row r="19" spans="1:14" ht="24.75" customHeight="1">
      <c r="A19" s="2" t="s">
        <v>475</v>
      </c>
      <c r="B19" s="2" t="s">
        <v>476</v>
      </c>
      <c r="C19" s="2" t="s">
        <v>572</v>
      </c>
      <c r="D19" s="2" t="s">
        <v>478</v>
      </c>
      <c r="E19" s="2" t="s">
        <v>573</v>
      </c>
      <c r="F19" s="2" t="s">
        <v>574</v>
      </c>
      <c r="G19" s="2" t="s">
        <v>554</v>
      </c>
      <c r="H19" s="7">
        <f t="shared" si="0"/>
        <v>94.4</v>
      </c>
      <c r="I19" s="7">
        <f t="shared" si="1"/>
        <v>62.93333333333334</v>
      </c>
      <c r="J19" s="2"/>
      <c r="K19" s="20">
        <f t="shared" si="2"/>
        <v>62.93333333333334</v>
      </c>
      <c r="L19" s="2">
        <v>17</v>
      </c>
      <c r="M19" s="2" t="s">
        <v>482</v>
      </c>
      <c r="N19" s="1" t="s">
        <v>252</v>
      </c>
    </row>
    <row r="20" spans="1:14" ht="24.75" customHeight="1">
      <c r="A20" s="2" t="s">
        <v>475</v>
      </c>
      <c r="B20" s="2" t="s">
        <v>476</v>
      </c>
      <c r="C20" s="2" t="s">
        <v>517</v>
      </c>
      <c r="D20" s="2" t="s">
        <v>478</v>
      </c>
      <c r="E20" s="2" t="s">
        <v>518</v>
      </c>
      <c r="F20" s="2" t="s">
        <v>515</v>
      </c>
      <c r="G20" s="2" t="s">
        <v>519</v>
      </c>
      <c r="H20" s="7">
        <f t="shared" si="0"/>
        <v>93.5</v>
      </c>
      <c r="I20" s="7">
        <f t="shared" si="1"/>
        <v>62.333333333333336</v>
      </c>
      <c r="J20" s="2"/>
      <c r="K20" s="20">
        <f t="shared" si="2"/>
        <v>62.333333333333336</v>
      </c>
      <c r="L20" s="2">
        <v>18</v>
      </c>
      <c r="M20" s="2" t="s">
        <v>482</v>
      </c>
      <c r="N20" s="1" t="s">
        <v>252</v>
      </c>
    </row>
    <row r="21" spans="1:14" ht="24.75" customHeight="1">
      <c r="A21" s="2" t="s">
        <v>475</v>
      </c>
      <c r="B21" s="2" t="s">
        <v>476</v>
      </c>
      <c r="C21" s="2" t="s">
        <v>584</v>
      </c>
      <c r="D21" s="2" t="s">
        <v>478</v>
      </c>
      <c r="E21" s="2" t="s">
        <v>585</v>
      </c>
      <c r="F21" s="2" t="s">
        <v>586</v>
      </c>
      <c r="G21" s="2" t="s">
        <v>587</v>
      </c>
      <c r="H21" s="7">
        <f t="shared" si="0"/>
        <v>93.3</v>
      </c>
      <c r="I21" s="7">
        <f t="shared" si="1"/>
        <v>62.199999999999996</v>
      </c>
      <c r="J21" s="2"/>
      <c r="K21" s="20">
        <f t="shared" si="2"/>
        <v>62.199999999999996</v>
      </c>
      <c r="L21" s="2">
        <v>19</v>
      </c>
      <c r="M21" s="2" t="s">
        <v>482</v>
      </c>
      <c r="N21" s="1" t="s">
        <v>252</v>
      </c>
    </row>
    <row r="22" spans="1:14" ht="24.75" customHeight="1">
      <c r="A22" s="2" t="s">
        <v>475</v>
      </c>
      <c r="B22" s="2" t="s">
        <v>476</v>
      </c>
      <c r="C22" s="2" t="s">
        <v>530</v>
      </c>
      <c r="D22" s="2" t="s">
        <v>478</v>
      </c>
      <c r="E22" s="2" t="s">
        <v>531</v>
      </c>
      <c r="F22" s="2" t="s">
        <v>532</v>
      </c>
      <c r="G22" s="2" t="s">
        <v>533</v>
      </c>
      <c r="H22" s="7">
        <f t="shared" si="0"/>
        <v>92.8</v>
      </c>
      <c r="I22" s="7">
        <f t="shared" si="1"/>
        <v>61.86666666666667</v>
      </c>
      <c r="J22" s="2"/>
      <c r="K22" s="20">
        <f t="shared" si="2"/>
        <v>61.86666666666667</v>
      </c>
      <c r="L22" s="2">
        <v>20</v>
      </c>
      <c r="M22" s="2" t="s">
        <v>482</v>
      </c>
      <c r="N22" s="1" t="s">
        <v>252</v>
      </c>
    </row>
    <row r="23" spans="1:14" ht="24.75" customHeight="1">
      <c r="A23" s="2" t="s">
        <v>475</v>
      </c>
      <c r="B23" s="2" t="s">
        <v>476</v>
      </c>
      <c r="C23" s="2" t="s">
        <v>591</v>
      </c>
      <c r="D23" s="2" t="s">
        <v>478</v>
      </c>
      <c r="E23" s="2" t="s">
        <v>592</v>
      </c>
      <c r="F23" s="2" t="s">
        <v>533</v>
      </c>
      <c r="G23" s="2" t="s">
        <v>550</v>
      </c>
      <c r="H23" s="7">
        <f t="shared" si="0"/>
        <v>92.7</v>
      </c>
      <c r="I23" s="7">
        <f t="shared" si="1"/>
        <v>61.800000000000004</v>
      </c>
      <c r="J23" s="2"/>
      <c r="K23" s="20">
        <f t="shared" si="2"/>
        <v>61.800000000000004</v>
      </c>
      <c r="L23" s="2">
        <v>21</v>
      </c>
      <c r="M23" s="2" t="s">
        <v>495</v>
      </c>
      <c r="N23" s="1" t="s">
        <v>252</v>
      </c>
    </row>
    <row r="24" spans="1:14" ht="24.75" customHeight="1">
      <c r="A24" s="2" t="s">
        <v>475</v>
      </c>
      <c r="B24" s="2" t="s">
        <v>476</v>
      </c>
      <c r="C24" s="2" t="s">
        <v>558</v>
      </c>
      <c r="D24" s="2" t="s">
        <v>478</v>
      </c>
      <c r="E24" s="2" t="s">
        <v>559</v>
      </c>
      <c r="F24" s="2" t="s">
        <v>560</v>
      </c>
      <c r="G24" s="2" t="s">
        <v>561</v>
      </c>
      <c r="H24" s="7">
        <f t="shared" si="0"/>
        <v>92.1</v>
      </c>
      <c r="I24" s="7">
        <f t="shared" si="1"/>
        <v>61.4</v>
      </c>
      <c r="J24" s="2"/>
      <c r="K24" s="20">
        <f t="shared" si="2"/>
        <v>61.4</v>
      </c>
      <c r="L24" s="2">
        <v>22</v>
      </c>
      <c r="M24" s="2" t="s">
        <v>482</v>
      </c>
      <c r="N24" s="1" t="s">
        <v>252</v>
      </c>
    </row>
    <row r="25" spans="1:14" ht="24.75" customHeight="1">
      <c r="A25" s="2" t="s">
        <v>475</v>
      </c>
      <c r="B25" s="2" t="s">
        <v>476</v>
      </c>
      <c r="C25" s="2" t="s">
        <v>575</v>
      </c>
      <c r="D25" s="2" t="s">
        <v>478</v>
      </c>
      <c r="E25" s="2" t="s">
        <v>576</v>
      </c>
      <c r="F25" s="2" t="s">
        <v>574</v>
      </c>
      <c r="G25" s="2" t="s">
        <v>574</v>
      </c>
      <c r="H25" s="7">
        <f t="shared" si="0"/>
        <v>92</v>
      </c>
      <c r="I25" s="7">
        <f t="shared" si="1"/>
        <v>61.333333333333336</v>
      </c>
      <c r="J25" s="2"/>
      <c r="K25" s="20">
        <f t="shared" si="2"/>
        <v>61.333333333333336</v>
      </c>
      <c r="L25" s="2">
        <v>23</v>
      </c>
      <c r="M25" s="2" t="s">
        <v>482</v>
      </c>
      <c r="N25" s="1" t="s">
        <v>252</v>
      </c>
    </row>
    <row r="26" spans="1:14" ht="24.75" customHeight="1">
      <c r="A26" s="2" t="s">
        <v>475</v>
      </c>
      <c r="B26" s="2" t="s">
        <v>476</v>
      </c>
      <c r="C26" s="2" t="s">
        <v>541</v>
      </c>
      <c r="D26" s="2" t="s">
        <v>478</v>
      </c>
      <c r="E26" s="2" t="s">
        <v>542</v>
      </c>
      <c r="F26" s="2" t="s">
        <v>543</v>
      </c>
      <c r="G26" s="2" t="s">
        <v>544</v>
      </c>
      <c r="H26" s="7">
        <f t="shared" si="0"/>
        <v>91.9</v>
      </c>
      <c r="I26" s="7">
        <f t="shared" si="1"/>
        <v>61.26666666666667</v>
      </c>
      <c r="J26" s="2"/>
      <c r="K26" s="20">
        <f t="shared" si="2"/>
        <v>61.26666666666667</v>
      </c>
      <c r="L26" s="2">
        <v>24</v>
      </c>
      <c r="M26" s="2" t="s">
        <v>482</v>
      </c>
      <c r="N26" s="1" t="s">
        <v>252</v>
      </c>
    </row>
    <row r="27" spans="1:14" ht="24.75" customHeight="1">
      <c r="A27" s="2" t="s">
        <v>475</v>
      </c>
      <c r="B27" s="2" t="s">
        <v>476</v>
      </c>
      <c r="C27" s="2" t="s">
        <v>570</v>
      </c>
      <c r="D27" s="2" t="s">
        <v>478</v>
      </c>
      <c r="E27" s="2" t="s">
        <v>571</v>
      </c>
      <c r="F27" s="2" t="s">
        <v>568</v>
      </c>
      <c r="G27" s="2" t="s">
        <v>561</v>
      </c>
      <c r="H27" s="7">
        <f t="shared" si="0"/>
        <v>91.3</v>
      </c>
      <c r="I27" s="7">
        <f t="shared" si="1"/>
        <v>60.86666666666667</v>
      </c>
      <c r="J27" s="2"/>
      <c r="K27" s="20">
        <f t="shared" si="2"/>
        <v>60.86666666666667</v>
      </c>
      <c r="L27" s="2">
        <v>25</v>
      </c>
      <c r="M27" s="2" t="s">
        <v>482</v>
      </c>
      <c r="N27" s="1" t="s">
        <v>252</v>
      </c>
    </row>
    <row r="28" spans="1:14" ht="24.75" customHeight="1">
      <c r="A28" s="2" t="s">
        <v>475</v>
      </c>
      <c r="B28" s="2" t="s">
        <v>476</v>
      </c>
      <c r="C28" s="2" t="s">
        <v>538</v>
      </c>
      <c r="D28" s="2" t="s">
        <v>478</v>
      </c>
      <c r="E28" s="2" t="s">
        <v>539</v>
      </c>
      <c r="F28" s="2" t="s">
        <v>529</v>
      </c>
      <c r="G28" s="2" t="s">
        <v>540</v>
      </c>
      <c r="H28" s="7">
        <f t="shared" si="0"/>
        <v>91.1</v>
      </c>
      <c r="I28" s="7">
        <f t="shared" si="1"/>
        <v>60.73333333333333</v>
      </c>
      <c r="J28" s="2"/>
      <c r="K28" s="20">
        <f t="shared" si="2"/>
        <v>60.73333333333333</v>
      </c>
      <c r="L28" s="2">
        <v>26</v>
      </c>
      <c r="M28" s="2" t="s">
        <v>482</v>
      </c>
      <c r="N28" s="1" t="s">
        <v>252</v>
      </c>
    </row>
    <row r="29" spans="1:14" ht="24.75" customHeight="1">
      <c r="A29" s="2" t="s">
        <v>475</v>
      </c>
      <c r="B29" s="2" t="s">
        <v>476</v>
      </c>
      <c r="C29" s="2" t="s">
        <v>562</v>
      </c>
      <c r="D29" s="2" t="s">
        <v>478</v>
      </c>
      <c r="E29" s="2" t="s">
        <v>563</v>
      </c>
      <c r="F29" s="2" t="s">
        <v>564</v>
      </c>
      <c r="G29" s="2" t="s">
        <v>565</v>
      </c>
      <c r="H29" s="7">
        <f t="shared" si="0"/>
        <v>90.9</v>
      </c>
      <c r="I29" s="7">
        <f t="shared" si="1"/>
        <v>60.6</v>
      </c>
      <c r="J29" s="2"/>
      <c r="K29" s="20">
        <f t="shared" si="2"/>
        <v>60.6</v>
      </c>
      <c r="L29" s="2">
        <v>27</v>
      </c>
      <c r="M29" s="2" t="s">
        <v>482</v>
      </c>
      <c r="N29" s="1" t="s">
        <v>252</v>
      </c>
    </row>
    <row r="30" spans="1:14" ht="24.75" customHeight="1">
      <c r="A30" s="2" t="s">
        <v>475</v>
      </c>
      <c r="B30" s="2" t="s">
        <v>476</v>
      </c>
      <c r="C30" s="2" t="s">
        <v>579</v>
      </c>
      <c r="D30" s="2" t="s">
        <v>478</v>
      </c>
      <c r="E30" s="2" t="s">
        <v>580</v>
      </c>
      <c r="F30" s="2" t="s">
        <v>516</v>
      </c>
      <c r="G30" s="2" t="s">
        <v>565</v>
      </c>
      <c r="H30" s="7">
        <f t="shared" si="0"/>
        <v>90.3</v>
      </c>
      <c r="I30" s="7">
        <f t="shared" si="1"/>
        <v>60.199999999999996</v>
      </c>
      <c r="J30" s="2"/>
      <c r="K30" s="20">
        <f t="shared" si="2"/>
        <v>60.199999999999996</v>
      </c>
      <c r="L30" s="2">
        <v>28</v>
      </c>
      <c r="M30" s="2" t="s">
        <v>482</v>
      </c>
      <c r="N30" s="1" t="s">
        <v>252</v>
      </c>
    </row>
    <row r="31" spans="1:14" ht="24.75" customHeight="1">
      <c r="A31" s="2" t="s">
        <v>475</v>
      </c>
      <c r="B31" s="2" t="s">
        <v>476</v>
      </c>
      <c r="C31" s="2" t="s">
        <v>552</v>
      </c>
      <c r="D31" s="2" t="s">
        <v>478</v>
      </c>
      <c r="E31" s="2" t="s">
        <v>553</v>
      </c>
      <c r="F31" s="2" t="s">
        <v>554</v>
      </c>
      <c r="G31" s="2" t="s">
        <v>519</v>
      </c>
      <c r="H31" s="7">
        <f t="shared" si="0"/>
        <v>90.30000000000001</v>
      </c>
      <c r="I31" s="7">
        <f t="shared" si="1"/>
        <v>60.20000000000001</v>
      </c>
      <c r="J31" s="2"/>
      <c r="K31" s="20">
        <f t="shared" si="2"/>
        <v>60.20000000000001</v>
      </c>
      <c r="L31" s="2">
        <v>29</v>
      </c>
      <c r="M31" s="2" t="s">
        <v>482</v>
      </c>
      <c r="N31" s="1" t="s">
        <v>252</v>
      </c>
    </row>
    <row r="32" spans="1:14" ht="24.75" customHeight="1">
      <c r="A32" s="2" t="s">
        <v>475</v>
      </c>
      <c r="B32" s="2" t="s">
        <v>476</v>
      </c>
      <c r="C32" s="2" t="s">
        <v>548</v>
      </c>
      <c r="D32" s="2" t="s">
        <v>478</v>
      </c>
      <c r="E32" s="2" t="s">
        <v>549</v>
      </c>
      <c r="F32" s="2" t="s">
        <v>550</v>
      </c>
      <c r="G32" s="2" t="s">
        <v>551</v>
      </c>
      <c r="H32" s="7">
        <f t="shared" si="0"/>
        <v>90.2</v>
      </c>
      <c r="I32" s="7">
        <f t="shared" si="1"/>
        <v>60.13333333333333</v>
      </c>
      <c r="J32" s="2"/>
      <c r="K32" s="20">
        <f t="shared" si="2"/>
        <v>60.13333333333333</v>
      </c>
      <c r="L32" s="2">
        <v>30</v>
      </c>
      <c r="M32" s="2" t="s">
        <v>482</v>
      </c>
      <c r="N32" s="1" t="s">
        <v>252</v>
      </c>
    </row>
    <row r="33" spans="1:14" ht="24.75" customHeight="1">
      <c r="A33" s="2" t="s">
        <v>475</v>
      </c>
      <c r="B33" s="2" t="s">
        <v>476</v>
      </c>
      <c r="C33" s="2" t="s">
        <v>600</v>
      </c>
      <c r="D33" s="2" t="s">
        <v>478</v>
      </c>
      <c r="E33" s="2" t="s">
        <v>601</v>
      </c>
      <c r="F33" s="2" t="s">
        <v>519</v>
      </c>
      <c r="G33" s="2" t="s">
        <v>516</v>
      </c>
      <c r="H33" s="7">
        <f t="shared" si="0"/>
        <v>89.5</v>
      </c>
      <c r="I33" s="7">
        <f t="shared" si="1"/>
        <v>59.666666666666664</v>
      </c>
      <c r="J33" s="2"/>
      <c r="K33" s="20">
        <f t="shared" si="2"/>
        <v>59.666666666666664</v>
      </c>
      <c r="L33" s="2">
        <v>31</v>
      </c>
      <c r="M33" s="2" t="s">
        <v>482</v>
      </c>
      <c r="N33" s="1" t="s">
        <v>252</v>
      </c>
    </row>
    <row r="34" spans="1:14" ht="24.75" customHeight="1">
      <c r="A34" s="2" t="s">
        <v>475</v>
      </c>
      <c r="B34" s="2" t="s">
        <v>476</v>
      </c>
      <c r="C34" s="2" t="s">
        <v>598</v>
      </c>
      <c r="D34" s="2" t="s">
        <v>478</v>
      </c>
      <c r="E34" s="2" t="s">
        <v>599</v>
      </c>
      <c r="F34" s="2" t="s">
        <v>519</v>
      </c>
      <c r="G34" s="2" t="s">
        <v>561</v>
      </c>
      <c r="H34" s="7">
        <f t="shared" si="0"/>
        <v>88.9</v>
      </c>
      <c r="I34" s="7">
        <f t="shared" si="1"/>
        <v>59.26666666666667</v>
      </c>
      <c r="J34" s="2"/>
      <c r="K34" s="20">
        <f t="shared" si="2"/>
        <v>59.26666666666667</v>
      </c>
      <c r="L34" s="2">
        <v>32</v>
      </c>
      <c r="M34" s="2" t="s">
        <v>495</v>
      </c>
      <c r="N34" s="1" t="s">
        <v>252</v>
      </c>
    </row>
    <row r="35" spans="1:14" ht="24.75" customHeight="1">
      <c r="A35" s="2" t="s">
        <v>475</v>
      </c>
      <c r="B35" s="2" t="s">
        <v>476</v>
      </c>
      <c r="C35" s="2" t="s">
        <v>609</v>
      </c>
      <c r="D35" s="2" t="s">
        <v>610</v>
      </c>
      <c r="E35" s="2" t="s">
        <v>611</v>
      </c>
      <c r="F35" s="2" t="s">
        <v>569</v>
      </c>
      <c r="G35" s="2" t="s">
        <v>547</v>
      </c>
      <c r="H35" s="7">
        <f aca="true" t="shared" si="3" ref="H35:H66">F35*0.4+G35*0.6</f>
        <v>88.8</v>
      </c>
      <c r="I35" s="7">
        <f aca="true" t="shared" si="4" ref="I35:I66">H35/1.5</f>
        <v>59.199999999999996</v>
      </c>
      <c r="J35" s="2"/>
      <c r="K35" s="20">
        <f aca="true" t="shared" si="5" ref="K35:K66">I35+J35</f>
        <v>59.199999999999996</v>
      </c>
      <c r="L35" s="2">
        <v>33</v>
      </c>
      <c r="M35" s="2" t="s">
        <v>482</v>
      </c>
      <c r="N35" s="2"/>
    </row>
    <row r="36" spans="1:14" ht="24.75" customHeight="1">
      <c r="A36" s="2" t="s">
        <v>475</v>
      </c>
      <c r="B36" s="2" t="s">
        <v>476</v>
      </c>
      <c r="C36" s="2" t="s">
        <v>596</v>
      </c>
      <c r="D36" s="2" t="s">
        <v>478</v>
      </c>
      <c r="E36" s="2" t="s">
        <v>597</v>
      </c>
      <c r="F36" s="2" t="s">
        <v>533</v>
      </c>
      <c r="G36" s="2" t="s">
        <v>565</v>
      </c>
      <c r="H36" s="7">
        <f t="shared" si="3"/>
        <v>88.5</v>
      </c>
      <c r="I36" s="7">
        <f t="shared" si="4"/>
        <v>59</v>
      </c>
      <c r="J36" s="2"/>
      <c r="K36" s="20">
        <f t="shared" si="5"/>
        <v>59</v>
      </c>
      <c r="L36" s="2">
        <v>34</v>
      </c>
      <c r="M36" s="2" t="s">
        <v>482</v>
      </c>
      <c r="N36" s="2"/>
    </row>
    <row r="37" spans="1:14" ht="24.75" customHeight="1">
      <c r="A37" s="2" t="s">
        <v>475</v>
      </c>
      <c r="B37" s="2" t="s">
        <v>476</v>
      </c>
      <c r="C37" s="2" t="s">
        <v>555</v>
      </c>
      <c r="D37" s="2" t="s">
        <v>478</v>
      </c>
      <c r="E37" s="2" t="s">
        <v>556</v>
      </c>
      <c r="F37" s="2" t="s">
        <v>547</v>
      </c>
      <c r="G37" s="2" t="s">
        <v>557</v>
      </c>
      <c r="H37" s="7">
        <f t="shared" si="3"/>
        <v>88.4</v>
      </c>
      <c r="I37" s="7">
        <f t="shared" si="4"/>
        <v>58.93333333333334</v>
      </c>
      <c r="J37" s="2"/>
      <c r="K37" s="20">
        <f t="shared" si="5"/>
        <v>58.93333333333334</v>
      </c>
      <c r="L37" s="2">
        <v>35</v>
      </c>
      <c r="M37" s="2" t="s">
        <v>482</v>
      </c>
      <c r="N37" s="2"/>
    </row>
    <row r="38" spans="1:14" ht="24.75" customHeight="1">
      <c r="A38" s="2" t="s">
        <v>475</v>
      </c>
      <c r="B38" s="2" t="s">
        <v>476</v>
      </c>
      <c r="C38" s="2" t="s">
        <v>626</v>
      </c>
      <c r="D38" s="2" t="s">
        <v>478</v>
      </c>
      <c r="E38" s="2" t="s">
        <v>627</v>
      </c>
      <c r="F38" s="2" t="s">
        <v>628</v>
      </c>
      <c r="G38" s="2" t="s">
        <v>587</v>
      </c>
      <c r="H38" s="7">
        <f t="shared" si="3"/>
        <v>87.1</v>
      </c>
      <c r="I38" s="7">
        <f t="shared" si="4"/>
        <v>58.06666666666666</v>
      </c>
      <c r="J38" s="2"/>
      <c r="K38" s="20">
        <f t="shared" si="5"/>
        <v>58.06666666666666</v>
      </c>
      <c r="L38" s="2">
        <v>36</v>
      </c>
      <c r="M38" s="2" t="s">
        <v>482</v>
      </c>
      <c r="N38" s="2"/>
    </row>
    <row r="39" spans="1:14" ht="24.75" customHeight="1">
      <c r="A39" s="2" t="s">
        <v>475</v>
      </c>
      <c r="B39" s="2" t="s">
        <v>476</v>
      </c>
      <c r="C39" s="2" t="s">
        <v>581</v>
      </c>
      <c r="D39" s="2" t="s">
        <v>478</v>
      </c>
      <c r="E39" s="2" t="s">
        <v>582</v>
      </c>
      <c r="F39" s="2" t="s">
        <v>583</v>
      </c>
      <c r="G39" s="2" t="s">
        <v>557</v>
      </c>
      <c r="H39" s="7">
        <f t="shared" si="3"/>
        <v>86.8</v>
      </c>
      <c r="I39" s="7">
        <f t="shared" si="4"/>
        <v>57.86666666666667</v>
      </c>
      <c r="J39" s="2"/>
      <c r="K39" s="20">
        <f t="shared" si="5"/>
        <v>57.86666666666667</v>
      </c>
      <c r="L39" s="2">
        <v>37</v>
      </c>
      <c r="M39" s="2" t="s">
        <v>482</v>
      </c>
      <c r="N39" s="2"/>
    </row>
    <row r="40" spans="1:14" ht="24.75" customHeight="1">
      <c r="A40" s="2" t="s">
        <v>475</v>
      </c>
      <c r="B40" s="2" t="s">
        <v>476</v>
      </c>
      <c r="C40" s="2" t="s">
        <v>623</v>
      </c>
      <c r="D40" s="2" t="s">
        <v>478</v>
      </c>
      <c r="E40" s="2" t="s">
        <v>624</v>
      </c>
      <c r="F40" s="2" t="s">
        <v>625</v>
      </c>
      <c r="G40" s="2" t="s">
        <v>564</v>
      </c>
      <c r="H40" s="7">
        <f t="shared" si="3"/>
        <v>86</v>
      </c>
      <c r="I40" s="7">
        <f t="shared" si="4"/>
        <v>57.333333333333336</v>
      </c>
      <c r="J40" s="2"/>
      <c r="K40" s="20">
        <f t="shared" si="5"/>
        <v>57.333333333333336</v>
      </c>
      <c r="L40" s="2">
        <v>38</v>
      </c>
      <c r="M40" s="2" t="s">
        <v>482</v>
      </c>
      <c r="N40" s="2"/>
    </row>
    <row r="41" spans="1:14" ht="24.75" customHeight="1">
      <c r="A41" s="2" t="s">
        <v>475</v>
      </c>
      <c r="B41" s="2" t="s">
        <v>476</v>
      </c>
      <c r="C41" s="2" t="s">
        <v>633</v>
      </c>
      <c r="D41" s="2" t="s">
        <v>478</v>
      </c>
      <c r="E41" s="2" t="s">
        <v>634</v>
      </c>
      <c r="F41" s="2" t="s">
        <v>635</v>
      </c>
      <c r="G41" s="2" t="s">
        <v>560</v>
      </c>
      <c r="H41" s="7">
        <f t="shared" si="3"/>
        <v>85.69999999999999</v>
      </c>
      <c r="I41" s="7">
        <f t="shared" si="4"/>
        <v>57.133333333333326</v>
      </c>
      <c r="J41" s="2"/>
      <c r="K41" s="20">
        <f t="shared" si="5"/>
        <v>57.133333333333326</v>
      </c>
      <c r="L41" s="2">
        <v>39</v>
      </c>
      <c r="M41" s="2" t="s">
        <v>482</v>
      </c>
      <c r="N41" s="2"/>
    </row>
    <row r="42" spans="1:14" ht="24.75" customHeight="1">
      <c r="A42" s="2" t="s">
        <v>475</v>
      </c>
      <c r="B42" s="2" t="s">
        <v>476</v>
      </c>
      <c r="C42" s="2" t="s">
        <v>612</v>
      </c>
      <c r="D42" s="2" t="s">
        <v>478</v>
      </c>
      <c r="E42" s="2" t="s">
        <v>613</v>
      </c>
      <c r="F42" s="2" t="s">
        <v>614</v>
      </c>
      <c r="G42" s="2" t="s">
        <v>561</v>
      </c>
      <c r="H42" s="7">
        <f>F42*0.4+G42*0.6</f>
        <v>85.5</v>
      </c>
      <c r="I42" s="7">
        <f>H42/1.5</f>
        <v>57</v>
      </c>
      <c r="J42" s="2"/>
      <c r="K42" s="20">
        <f>I42+J42</f>
        <v>57</v>
      </c>
      <c r="L42" s="2">
        <v>40</v>
      </c>
      <c r="M42" s="2" t="s">
        <v>482</v>
      </c>
      <c r="N42" s="2"/>
    </row>
    <row r="43" spans="1:14" ht="24.75" customHeight="1">
      <c r="A43" s="2" t="s">
        <v>475</v>
      </c>
      <c r="B43" s="2" t="s">
        <v>476</v>
      </c>
      <c r="C43" s="2" t="s">
        <v>593</v>
      </c>
      <c r="D43" s="2" t="s">
        <v>478</v>
      </c>
      <c r="E43" s="2" t="s">
        <v>594</v>
      </c>
      <c r="F43" s="2" t="s">
        <v>533</v>
      </c>
      <c r="G43" s="2" t="s">
        <v>595</v>
      </c>
      <c r="H43" s="7">
        <f t="shared" si="3"/>
        <v>85.5</v>
      </c>
      <c r="I43" s="7">
        <f t="shared" si="4"/>
        <v>57</v>
      </c>
      <c r="J43" s="2"/>
      <c r="K43" s="20">
        <f t="shared" si="5"/>
        <v>57</v>
      </c>
      <c r="L43" s="2">
        <v>41</v>
      </c>
      <c r="M43" s="2" t="s">
        <v>482</v>
      </c>
      <c r="N43" s="2"/>
    </row>
    <row r="44" spans="1:14" ht="24.75" customHeight="1">
      <c r="A44" s="2" t="s">
        <v>475</v>
      </c>
      <c r="B44" s="2" t="s">
        <v>476</v>
      </c>
      <c r="C44" s="2" t="s">
        <v>566</v>
      </c>
      <c r="D44" s="2" t="s">
        <v>478</v>
      </c>
      <c r="E44" s="2" t="s">
        <v>567</v>
      </c>
      <c r="F44" s="2" t="s">
        <v>568</v>
      </c>
      <c r="G44" s="2" t="s">
        <v>569</v>
      </c>
      <c r="H44" s="7">
        <f t="shared" si="3"/>
        <v>84.69999999999999</v>
      </c>
      <c r="I44" s="7">
        <f t="shared" si="4"/>
        <v>56.46666666666666</v>
      </c>
      <c r="J44" s="2"/>
      <c r="K44" s="20">
        <f t="shared" si="5"/>
        <v>56.46666666666666</v>
      </c>
      <c r="L44" s="2">
        <v>42</v>
      </c>
      <c r="M44" s="2" t="s">
        <v>482</v>
      </c>
      <c r="N44" s="2"/>
    </row>
    <row r="45" spans="1:14" ht="24.75" customHeight="1">
      <c r="A45" s="2" t="s">
        <v>475</v>
      </c>
      <c r="B45" s="2" t="s">
        <v>476</v>
      </c>
      <c r="C45" s="2" t="s">
        <v>652</v>
      </c>
      <c r="D45" s="2" t="s">
        <v>478</v>
      </c>
      <c r="E45" s="2" t="s">
        <v>653</v>
      </c>
      <c r="F45" s="2" t="s">
        <v>654</v>
      </c>
      <c r="G45" s="2" t="s">
        <v>547</v>
      </c>
      <c r="H45" s="7">
        <f t="shared" si="3"/>
        <v>84.6</v>
      </c>
      <c r="I45" s="7">
        <f t="shared" si="4"/>
        <v>56.4</v>
      </c>
      <c r="J45" s="2"/>
      <c r="K45" s="20">
        <f t="shared" si="5"/>
        <v>56.4</v>
      </c>
      <c r="L45" s="2">
        <v>43</v>
      </c>
      <c r="M45" s="2" t="s">
        <v>482</v>
      </c>
      <c r="N45" s="2"/>
    </row>
    <row r="46" spans="1:14" ht="24.75" customHeight="1">
      <c r="A46" s="2" t="s">
        <v>475</v>
      </c>
      <c r="B46" s="2" t="s">
        <v>476</v>
      </c>
      <c r="C46" s="2" t="s">
        <v>639</v>
      </c>
      <c r="D46" s="2" t="s">
        <v>478</v>
      </c>
      <c r="E46" s="2" t="s">
        <v>640</v>
      </c>
      <c r="F46" s="2" t="s">
        <v>641</v>
      </c>
      <c r="G46" s="2" t="s">
        <v>586</v>
      </c>
      <c r="H46" s="7">
        <f t="shared" si="3"/>
        <v>82.6</v>
      </c>
      <c r="I46" s="7">
        <f t="shared" si="4"/>
        <v>55.06666666666666</v>
      </c>
      <c r="J46" s="2"/>
      <c r="K46" s="20">
        <f t="shared" si="5"/>
        <v>55.06666666666666</v>
      </c>
      <c r="L46" s="2">
        <v>44</v>
      </c>
      <c r="M46" s="2" t="s">
        <v>495</v>
      </c>
      <c r="N46" s="2"/>
    </row>
    <row r="47" spans="1:14" ht="24.75" customHeight="1">
      <c r="A47" s="2" t="s">
        <v>475</v>
      </c>
      <c r="B47" s="2" t="s">
        <v>476</v>
      </c>
      <c r="C47" s="2" t="s">
        <v>629</v>
      </c>
      <c r="D47" s="2" t="s">
        <v>478</v>
      </c>
      <c r="E47" s="2" t="s">
        <v>630</v>
      </c>
      <c r="F47" s="2" t="s">
        <v>628</v>
      </c>
      <c r="G47" s="2" t="s">
        <v>533</v>
      </c>
      <c r="H47" s="7">
        <f t="shared" si="3"/>
        <v>82</v>
      </c>
      <c r="I47" s="7">
        <f t="shared" si="4"/>
        <v>54.666666666666664</v>
      </c>
      <c r="J47" s="2"/>
      <c r="K47" s="20">
        <f t="shared" si="5"/>
        <v>54.666666666666664</v>
      </c>
      <c r="L47" s="2">
        <v>45</v>
      </c>
      <c r="M47" s="2" t="s">
        <v>482</v>
      </c>
      <c r="N47" s="2"/>
    </row>
    <row r="48" spans="1:14" ht="24.75" customHeight="1">
      <c r="A48" s="2" t="s">
        <v>475</v>
      </c>
      <c r="B48" s="2" t="s">
        <v>476</v>
      </c>
      <c r="C48" s="2" t="s">
        <v>606</v>
      </c>
      <c r="D48" s="2" t="s">
        <v>478</v>
      </c>
      <c r="E48" s="2" t="s">
        <v>607</v>
      </c>
      <c r="F48" s="2" t="s">
        <v>604</v>
      </c>
      <c r="G48" s="2" t="s">
        <v>608</v>
      </c>
      <c r="H48" s="7">
        <f t="shared" si="3"/>
        <v>81.8</v>
      </c>
      <c r="I48" s="7">
        <f t="shared" si="4"/>
        <v>54.53333333333333</v>
      </c>
      <c r="J48" s="2"/>
      <c r="K48" s="20">
        <f t="shared" si="5"/>
        <v>54.53333333333333</v>
      </c>
      <c r="L48" s="2">
        <v>46</v>
      </c>
      <c r="M48" s="2" t="s">
        <v>482</v>
      </c>
      <c r="N48" s="2"/>
    </row>
    <row r="49" spans="1:14" ht="24.75" customHeight="1">
      <c r="A49" s="2" t="s">
        <v>475</v>
      </c>
      <c r="B49" s="2" t="s">
        <v>476</v>
      </c>
      <c r="C49" s="2" t="s">
        <v>642</v>
      </c>
      <c r="D49" s="2" t="s">
        <v>478</v>
      </c>
      <c r="E49" s="2" t="s">
        <v>643</v>
      </c>
      <c r="F49" s="2" t="s">
        <v>641</v>
      </c>
      <c r="G49" s="2" t="s">
        <v>544</v>
      </c>
      <c r="H49" s="7">
        <f t="shared" si="3"/>
        <v>81.7</v>
      </c>
      <c r="I49" s="7">
        <f t="shared" si="4"/>
        <v>54.46666666666667</v>
      </c>
      <c r="J49" s="2"/>
      <c r="K49" s="20">
        <f t="shared" si="5"/>
        <v>54.46666666666667</v>
      </c>
      <c r="L49" s="2">
        <v>47</v>
      </c>
      <c r="M49" s="2" t="s">
        <v>482</v>
      </c>
      <c r="N49" s="2"/>
    </row>
    <row r="50" spans="1:14" ht="24.75" customHeight="1">
      <c r="A50" s="2" t="s">
        <v>475</v>
      </c>
      <c r="B50" s="2" t="s">
        <v>476</v>
      </c>
      <c r="C50" s="2" t="s">
        <v>644</v>
      </c>
      <c r="D50" s="2" t="s">
        <v>478</v>
      </c>
      <c r="E50" s="2" t="s">
        <v>645</v>
      </c>
      <c r="F50" s="2" t="s">
        <v>646</v>
      </c>
      <c r="G50" s="2" t="s">
        <v>647</v>
      </c>
      <c r="H50" s="7">
        <f t="shared" si="3"/>
        <v>81</v>
      </c>
      <c r="I50" s="7">
        <f t="shared" si="4"/>
        <v>54</v>
      </c>
      <c r="J50" s="2"/>
      <c r="K50" s="20">
        <f t="shared" si="5"/>
        <v>54</v>
      </c>
      <c r="L50" s="2">
        <v>48</v>
      </c>
      <c r="M50" s="2" t="s">
        <v>482</v>
      </c>
      <c r="N50" s="2"/>
    </row>
    <row r="51" spans="1:14" ht="24.75" customHeight="1">
      <c r="A51" s="2" t="s">
        <v>475</v>
      </c>
      <c r="B51" s="2" t="s">
        <v>476</v>
      </c>
      <c r="C51" s="2" t="s">
        <v>620</v>
      </c>
      <c r="D51" s="2" t="s">
        <v>478</v>
      </c>
      <c r="E51" s="2" t="s">
        <v>621</v>
      </c>
      <c r="F51" s="2" t="s">
        <v>617</v>
      </c>
      <c r="G51" s="2" t="s">
        <v>622</v>
      </c>
      <c r="H51" s="7">
        <f t="shared" si="3"/>
        <v>80.7</v>
      </c>
      <c r="I51" s="7">
        <f t="shared" si="4"/>
        <v>53.800000000000004</v>
      </c>
      <c r="J51" s="2"/>
      <c r="K51" s="20">
        <f t="shared" si="5"/>
        <v>53.800000000000004</v>
      </c>
      <c r="L51" s="2">
        <v>49</v>
      </c>
      <c r="M51" s="2" t="s">
        <v>482</v>
      </c>
      <c r="N51" s="2"/>
    </row>
    <row r="52" spans="1:14" ht="24.75" customHeight="1">
      <c r="A52" s="2" t="s">
        <v>475</v>
      </c>
      <c r="B52" s="2" t="s">
        <v>476</v>
      </c>
      <c r="C52" s="2" t="s">
        <v>615</v>
      </c>
      <c r="D52" s="2" t="s">
        <v>478</v>
      </c>
      <c r="E52" s="2" t="s">
        <v>616</v>
      </c>
      <c r="F52" s="2" t="s">
        <v>617</v>
      </c>
      <c r="G52" s="2" t="s">
        <v>608</v>
      </c>
      <c r="H52" s="7">
        <f t="shared" si="3"/>
        <v>80.4</v>
      </c>
      <c r="I52" s="7">
        <f t="shared" si="4"/>
        <v>53.6</v>
      </c>
      <c r="J52" s="2"/>
      <c r="K52" s="20">
        <f t="shared" si="5"/>
        <v>53.6</v>
      </c>
      <c r="L52" s="2">
        <v>50</v>
      </c>
      <c r="M52" s="2" t="s">
        <v>482</v>
      </c>
      <c r="N52" s="2"/>
    </row>
    <row r="53" spans="1:14" ht="24.75" customHeight="1">
      <c r="A53" s="2" t="s">
        <v>475</v>
      </c>
      <c r="B53" s="2" t="s">
        <v>476</v>
      </c>
      <c r="C53" s="2" t="s">
        <v>655</v>
      </c>
      <c r="D53" s="2" t="s">
        <v>478</v>
      </c>
      <c r="E53" s="2" t="s">
        <v>656</v>
      </c>
      <c r="F53" s="2" t="s">
        <v>654</v>
      </c>
      <c r="G53" s="2" t="s">
        <v>533</v>
      </c>
      <c r="H53" s="7">
        <f t="shared" si="3"/>
        <v>79.8</v>
      </c>
      <c r="I53" s="7">
        <f t="shared" si="4"/>
        <v>53.199999999999996</v>
      </c>
      <c r="J53" s="2"/>
      <c r="K53" s="20">
        <f t="shared" si="5"/>
        <v>53.199999999999996</v>
      </c>
      <c r="L53" s="2">
        <v>51</v>
      </c>
      <c r="M53" s="2" t="s">
        <v>482</v>
      </c>
      <c r="N53" s="2"/>
    </row>
    <row r="54" spans="1:14" ht="24.75" customHeight="1">
      <c r="A54" s="2" t="s">
        <v>475</v>
      </c>
      <c r="B54" s="2" t="s">
        <v>476</v>
      </c>
      <c r="C54" s="2" t="s">
        <v>602</v>
      </c>
      <c r="D54" s="2" t="s">
        <v>478</v>
      </c>
      <c r="E54" s="2" t="s">
        <v>603</v>
      </c>
      <c r="F54" s="2" t="s">
        <v>604</v>
      </c>
      <c r="G54" s="2" t="s">
        <v>605</v>
      </c>
      <c r="H54" s="7">
        <f t="shared" si="3"/>
        <v>79.1</v>
      </c>
      <c r="I54" s="7">
        <f t="shared" si="4"/>
        <v>52.73333333333333</v>
      </c>
      <c r="J54" s="2"/>
      <c r="K54" s="20">
        <f t="shared" si="5"/>
        <v>52.73333333333333</v>
      </c>
      <c r="L54" s="2">
        <v>52</v>
      </c>
      <c r="M54" s="2" t="s">
        <v>482</v>
      </c>
      <c r="N54" s="2"/>
    </row>
    <row r="55" spans="1:14" ht="24.75" customHeight="1">
      <c r="A55" s="2" t="s">
        <v>475</v>
      </c>
      <c r="B55" s="2" t="s">
        <v>476</v>
      </c>
      <c r="C55" s="2" t="s">
        <v>588</v>
      </c>
      <c r="D55" s="2" t="s">
        <v>478</v>
      </c>
      <c r="E55" s="2" t="s">
        <v>589</v>
      </c>
      <c r="F55" s="2" t="s">
        <v>490</v>
      </c>
      <c r="G55" s="2" t="s">
        <v>590</v>
      </c>
      <c r="H55" s="7">
        <f t="shared" si="3"/>
        <v>78.8</v>
      </c>
      <c r="I55" s="7">
        <f t="shared" si="4"/>
        <v>52.53333333333333</v>
      </c>
      <c r="J55" s="2"/>
      <c r="K55" s="20">
        <f t="shared" si="5"/>
        <v>52.53333333333333</v>
      </c>
      <c r="L55" s="2">
        <v>53</v>
      </c>
      <c r="M55" s="2" t="s">
        <v>482</v>
      </c>
      <c r="N55" s="2"/>
    </row>
    <row r="56" spans="1:14" ht="24.75" customHeight="1">
      <c r="A56" s="2" t="s">
        <v>475</v>
      </c>
      <c r="B56" s="2" t="s">
        <v>476</v>
      </c>
      <c r="C56" s="2" t="s">
        <v>669</v>
      </c>
      <c r="D56" s="2" t="s">
        <v>478</v>
      </c>
      <c r="E56" s="2" t="s">
        <v>670</v>
      </c>
      <c r="F56" s="2" t="s">
        <v>671</v>
      </c>
      <c r="G56" s="2" t="s">
        <v>533</v>
      </c>
      <c r="H56" s="7">
        <f t="shared" si="3"/>
        <v>78.6</v>
      </c>
      <c r="I56" s="7">
        <f t="shared" si="4"/>
        <v>52.4</v>
      </c>
      <c r="J56" s="2"/>
      <c r="K56" s="20">
        <f t="shared" si="5"/>
        <v>52.4</v>
      </c>
      <c r="L56" s="2">
        <v>54</v>
      </c>
      <c r="M56" s="2" t="s">
        <v>482</v>
      </c>
      <c r="N56" s="2"/>
    </row>
    <row r="57" spans="1:14" ht="24.75" customHeight="1">
      <c r="A57" s="2" t="s">
        <v>475</v>
      </c>
      <c r="B57" s="2" t="s">
        <v>476</v>
      </c>
      <c r="C57" s="2" t="s">
        <v>666</v>
      </c>
      <c r="D57" s="2" t="s">
        <v>478</v>
      </c>
      <c r="E57" s="2" t="s">
        <v>667</v>
      </c>
      <c r="F57" s="2" t="s">
        <v>668</v>
      </c>
      <c r="G57" s="2" t="s">
        <v>551</v>
      </c>
      <c r="H57" s="7">
        <f t="shared" si="3"/>
        <v>78.2</v>
      </c>
      <c r="I57" s="7">
        <f t="shared" si="4"/>
        <v>52.13333333333333</v>
      </c>
      <c r="J57" s="2"/>
      <c r="K57" s="20">
        <f t="shared" si="5"/>
        <v>52.13333333333333</v>
      </c>
      <c r="L57" s="2">
        <v>55</v>
      </c>
      <c r="M57" s="2" t="s">
        <v>482</v>
      </c>
      <c r="N57" s="2"/>
    </row>
    <row r="58" spans="1:14" ht="24.75" customHeight="1">
      <c r="A58" s="2" t="s">
        <v>475</v>
      </c>
      <c r="B58" s="2" t="s">
        <v>476</v>
      </c>
      <c r="C58" s="2" t="s">
        <v>631</v>
      </c>
      <c r="D58" s="2" t="s">
        <v>478</v>
      </c>
      <c r="E58" s="2" t="s">
        <v>632</v>
      </c>
      <c r="F58" s="2" t="s">
        <v>628</v>
      </c>
      <c r="G58" s="2" t="s">
        <v>604</v>
      </c>
      <c r="H58" s="7">
        <f t="shared" si="3"/>
        <v>77.8</v>
      </c>
      <c r="I58" s="7">
        <f t="shared" si="4"/>
        <v>51.86666666666667</v>
      </c>
      <c r="J58" s="2"/>
      <c r="K58" s="20">
        <f t="shared" si="5"/>
        <v>51.86666666666667</v>
      </c>
      <c r="L58" s="2">
        <v>56</v>
      </c>
      <c r="M58" s="2" t="s">
        <v>482</v>
      </c>
      <c r="N58" s="2"/>
    </row>
    <row r="59" spans="1:14" ht="24.75" customHeight="1">
      <c r="A59" s="2" t="s">
        <v>475</v>
      </c>
      <c r="B59" s="2" t="s">
        <v>476</v>
      </c>
      <c r="C59" s="2" t="s">
        <v>618</v>
      </c>
      <c r="D59" s="2" t="s">
        <v>478</v>
      </c>
      <c r="E59" s="2" t="s">
        <v>619</v>
      </c>
      <c r="F59" s="2" t="s">
        <v>617</v>
      </c>
      <c r="G59" s="2" t="s">
        <v>617</v>
      </c>
      <c r="H59" s="7">
        <f t="shared" si="3"/>
        <v>76.5</v>
      </c>
      <c r="I59" s="7">
        <f t="shared" si="4"/>
        <v>51</v>
      </c>
      <c r="J59" s="2"/>
      <c r="K59" s="20">
        <f t="shared" si="5"/>
        <v>51</v>
      </c>
      <c r="L59" s="2">
        <v>57</v>
      </c>
      <c r="M59" s="2" t="s">
        <v>482</v>
      </c>
      <c r="N59" s="2"/>
    </row>
    <row r="60" spans="1:14" ht="24.75" customHeight="1">
      <c r="A60" s="2" t="s">
        <v>475</v>
      </c>
      <c r="B60" s="2" t="s">
        <v>476</v>
      </c>
      <c r="C60" s="2" t="s">
        <v>676</v>
      </c>
      <c r="D60" s="2" t="s">
        <v>478</v>
      </c>
      <c r="E60" s="2" t="s">
        <v>677</v>
      </c>
      <c r="F60" s="2" t="s">
        <v>678</v>
      </c>
      <c r="G60" s="2" t="s">
        <v>551</v>
      </c>
      <c r="H60" s="7">
        <f t="shared" si="3"/>
        <v>75.4</v>
      </c>
      <c r="I60" s="7">
        <f t="shared" si="4"/>
        <v>50.26666666666667</v>
      </c>
      <c r="J60" s="2"/>
      <c r="K60" s="20">
        <f t="shared" si="5"/>
        <v>50.26666666666667</v>
      </c>
      <c r="L60" s="2">
        <v>58</v>
      </c>
      <c r="M60" s="2" t="s">
        <v>482</v>
      </c>
      <c r="N60" s="2"/>
    </row>
    <row r="61" spans="1:14" ht="24.75" customHeight="1">
      <c r="A61" s="2" t="s">
        <v>475</v>
      </c>
      <c r="B61" s="2" t="s">
        <v>476</v>
      </c>
      <c r="C61" s="2" t="s">
        <v>648</v>
      </c>
      <c r="D61" s="2" t="s">
        <v>478</v>
      </c>
      <c r="E61" s="2" t="s">
        <v>649</v>
      </c>
      <c r="F61" s="2" t="s">
        <v>650</v>
      </c>
      <c r="G61" s="2" t="s">
        <v>651</v>
      </c>
      <c r="H61" s="7">
        <f t="shared" si="3"/>
        <v>74.19999999999999</v>
      </c>
      <c r="I61" s="7">
        <f t="shared" si="4"/>
        <v>49.46666666666666</v>
      </c>
      <c r="J61" s="2"/>
      <c r="K61" s="20">
        <f t="shared" si="5"/>
        <v>49.46666666666666</v>
      </c>
      <c r="L61" s="2">
        <v>59</v>
      </c>
      <c r="M61" s="2" t="s">
        <v>482</v>
      </c>
      <c r="N61" s="2"/>
    </row>
    <row r="62" spans="1:14" ht="24.75" customHeight="1">
      <c r="A62" s="2" t="s">
        <v>475</v>
      </c>
      <c r="B62" s="2" t="s">
        <v>476</v>
      </c>
      <c r="C62" s="2" t="s">
        <v>663</v>
      </c>
      <c r="D62" s="2" t="s">
        <v>478</v>
      </c>
      <c r="E62" s="2" t="s">
        <v>664</v>
      </c>
      <c r="F62" s="2" t="s">
        <v>665</v>
      </c>
      <c r="G62" s="2" t="s">
        <v>605</v>
      </c>
      <c r="H62" s="7">
        <f t="shared" si="3"/>
        <v>74.1</v>
      </c>
      <c r="I62" s="7">
        <f t="shared" si="4"/>
        <v>49.4</v>
      </c>
      <c r="J62" s="2"/>
      <c r="K62" s="20">
        <f t="shared" si="5"/>
        <v>49.4</v>
      </c>
      <c r="L62" s="2">
        <v>60</v>
      </c>
      <c r="M62" s="2" t="s">
        <v>482</v>
      </c>
      <c r="N62" s="2"/>
    </row>
    <row r="63" spans="1:14" ht="24.75" customHeight="1">
      <c r="A63" s="2" t="s">
        <v>475</v>
      </c>
      <c r="B63" s="2" t="s">
        <v>476</v>
      </c>
      <c r="C63" s="2" t="s">
        <v>672</v>
      </c>
      <c r="D63" s="2" t="s">
        <v>478</v>
      </c>
      <c r="E63" s="2" t="s">
        <v>673</v>
      </c>
      <c r="F63" s="2" t="s">
        <v>674</v>
      </c>
      <c r="G63" s="2" t="s">
        <v>675</v>
      </c>
      <c r="H63" s="7">
        <f t="shared" si="3"/>
        <v>73.8</v>
      </c>
      <c r="I63" s="7">
        <f t="shared" si="4"/>
        <v>49.199999999999996</v>
      </c>
      <c r="J63" s="2"/>
      <c r="K63" s="20">
        <f t="shared" si="5"/>
        <v>49.199999999999996</v>
      </c>
      <c r="L63" s="2">
        <v>61</v>
      </c>
      <c r="M63" s="2" t="s">
        <v>482</v>
      </c>
      <c r="N63" s="2"/>
    </row>
    <row r="64" spans="1:14" ht="24.75" customHeight="1">
      <c r="A64" s="2" t="s">
        <v>475</v>
      </c>
      <c r="B64" s="2" t="s">
        <v>476</v>
      </c>
      <c r="C64" s="2" t="s">
        <v>657</v>
      </c>
      <c r="D64" s="2" t="s">
        <v>478</v>
      </c>
      <c r="E64" s="2" t="s">
        <v>658</v>
      </c>
      <c r="F64" s="2" t="s">
        <v>659</v>
      </c>
      <c r="G64" s="2" t="s">
        <v>651</v>
      </c>
      <c r="H64" s="7">
        <f t="shared" si="3"/>
        <v>73.6</v>
      </c>
      <c r="I64" s="7">
        <f t="shared" si="4"/>
        <v>49.06666666666666</v>
      </c>
      <c r="J64" s="2"/>
      <c r="K64" s="20">
        <f t="shared" si="5"/>
        <v>49.06666666666666</v>
      </c>
      <c r="L64" s="2">
        <v>62</v>
      </c>
      <c r="M64" s="2" t="s">
        <v>482</v>
      </c>
      <c r="N64" s="2"/>
    </row>
    <row r="65" spans="1:14" ht="24.75" customHeight="1">
      <c r="A65" s="2" t="s">
        <v>475</v>
      </c>
      <c r="B65" s="2" t="s">
        <v>476</v>
      </c>
      <c r="C65" s="2" t="s">
        <v>636</v>
      </c>
      <c r="D65" s="2" t="s">
        <v>478</v>
      </c>
      <c r="E65" s="2" t="s">
        <v>637</v>
      </c>
      <c r="F65" s="2" t="s">
        <v>635</v>
      </c>
      <c r="G65" s="2" t="s">
        <v>638</v>
      </c>
      <c r="H65" s="7">
        <f t="shared" si="3"/>
        <v>69.8</v>
      </c>
      <c r="I65" s="7">
        <f t="shared" si="4"/>
        <v>46.53333333333333</v>
      </c>
      <c r="J65" s="2"/>
      <c r="K65" s="20">
        <f t="shared" si="5"/>
        <v>46.53333333333333</v>
      </c>
      <c r="L65" s="2">
        <v>63</v>
      </c>
      <c r="M65" s="2" t="s">
        <v>482</v>
      </c>
      <c r="N65" s="2"/>
    </row>
    <row r="66" spans="1:14" ht="24.75" customHeight="1">
      <c r="A66" s="2" t="s">
        <v>475</v>
      </c>
      <c r="B66" s="2" t="s">
        <v>476</v>
      </c>
      <c r="C66" s="2" t="s">
        <v>679</v>
      </c>
      <c r="D66" s="2" t="s">
        <v>478</v>
      </c>
      <c r="E66" s="2" t="s">
        <v>680</v>
      </c>
      <c r="F66" s="2" t="s">
        <v>681</v>
      </c>
      <c r="G66" s="2" t="s">
        <v>614</v>
      </c>
      <c r="H66" s="7">
        <f t="shared" si="3"/>
        <v>69.6</v>
      </c>
      <c r="I66" s="7">
        <f t="shared" si="4"/>
        <v>46.4</v>
      </c>
      <c r="J66" s="2"/>
      <c r="K66" s="20">
        <f t="shared" si="5"/>
        <v>46.4</v>
      </c>
      <c r="L66" s="2">
        <v>64</v>
      </c>
      <c r="M66" s="2" t="s">
        <v>482</v>
      </c>
      <c r="N66" s="2"/>
    </row>
    <row r="67" spans="1:14" ht="24.75" customHeight="1">
      <c r="A67" s="2" t="s">
        <v>475</v>
      </c>
      <c r="B67" s="2" t="s">
        <v>476</v>
      </c>
      <c r="C67" s="2" t="s">
        <v>660</v>
      </c>
      <c r="D67" s="2" t="s">
        <v>478</v>
      </c>
      <c r="E67" s="2" t="s">
        <v>661</v>
      </c>
      <c r="F67" s="2" t="s">
        <v>659</v>
      </c>
      <c r="G67" s="2" t="s">
        <v>662</v>
      </c>
      <c r="H67" s="7">
        <f aca="true" t="shared" si="6" ref="H67:H74">F67*0.4+G67*0.6</f>
        <v>64</v>
      </c>
      <c r="I67" s="7">
        <f aca="true" t="shared" si="7" ref="I67:I74">H67/1.5</f>
        <v>42.666666666666664</v>
      </c>
      <c r="J67" s="2"/>
      <c r="K67" s="20">
        <f aca="true" t="shared" si="8" ref="K67:K74">I67+J67</f>
        <v>42.666666666666664</v>
      </c>
      <c r="L67" s="2">
        <v>65</v>
      </c>
      <c r="M67" s="2" t="s">
        <v>482</v>
      </c>
      <c r="N67" s="2"/>
    </row>
    <row r="68" spans="1:14" ht="24.75" customHeight="1">
      <c r="A68" s="2" t="s">
        <v>475</v>
      </c>
      <c r="B68" s="2" t="s">
        <v>476</v>
      </c>
      <c r="C68" s="2" t="s">
        <v>682</v>
      </c>
      <c r="D68" s="2" t="s">
        <v>478</v>
      </c>
      <c r="E68" s="2" t="s">
        <v>683</v>
      </c>
      <c r="F68" s="2" t="s">
        <v>684</v>
      </c>
      <c r="G68" s="2" t="s">
        <v>668</v>
      </c>
      <c r="H68" s="7">
        <f t="shared" si="6"/>
        <v>60.5</v>
      </c>
      <c r="I68" s="7">
        <f t="shared" si="7"/>
        <v>40.333333333333336</v>
      </c>
      <c r="J68" s="2"/>
      <c r="K68" s="20">
        <f t="shared" si="8"/>
        <v>40.333333333333336</v>
      </c>
      <c r="L68" s="2">
        <v>66</v>
      </c>
      <c r="M68" s="2" t="s">
        <v>495</v>
      </c>
      <c r="N68" s="2"/>
    </row>
    <row r="69" spans="1:14" ht="24.75" customHeight="1">
      <c r="A69" s="2" t="s">
        <v>475</v>
      </c>
      <c r="B69" s="2" t="s">
        <v>476</v>
      </c>
      <c r="C69" s="2" t="s">
        <v>700</v>
      </c>
      <c r="D69" s="2" t="s">
        <v>478</v>
      </c>
      <c r="E69" s="2" t="s">
        <v>701</v>
      </c>
      <c r="F69" s="2" t="s">
        <v>695</v>
      </c>
      <c r="G69" s="2" t="s">
        <v>702</v>
      </c>
      <c r="H69" s="7">
        <f t="shared" si="6"/>
        <v>56.4</v>
      </c>
      <c r="I69" s="7">
        <f t="shared" si="7"/>
        <v>37.6</v>
      </c>
      <c r="J69" s="2"/>
      <c r="K69" s="20">
        <f t="shared" si="8"/>
        <v>37.6</v>
      </c>
      <c r="L69" s="2">
        <v>67</v>
      </c>
      <c r="M69" s="2" t="s">
        <v>482</v>
      </c>
      <c r="N69" s="2"/>
    </row>
    <row r="70" spans="1:14" ht="24.75" customHeight="1">
      <c r="A70" s="2" t="s">
        <v>475</v>
      </c>
      <c r="B70" s="2" t="s">
        <v>476</v>
      </c>
      <c r="C70" s="2" t="s">
        <v>685</v>
      </c>
      <c r="D70" s="2" t="s">
        <v>478</v>
      </c>
      <c r="E70" s="2" t="s">
        <v>686</v>
      </c>
      <c r="F70" s="2" t="s">
        <v>687</v>
      </c>
      <c r="G70" s="2" t="s">
        <v>688</v>
      </c>
      <c r="H70" s="7">
        <f t="shared" si="6"/>
        <v>51.4</v>
      </c>
      <c r="I70" s="7">
        <f t="shared" si="7"/>
        <v>34.266666666666666</v>
      </c>
      <c r="J70" s="2"/>
      <c r="K70" s="20">
        <f t="shared" si="8"/>
        <v>34.266666666666666</v>
      </c>
      <c r="L70" s="2">
        <v>68</v>
      </c>
      <c r="M70" s="2" t="s">
        <v>482</v>
      </c>
      <c r="N70" s="2"/>
    </row>
    <row r="71" spans="1:14" ht="24.75" customHeight="1">
      <c r="A71" s="2" t="s">
        <v>475</v>
      </c>
      <c r="B71" s="2" t="s">
        <v>476</v>
      </c>
      <c r="C71" s="2" t="s">
        <v>689</v>
      </c>
      <c r="D71" s="2" t="s">
        <v>478</v>
      </c>
      <c r="E71" s="2" t="s">
        <v>690</v>
      </c>
      <c r="F71" s="2" t="s">
        <v>691</v>
      </c>
      <c r="G71" s="2" t="s">
        <v>692</v>
      </c>
      <c r="H71" s="7">
        <f t="shared" si="6"/>
        <v>30.200000000000003</v>
      </c>
      <c r="I71" s="7">
        <f t="shared" si="7"/>
        <v>20.133333333333336</v>
      </c>
      <c r="J71" s="2"/>
      <c r="K71" s="20">
        <f t="shared" si="8"/>
        <v>20.133333333333336</v>
      </c>
      <c r="L71" s="2">
        <v>69</v>
      </c>
      <c r="M71" s="2" t="s">
        <v>495</v>
      </c>
      <c r="N71" s="2"/>
    </row>
    <row r="72" spans="1:14" ht="24.75" customHeight="1">
      <c r="A72" s="2" t="s">
        <v>475</v>
      </c>
      <c r="B72" s="2" t="s">
        <v>476</v>
      </c>
      <c r="C72" s="2" t="s">
        <v>693</v>
      </c>
      <c r="D72" s="2" t="s">
        <v>478</v>
      </c>
      <c r="E72" s="2" t="s">
        <v>694</v>
      </c>
      <c r="F72" s="2" t="s">
        <v>695</v>
      </c>
      <c r="G72" s="2" t="s">
        <v>695</v>
      </c>
      <c r="H72" s="7">
        <f t="shared" si="6"/>
        <v>0</v>
      </c>
      <c r="I72" s="7">
        <f t="shared" si="7"/>
        <v>0</v>
      </c>
      <c r="J72" s="2"/>
      <c r="K72" s="20">
        <f t="shared" si="8"/>
        <v>0</v>
      </c>
      <c r="L72" s="2">
        <v>70</v>
      </c>
      <c r="M72" s="2" t="s">
        <v>482</v>
      </c>
      <c r="N72" s="2"/>
    </row>
    <row r="73" spans="1:14" ht="24.75" customHeight="1">
      <c r="A73" s="2" t="s">
        <v>475</v>
      </c>
      <c r="B73" s="2" t="s">
        <v>476</v>
      </c>
      <c r="C73" s="2" t="s">
        <v>696</v>
      </c>
      <c r="D73" s="2" t="s">
        <v>478</v>
      </c>
      <c r="E73" s="2" t="s">
        <v>697</v>
      </c>
      <c r="F73" s="2" t="s">
        <v>695</v>
      </c>
      <c r="G73" s="2" t="s">
        <v>695</v>
      </c>
      <c r="H73" s="7">
        <f t="shared" si="6"/>
        <v>0</v>
      </c>
      <c r="I73" s="7">
        <f t="shared" si="7"/>
        <v>0</v>
      </c>
      <c r="J73" s="2"/>
      <c r="K73" s="20">
        <f t="shared" si="8"/>
        <v>0</v>
      </c>
      <c r="L73" s="2">
        <v>71</v>
      </c>
      <c r="M73" s="2" t="s">
        <v>482</v>
      </c>
      <c r="N73" s="2"/>
    </row>
    <row r="74" spans="1:14" ht="24.75" customHeight="1">
      <c r="A74" s="2" t="s">
        <v>475</v>
      </c>
      <c r="B74" s="2" t="s">
        <v>476</v>
      </c>
      <c r="C74" s="2" t="s">
        <v>698</v>
      </c>
      <c r="D74" s="2" t="s">
        <v>478</v>
      </c>
      <c r="E74" s="2" t="s">
        <v>699</v>
      </c>
      <c r="F74" s="2" t="s">
        <v>695</v>
      </c>
      <c r="G74" s="2" t="s">
        <v>695</v>
      </c>
      <c r="H74" s="7">
        <f t="shared" si="6"/>
        <v>0</v>
      </c>
      <c r="I74" s="7">
        <f t="shared" si="7"/>
        <v>0</v>
      </c>
      <c r="J74" s="2"/>
      <c r="K74" s="20">
        <f t="shared" si="8"/>
        <v>0</v>
      </c>
      <c r="L74" s="2">
        <v>72</v>
      </c>
      <c r="M74" s="2" t="s">
        <v>482</v>
      </c>
      <c r="N74" s="2"/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20.28125" style="0" customWidth="1"/>
    <col min="2" max="2" width="13.00390625" style="0" customWidth="1"/>
    <col min="3" max="3" width="12.8515625" style="0" customWidth="1"/>
    <col min="4" max="4" width="3.57421875" style="0" customWidth="1"/>
    <col min="5" max="5" width="19.140625" style="0" customWidth="1"/>
    <col min="6" max="7" width="6.00390625" style="0" customWidth="1"/>
    <col min="8" max="8" width="8.28125" style="0" customWidth="1"/>
    <col min="9" max="9" width="7.421875" style="0" customWidth="1"/>
    <col min="10" max="10" width="4.28125" style="0" customWidth="1"/>
    <col min="11" max="11" width="8.140625" style="0" customWidth="1"/>
    <col min="12" max="12" width="4.7109375" style="0" customWidth="1"/>
    <col min="13" max="13" width="9.00390625" style="0" customWidth="1"/>
  </cols>
  <sheetData>
    <row r="1" spans="1:14" ht="27" customHeight="1">
      <c r="A1" s="38" t="s">
        <v>263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.75" customHeight="1">
      <c r="A2" s="4" t="s">
        <v>466</v>
      </c>
      <c r="B2" s="4" t="s">
        <v>467</v>
      </c>
      <c r="C2" s="4" t="s">
        <v>468</v>
      </c>
      <c r="D2" s="3" t="s">
        <v>254</v>
      </c>
      <c r="E2" s="4" t="s">
        <v>470</v>
      </c>
      <c r="F2" s="4" t="s">
        <v>471</v>
      </c>
      <c r="G2" s="4" t="s">
        <v>472</v>
      </c>
      <c r="H2" s="5" t="s">
        <v>245</v>
      </c>
      <c r="I2" s="4" t="s">
        <v>246</v>
      </c>
      <c r="J2" s="4" t="s">
        <v>247</v>
      </c>
      <c r="K2" s="6" t="s">
        <v>248</v>
      </c>
      <c r="L2" s="3" t="s">
        <v>255</v>
      </c>
      <c r="M2" s="3" t="s">
        <v>256</v>
      </c>
      <c r="N2" s="3" t="s">
        <v>257</v>
      </c>
    </row>
    <row r="3" spans="1:14" ht="24.75" customHeight="1">
      <c r="A3" s="2" t="s">
        <v>361</v>
      </c>
      <c r="B3" s="2" t="s">
        <v>476</v>
      </c>
      <c r="C3" s="2" t="s">
        <v>362</v>
      </c>
      <c r="D3" s="2" t="s">
        <v>478</v>
      </c>
      <c r="E3" s="2" t="s">
        <v>363</v>
      </c>
      <c r="F3" s="2" t="s">
        <v>796</v>
      </c>
      <c r="G3" s="2" t="s">
        <v>544</v>
      </c>
      <c r="H3" s="7">
        <f>F3*0.4+G3*0.6</f>
        <v>97.5</v>
      </c>
      <c r="I3" s="7">
        <f>H3/1.5</f>
        <v>65</v>
      </c>
      <c r="J3" s="2"/>
      <c r="K3" s="7">
        <v>65</v>
      </c>
      <c r="L3" s="2">
        <v>1</v>
      </c>
      <c r="M3" s="2" t="s">
        <v>495</v>
      </c>
      <c r="N3" s="1" t="s">
        <v>252</v>
      </c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13.140625" style="0" customWidth="1"/>
    <col min="2" max="2" width="13.7109375" style="0" customWidth="1"/>
    <col min="3" max="3" width="13.8515625" style="0" customWidth="1"/>
    <col min="4" max="4" width="5.00390625" style="0" customWidth="1"/>
    <col min="5" max="5" width="20.140625" style="0" customWidth="1"/>
    <col min="6" max="6" width="5.7109375" style="0" customWidth="1"/>
    <col min="7" max="7" width="6.140625" style="0" customWidth="1"/>
    <col min="8" max="8" width="8.421875" style="0" customWidth="1"/>
    <col min="9" max="9" width="8.28125" style="0" customWidth="1"/>
    <col min="10" max="10" width="4.8515625" style="0" customWidth="1"/>
    <col min="11" max="11" width="7.421875" style="0" customWidth="1"/>
    <col min="12" max="12" width="4.8515625" style="0" customWidth="1"/>
    <col min="13" max="13" width="10.140625" style="0" customWidth="1"/>
    <col min="14" max="14" width="10.57421875" style="0" customWidth="1"/>
  </cols>
  <sheetData>
    <row r="1" spans="1:13" ht="34.5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32.25" customHeight="1">
      <c r="A2" s="4" t="s">
        <v>466</v>
      </c>
      <c r="B2" s="4" t="s">
        <v>467</v>
      </c>
      <c r="C2" s="4" t="s">
        <v>468</v>
      </c>
      <c r="D2" s="4" t="s">
        <v>469</v>
      </c>
      <c r="E2" s="4" t="s">
        <v>470</v>
      </c>
      <c r="F2" s="4" t="s">
        <v>471</v>
      </c>
      <c r="G2" s="4" t="s">
        <v>472</v>
      </c>
      <c r="H2" s="18" t="s">
        <v>51</v>
      </c>
      <c r="I2" s="18" t="s">
        <v>1723</v>
      </c>
      <c r="J2" s="18" t="s">
        <v>1724</v>
      </c>
      <c r="K2" s="18" t="s">
        <v>1757</v>
      </c>
      <c r="L2" s="18" t="s">
        <v>52</v>
      </c>
      <c r="M2" s="18" t="s">
        <v>53</v>
      </c>
      <c r="N2" s="18" t="s">
        <v>1726</v>
      </c>
    </row>
    <row r="3" spans="1:14" s="15" customFormat="1" ht="24.75" customHeight="1">
      <c r="A3" s="2" t="s">
        <v>54</v>
      </c>
      <c r="B3" s="2" t="s">
        <v>476</v>
      </c>
      <c r="C3" s="2" t="s">
        <v>55</v>
      </c>
      <c r="D3" s="2" t="s">
        <v>478</v>
      </c>
      <c r="E3" s="2" t="s">
        <v>56</v>
      </c>
      <c r="F3" s="2" t="s">
        <v>695</v>
      </c>
      <c r="G3" s="2" t="s">
        <v>695</v>
      </c>
      <c r="H3" s="12"/>
      <c r="I3" s="12"/>
      <c r="J3" s="12"/>
      <c r="K3" s="12"/>
      <c r="L3" s="10">
        <v>1</v>
      </c>
      <c r="M3" s="3" t="s">
        <v>267</v>
      </c>
      <c r="N3" s="11" t="s">
        <v>1636</v>
      </c>
    </row>
    <row r="4" spans="1:14" s="15" customFormat="1" ht="24.75" customHeight="1">
      <c r="A4" s="2" t="s">
        <v>54</v>
      </c>
      <c r="B4" s="2" t="s">
        <v>476</v>
      </c>
      <c r="C4" s="2" t="s">
        <v>57</v>
      </c>
      <c r="D4" s="2" t="s">
        <v>478</v>
      </c>
      <c r="E4" s="2" t="s">
        <v>58</v>
      </c>
      <c r="F4" s="2" t="s">
        <v>727</v>
      </c>
      <c r="G4" s="2" t="s">
        <v>811</v>
      </c>
      <c r="H4" s="12">
        <f>F4*0.4+G4*0.6</f>
        <v>115.8</v>
      </c>
      <c r="I4" s="12">
        <f>H4/1.5</f>
        <v>77.2</v>
      </c>
      <c r="J4" s="12"/>
      <c r="K4" s="12">
        <f>I4+J4</f>
        <v>77.2</v>
      </c>
      <c r="L4" s="10">
        <v>2</v>
      </c>
      <c r="M4" s="2" t="s">
        <v>495</v>
      </c>
      <c r="N4" s="11" t="s">
        <v>1636</v>
      </c>
    </row>
    <row r="5" spans="1:14" s="15" customFormat="1" ht="24.75" customHeight="1">
      <c r="A5" s="2" t="s">
        <v>54</v>
      </c>
      <c r="B5" s="2" t="s">
        <v>476</v>
      </c>
      <c r="C5" s="2" t="s">
        <v>59</v>
      </c>
      <c r="D5" s="2" t="s">
        <v>478</v>
      </c>
      <c r="E5" s="2" t="s">
        <v>60</v>
      </c>
      <c r="F5" s="2" t="s">
        <v>1110</v>
      </c>
      <c r="G5" s="2" t="s">
        <v>503</v>
      </c>
      <c r="H5" s="12">
        <f aca="true" t="shared" si="0" ref="H5:H13">F5*0.4+G5*0.6</f>
        <v>106</v>
      </c>
      <c r="I5" s="12">
        <f aca="true" t="shared" si="1" ref="I5:I13">H5/1.5</f>
        <v>70.66666666666667</v>
      </c>
      <c r="J5" s="12"/>
      <c r="K5" s="12">
        <f aca="true" t="shared" si="2" ref="K5:K13">I5+J5</f>
        <v>70.66666666666667</v>
      </c>
      <c r="L5" s="10">
        <v>3</v>
      </c>
      <c r="M5" s="2" t="s">
        <v>495</v>
      </c>
      <c r="N5" s="11" t="s">
        <v>1636</v>
      </c>
    </row>
    <row r="6" spans="1:14" s="15" customFormat="1" ht="24.75" customHeight="1">
      <c r="A6" s="2" t="s">
        <v>54</v>
      </c>
      <c r="B6" s="2" t="s">
        <v>476</v>
      </c>
      <c r="C6" s="2" t="s">
        <v>61</v>
      </c>
      <c r="D6" s="2" t="s">
        <v>478</v>
      </c>
      <c r="E6" s="2" t="s">
        <v>62</v>
      </c>
      <c r="F6" s="2" t="s">
        <v>737</v>
      </c>
      <c r="G6" s="2" t="s">
        <v>543</v>
      </c>
      <c r="H6" s="12">
        <f t="shared" si="0"/>
        <v>100.4</v>
      </c>
      <c r="I6" s="12">
        <f t="shared" si="1"/>
        <v>66.93333333333334</v>
      </c>
      <c r="J6" s="12"/>
      <c r="K6" s="12">
        <f t="shared" si="2"/>
        <v>66.93333333333334</v>
      </c>
      <c r="L6" s="10">
        <v>4</v>
      </c>
      <c r="M6" s="2" t="s">
        <v>495</v>
      </c>
      <c r="N6" s="11" t="s">
        <v>1636</v>
      </c>
    </row>
    <row r="7" spans="1:14" s="15" customFormat="1" ht="24.75" customHeight="1">
      <c r="A7" s="2" t="s">
        <v>54</v>
      </c>
      <c r="B7" s="2" t="s">
        <v>476</v>
      </c>
      <c r="C7" s="2" t="s">
        <v>63</v>
      </c>
      <c r="D7" s="2" t="s">
        <v>478</v>
      </c>
      <c r="E7" s="2" t="s">
        <v>64</v>
      </c>
      <c r="F7" s="2" t="s">
        <v>532</v>
      </c>
      <c r="G7" s="2" t="s">
        <v>526</v>
      </c>
      <c r="H7" s="12">
        <f t="shared" si="0"/>
        <v>99.4</v>
      </c>
      <c r="I7" s="12">
        <f t="shared" si="1"/>
        <v>66.26666666666667</v>
      </c>
      <c r="J7" s="12"/>
      <c r="K7" s="12">
        <f t="shared" si="2"/>
        <v>66.26666666666667</v>
      </c>
      <c r="L7" s="10">
        <v>5</v>
      </c>
      <c r="M7" s="2" t="s">
        <v>495</v>
      </c>
      <c r="N7" s="11"/>
    </row>
    <row r="8" spans="1:14" s="15" customFormat="1" ht="24.75" customHeight="1">
      <c r="A8" s="2" t="s">
        <v>54</v>
      </c>
      <c r="B8" s="2" t="s">
        <v>476</v>
      </c>
      <c r="C8" s="2" t="s">
        <v>65</v>
      </c>
      <c r="D8" s="2" t="s">
        <v>478</v>
      </c>
      <c r="E8" s="2" t="s">
        <v>66</v>
      </c>
      <c r="F8" s="2" t="s">
        <v>537</v>
      </c>
      <c r="G8" s="2" t="s">
        <v>550</v>
      </c>
      <c r="H8" s="12">
        <f t="shared" si="0"/>
        <v>97.5</v>
      </c>
      <c r="I8" s="12">
        <f t="shared" si="1"/>
        <v>65</v>
      </c>
      <c r="J8" s="12"/>
      <c r="K8" s="12">
        <f t="shared" si="2"/>
        <v>65</v>
      </c>
      <c r="L8" s="10">
        <v>6</v>
      </c>
      <c r="M8" s="2" t="s">
        <v>495</v>
      </c>
      <c r="N8" s="11"/>
    </row>
    <row r="9" spans="1:14" s="15" customFormat="1" ht="24.75" customHeight="1">
      <c r="A9" s="2" t="s">
        <v>54</v>
      </c>
      <c r="B9" s="2" t="s">
        <v>476</v>
      </c>
      <c r="C9" s="2" t="s">
        <v>67</v>
      </c>
      <c r="D9" s="2" t="s">
        <v>478</v>
      </c>
      <c r="E9" s="2" t="s">
        <v>68</v>
      </c>
      <c r="F9" s="2" t="s">
        <v>617</v>
      </c>
      <c r="G9" s="2" t="s">
        <v>543</v>
      </c>
      <c r="H9" s="12">
        <f>F9*0.4+G9*0.6</f>
        <v>88.8</v>
      </c>
      <c r="I9" s="12">
        <f>H9/1.5</f>
        <v>59.199999999999996</v>
      </c>
      <c r="J9" s="12"/>
      <c r="K9" s="12">
        <f>I9+J9</f>
        <v>59.199999999999996</v>
      </c>
      <c r="L9" s="10">
        <v>7</v>
      </c>
      <c r="M9" s="2" t="s">
        <v>495</v>
      </c>
      <c r="N9" s="11"/>
    </row>
    <row r="10" spans="1:14" s="15" customFormat="1" ht="24.75" customHeight="1">
      <c r="A10" s="2" t="s">
        <v>54</v>
      </c>
      <c r="B10" s="2" t="s">
        <v>476</v>
      </c>
      <c r="C10" s="2" t="s">
        <v>69</v>
      </c>
      <c r="D10" s="2" t="s">
        <v>478</v>
      </c>
      <c r="E10" s="2" t="s">
        <v>70</v>
      </c>
      <c r="F10" s="2" t="s">
        <v>797</v>
      </c>
      <c r="G10" s="2" t="s">
        <v>547</v>
      </c>
      <c r="H10" s="12">
        <f>F10*0.4+G10*0.6</f>
        <v>87</v>
      </c>
      <c r="I10" s="12">
        <f>H10/1.5</f>
        <v>58</v>
      </c>
      <c r="J10" s="12"/>
      <c r="K10" s="12">
        <f>I10+J10</f>
        <v>58</v>
      </c>
      <c r="L10" s="10">
        <v>8</v>
      </c>
      <c r="M10" s="2" t="s">
        <v>495</v>
      </c>
      <c r="N10" s="11"/>
    </row>
    <row r="11" spans="1:14" s="15" customFormat="1" ht="24.75" customHeight="1">
      <c r="A11" s="2" t="s">
        <v>54</v>
      </c>
      <c r="B11" s="2" t="s">
        <v>476</v>
      </c>
      <c r="C11" s="2" t="s">
        <v>71</v>
      </c>
      <c r="D11" s="2" t="s">
        <v>478</v>
      </c>
      <c r="E11" s="2" t="s">
        <v>72</v>
      </c>
      <c r="F11" s="2" t="s">
        <v>1016</v>
      </c>
      <c r="G11" s="2" t="s">
        <v>533</v>
      </c>
      <c r="H11" s="12">
        <f>F11*0.4+G11*0.6</f>
        <v>84.8</v>
      </c>
      <c r="I11" s="12">
        <f>H11/1.5</f>
        <v>56.53333333333333</v>
      </c>
      <c r="J11" s="12"/>
      <c r="K11" s="12">
        <f>I11+J11</f>
        <v>56.53333333333333</v>
      </c>
      <c r="L11" s="10">
        <v>9</v>
      </c>
      <c r="M11" s="2" t="s">
        <v>495</v>
      </c>
      <c r="N11" s="11"/>
    </row>
    <row r="12" spans="1:14" s="15" customFormat="1" ht="24.75" customHeight="1">
      <c r="A12" s="2" t="s">
        <v>54</v>
      </c>
      <c r="B12" s="2" t="s">
        <v>476</v>
      </c>
      <c r="C12" s="2" t="s">
        <v>73</v>
      </c>
      <c r="D12" s="2" t="s">
        <v>478</v>
      </c>
      <c r="E12" s="2" t="s">
        <v>74</v>
      </c>
      <c r="F12" s="2" t="s">
        <v>614</v>
      </c>
      <c r="G12" s="2" t="s">
        <v>533</v>
      </c>
      <c r="H12" s="12">
        <f>F12*0.4+G12*0.6</f>
        <v>83.4</v>
      </c>
      <c r="I12" s="12">
        <f>H12/1.5</f>
        <v>55.6</v>
      </c>
      <c r="J12" s="12"/>
      <c r="K12" s="12">
        <f>I12+J12</f>
        <v>55.6</v>
      </c>
      <c r="L12" s="10">
        <v>10</v>
      </c>
      <c r="M12" s="2" t="s">
        <v>495</v>
      </c>
      <c r="N12" s="11"/>
    </row>
    <row r="13" spans="1:14" s="15" customFormat="1" ht="24.75" customHeight="1">
      <c r="A13" s="2" t="s">
        <v>54</v>
      </c>
      <c r="B13" s="2" t="s">
        <v>476</v>
      </c>
      <c r="C13" s="2" t="s">
        <v>75</v>
      </c>
      <c r="D13" s="2" t="s">
        <v>610</v>
      </c>
      <c r="E13" s="2" t="s">
        <v>76</v>
      </c>
      <c r="F13" s="2" t="s">
        <v>551</v>
      </c>
      <c r="G13" s="2" t="s">
        <v>1016</v>
      </c>
      <c r="H13" s="12">
        <f t="shared" si="0"/>
        <v>83.3</v>
      </c>
      <c r="I13" s="12">
        <f t="shared" si="1"/>
        <v>55.53333333333333</v>
      </c>
      <c r="J13" s="12"/>
      <c r="K13" s="12">
        <f t="shared" si="2"/>
        <v>55.53333333333333</v>
      </c>
      <c r="L13" s="10">
        <v>11</v>
      </c>
      <c r="M13" s="2" t="s">
        <v>495</v>
      </c>
      <c r="N13" s="11"/>
    </row>
    <row r="14" spans="1:14" s="15" customFormat="1" ht="24.75" customHeight="1">
      <c r="A14" s="10"/>
      <c r="B14" s="11"/>
      <c r="C14" s="10"/>
      <c r="D14" s="10"/>
      <c r="E14" s="10"/>
      <c r="F14" s="10"/>
      <c r="G14" s="10"/>
      <c r="H14" s="12"/>
      <c r="I14" s="12"/>
      <c r="J14" s="12"/>
      <c r="K14" s="12"/>
      <c r="L14" s="10"/>
      <c r="M14" s="10"/>
      <c r="N14" s="11"/>
    </row>
    <row r="15" spans="1:14" s="15" customFormat="1" ht="24.75" customHeight="1">
      <c r="A15" s="10"/>
      <c r="B15" s="11"/>
      <c r="C15" s="10"/>
      <c r="D15" s="10"/>
      <c r="E15" s="10"/>
      <c r="F15" s="10"/>
      <c r="G15" s="10"/>
      <c r="H15" s="12"/>
      <c r="I15" s="12"/>
      <c r="J15" s="12"/>
      <c r="K15" s="12"/>
      <c r="L15" s="10"/>
      <c r="M15" s="10"/>
      <c r="N15" s="11"/>
    </row>
    <row r="16" spans="1:14" s="15" customFormat="1" ht="24.75" customHeight="1">
      <c r="A16" s="10"/>
      <c r="B16" s="11"/>
      <c r="C16" s="10"/>
      <c r="D16" s="10"/>
      <c r="E16" s="10"/>
      <c r="F16" s="10"/>
      <c r="G16" s="10"/>
      <c r="H16" s="12"/>
      <c r="I16" s="12"/>
      <c r="J16" s="12"/>
      <c r="K16" s="12"/>
      <c r="L16" s="10"/>
      <c r="M16" s="10"/>
      <c r="N16" s="11"/>
    </row>
    <row r="17" spans="1:14" s="15" customFormat="1" ht="24.75" customHeight="1">
      <c r="A17" s="10"/>
      <c r="B17" s="11"/>
      <c r="C17" s="10"/>
      <c r="D17" s="10"/>
      <c r="E17" s="10"/>
      <c r="F17" s="10"/>
      <c r="G17" s="10"/>
      <c r="H17" s="12"/>
      <c r="I17" s="12"/>
      <c r="J17" s="12"/>
      <c r="K17" s="12"/>
      <c r="L17" s="10"/>
      <c r="M17" s="10"/>
      <c r="N17" s="11"/>
    </row>
    <row r="18" spans="1:14" s="15" customFormat="1" ht="24.75" customHeight="1">
      <c r="A18" s="10"/>
      <c r="B18" s="11"/>
      <c r="C18" s="10"/>
      <c r="D18" s="10"/>
      <c r="E18" s="10"/>
      <c r="F18" s="10"/>
      <c r="G18" s="10"/>
      <c r="H18" s="12"/>
      <c r="I18" s="12"/>
      <c r="J18" s="12"/>
      <c r="K18" s="12"/>
      <c r="L18" s="10"/>
      <c r="M18" s="10"/>
      <c r="N18" s="11"/>
    </row>
    <row r="19" spans="1:14" s="15" customFormat="1" ht="24.75" customHeight="1">
      <c r="A19" s="10"/>
      <c r="B19" s="11"/>
      <c r="C19" s="10"/>
      <c r="D19" s="10"/>
      <c r="E19" s="10"/>
      <c r="F19" s="10"/>
      <c r="G19" s="10"/>
      <c r="H19" s="12"/>
      <c r="I19" s="12"/>
      <c r="J19" s="12"/>
      <c r="K19" s="12"/>
      <c r="L19" s="10"/>
      <c r="M19" s="10"/>
      <c r="N19" s="11"/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3.28125" style="0" customWidth="1"/>
    <col min="2" max="2" width="12.8515625" style="0" customWidth="1"/>
    <col min="3" max="3" width="13.8515625" style="0" customWidth="1"/>
    <col min="4" max="4" width="5.140625" style="0" customWidth="1"/>
    <col min="5" max="5" width="19.57421875" style="0" customWidth="1"/>
    <col min="6" max="6" width="5.7109375" style="0" customWidth="1"/>
    <col min="7" max="7" width="6.00390625" style="0" customWidth="1"/>
    <col min="8" max="8" width="7.8515625" style="0" customWidth="1"/>
    <col min="9" max="9" width="8.28125" style="0" customWidth="1"/>
    <col min="10" max="10" width="6.00390625" style="0" customWidth="1"/>
    <col min="11" max="11" width="8.421875" style="0" customWidth="1"/>
    <col min="12" max="12" width="4.8515625" style="0" customWidth="1"/>
    <col min="13" max="13" width="8.28125" style="0" customWidth="1"/>
    <col min="14" max="14" width="12.57421875" style="0" customWidth="1"/>
  </cols>
  <sheetData>
    <row r="1" spans="1:14" ht="34.5" customHeight="1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32.25" customHeight="1">
      <c r="A2" s="4" t="s">
        <v>466</v>
      </c>
      <c r="B2" s="4" t="s">
        <v>467</v>
      </c>
      <c r="C2" s="4" t="s">
        <v>468</v>
      </c>
      <c r="D2" s="4" t="s">
        <v>469</v>
      </c>
      <c r="E2" s="4" t="s">
        <v>470</v>
      </c>
      <c r="F2" s="4" t="s">
        <v>471</v>
      </c>
      <c r="G2" s="4" t="s">
        <v>472</v>
      </c>
      <c r="H2" s="18" t="s">
        <v>51</v>
      </c>
      <c r="I2" s="18" t="s">
        <v>1723</v>
      </c>
      <c r="J2" s="18" t="s">
        <v>1724</v>
      </c>
      <c r="K2" s="18" t="s">
        <v>1757</v>
      </c>
      <c r="L2" s="18" t="s">
        <v>52</v>
      </c>
      <c r="M2" s="18" t="s">
        <v>53</v>
      </c>
      <c r="N2" s="18" t="s">
        <v>1726</v>
      </c>
    </row>
    <row r="3" spans="1:14" s="15" customFormat="1" ht="24.75" customHeight="1">
      <c r="A3" s="2" t="s">
        <v>78</v>
      </c>
      <c r="B3" s="2" t="s">
        <v>476</v>
      </c>
      <c r="C3" s="2" t="s">
        <v>79</v>
      </c>
      <c r="D3" s="2" t="s">
        <v>478</v>
      </c>
      <c r="E3" s="2" t="s">
        <v>80</v>
      </c>
      <c r="F3" s="2" t="s">
        <v>622</v>
      </c>
      <c r="G3" s="2" t="s">
        <v>550</v>
      </c>
      <c r="H3" s="12">
        <f>F3*0.4+G3*0.6</f>
        <v>91.3</v>
      </c>
      <c r="I3" s="12">
        <f>H3/1.5</f>
        <v>60.86666666666667</v>
      </c>
      <c r="J3" s="12"/>
      <c r="K3" s="12">
        <f>I3</f>
        <v>60.86666666666667</v>
      </c>
      <c r="L3" s="10">
        <v>1</v>
      </c>
      <c r="M3" s="2" t="s">
        <v>495</v>
      </c>
      <c r="N3" s="11" t="s">
        <v>1636</v>
      </c>
    </row>
    <row r="4" spans="1:14" s="15" customFormat="1" ht="24.75" customHeight="1">
      <c r="A4" s="2" t="s">
        <v>78</v>
      </c>
      <c r="B4" s="2" t="s">
        <v>476</v>
      </c>
      <c r="C4" s="2" t="s">
        <v>81</v>
      </c>
      <c r="D4" s="2" t="s">
        <v>478</v>
      </c>
      <c r="E4" s="2" t="s">
        <v>82</v>
      </c>
      <c r="F4" s="2" t="s">
        <v>604</v>
      </c>
      <c r="G4" s="2" t="s">
        <v>1877</v>
      </c>
      <c r="H4" s="12">
        <f>F4*0.4+G4*0.6</f>
        <v>70.4</v>
      </c>
      <c r="I4" s="12">
        <f>H4/1.5</f>
        <v>46.93333333333334</v>
      </c>
      <c r="J4" s="12"/>
      <c r="K4" s="12">
        <f>I4</f>
        <v>46.93333333333334</v>
      </c>
      <c r="L4" s="10">
        <v>2</v>
      </c>
      <c r="M4" s="2" t="s">
        <v>495</v>
      </c>
      <c r="N4" s="11"/>
    </row>
    <row r="5" spans="1:14" s="15" customFormat="1" ht="24.75" customHeight="1">
      <c r="A5" s="2" t="s">
        <v>78</v>
      </c>
      <c r="B5" s="2" t="s">
        <v>476</v>
      </c>
      <c r="C5" s="2" t="s">
        <v>83</v>
      </c>
      <c r="D5" s="2" t="s">
        <v>610</v>
      </c>
      <c r="E5" s="2" t="s">
        <v>84</v>
      </c>
      <c r="F5" s="2" t="s">
        <v>551</v>
      </c>
      <c r="G5" s="2" t="s">
        <v>1428</v>
      </c>
      <c r="H5" s="12">
        <f>F5*0.4+G5*0.6</f>
        <v>69.5</v>
      </c>
      <c r="I5" s="12">
        <f>H5/1.5</f>
        <v>46.333333333333336</v>
      </c>
      <c r="J5" s="12"/>
      <c r="K5" s="12">
        <f>I5</f>
        <v>46.333333333333336</v>
      </c>
      <c r="L5" s="10">
        <v>3</v>
      </c>
      <c r="M5" s="2" t="s">
        <v>495</v>
      </c>
      <c r="N5" s="11"/>
    </row>
    <row r="6" spans="1:14" s="15" customFormat="1" ht="24.75" customHeight="1">
      <c r="A6" s="2" t="s">
        <v>78</v>
      </c>
      <c r="B6" s="2" t="s">
        <v>476</v>
      </c>
      <c r="C6" s="2" t="s">
        <v>85</v>
      </c>
      <c r="D6" s="2" t="s">
        <v>610</v>
      </c>
      <c r="E6" s="2" t="s">
        <v>86</v>
      </c>
      <c r="F6" s="2" t="s">
        <v>532</v>
      </c>
      <c r="G6" s="2" t="s">
        <v>1533</v>
      </c>
      <c r="H6" s="12">
        <f>F6*0.4+G6*0.6</f>
        <v>61</v>
      </c>
      <c r="I6" s="12">
        <f>H6/1.5</f>
        <v>40.666666666666664</v>
      </c>
      <c r="J6" s="12"/>
      <c r="K6" s="12">
        <f>I6</f>
        <v>40.666666666666664</v>
      </c>
      <c r="L6" s="10">
        <v>4</v>
      </c>
      <c r="M6" s="2" t="s">
        <v>495</v>
      </c>
      <c r="N6" s="11"/>
    </row>
    <row r="7" spans="1:14" s="15" customFormat="1" ht="24.75" customHeight="1">
      <c r="A7" s="2"/>
      <c r="B7" s="2"/>
      <c r="C7" s="2"/>
      <c r="D7" s="2"/>
      <c r="E7" s="2"/>
      <c r="F7" s="2"/>
      <c r="G7" s="2"/>
      <c r="H7" s="12"/>
      <c r="I7" s="12"/>
      <c r="J7" s="12"/>
      <c r="K7" s="12"/>
      <c r="L7" s="10"/>
      <c r="M7" s="2"/>
      <c r="N7" s="11"/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13.8515625" style="0" customWidth="1"/>
    <col min="4" max="4" width="5.140625" style="0" customWidth="1"/>
    <col min="5" max="5" width="20.140625" style="0" customWidth="1"/>
    <col min="6" max="7" width="5.57421875" style="0" customWidth="1"/>
    <col min="8" max="8" width="7.57421875" style="0" customWidth="1"/>
    <col min="9" max="9" width="7.7109375" style="0" customWidth="1"/>
    <col min="10" max="10" width="5.8515625" style="0" customWidth="1"/>
    <col min="11" max="11" width="8.421875" style="0" customWidth="1"/>
    <col min="12" max="12" width="4.8515625" style="0" customWidth="1"/>
    <col min="13" max="13" width="8.421875" style="0" customWidth="1"/>
    <col min="14" max="14" width="12.7109375" style="0" customWidth="1"/>
  </cols>
  <sheetData>
    <row r="1" spans="1:14" ht="34.5" customHeight="1">
      <c r="A1" s="38" t="s">
        <v>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32.25" customHeight="1">
      <c r="A2" s="4" t="s">
        <v>466</v>
      </c>
      <c r="B2" s="4" t="s">
        <v>467</v>
      </c>
      <c r="C2" s="4" t="s">
        <v>468</v>
      </c>
      <c r="D2" s="4" t="s">
        <v>469</v>
      </c>
      <c r="E2" s="4" t="s">
        <v>470</v>
      </c>
      <c r="F2" s="4" t="s">
        <v>471</v>
      </c>
      <c r="G2" s="4" t="s">
        <v>472</v>
      </c>
      <c r="H2" s="18" t="s">
        <v>88</v>
      </c>
      <c r="I2" s="18" t="s">
        <v>89</v>
      </c>
      <c r="J2" s="18" t="s">
        <v>90</v>
      </c>
      <c r="K2" s="18" t="s">
        <v>91</v>
      </c>
      <c r="L2" s="18" t="s">
        <v>92</v>
      </c>
      <c r="M2" s="18" t="s">
        <v>93</v>
      </c>
      <c r="N2" s="18" t="s">
        <v>94</v>
      </c>
    </row>
    <row r="3" spans="1:14" s="15" customFormat="1" ht="25.5" customHeight="1">
      <c r="A3" s="2" t="s">
        <v>95</v>
      </c>
      <c r="B3" s="2" t="s">
        <v>476</v>
      </c>
      <c r="C3" s="2" t="s">
        <v>96</v>
      </c>
      <c r="D3" s="2" t="s">
        <v>478</v>
      </c>
      <c r="E3" s="2" t="s">
        <v>97</v>
      </c>
      <c r="F3" s="2" t="s">
        <v>1110</v>
      </c>
      <c r="G3" s="2" t="s">
        <v>569</v>
      </c>
      <c r="H3" s="12">
        <f aca="true" t="shared" si="0" ref="H3:H11">F3*0.4+G3*0.6</f>
        <v>91.9</v>
      </c>
      <c r="I3" s="12">
        <f aca="true" t="shared" si="1" ref="I3:I11">H3/1.5</f>
        <v>61.26666666666667</v>
      </c>
      <c r="J3" s="12"/>
      <c r="K3" s="12">
        <f>I3</f>
        <v>61.26666666666667</v>
      </c>
      <c r="L3" s="10">
        <v>1</v>
      </c>
      <c r="M3" s="2" t="s">
        <v>495</v>
      </c>
      <c r="N3" s="11" t="s">
        <v>1089</v>
      </c>
    </row>
    <row r="4" spans="1:14" s="15" customFormat="1" ht="19.5" customHeight="1">
      <c r="A4" s="2" t="s">
        <v>95</v>
      </c>
      <c r="B4" s="2" t="s">
        <v>476</v>
      </c>
      <c r="C4" s="2" t="s">
        <v>98</v>
      </c>
      <c r="D4" s="2" t="s">
        <v>478</v>
      </c>
      <c r="E4" s="2" t="s">
        <v>99</v>
      </c>
      <c r="F4" s="2" t="s">
        <v>587</v>
      </c>
      <c r="G4" s="2" t="s">
        <v>569</v>
      </c>
      <c r="H4" s="12">
        <f t="shared" si="0"/>
        <v>85.9</v>
      </c>
      <c r="I4" s="12">
        <f t="shared" si="1"/>
        <v>57.26666666666667</v>
      </c>
      <c r="J4" s="12"/>
      <c r="K4" s="12">
        <f aca="true" t="shared" si="2" ref="K4:K11">I4</f>
        <v>57.26666666666667</v>
      </c>
      <c r="L4" s="10">
        <v>2</v>
      </c>
      <c r="M4" s="2" t="s">
        <v>495</v>
      </c>
      <c r="N4" s="11"/>
    </row>
    <row r="5" spans="1:14" s="15" customFormat="1" ht="19.5" customHeight="1">
      <c r="A5" s="2" t="s">
        <v>95</v>
      </c>
      <c r="B5" s="2" t="s">
        <v>476</v>
      </c>
      <c r="C5" s="2" t="s">
        <v>100</v>
      </c>
      <c r="D5" s="2" t="s">
        <v>478</v>
      </c>
      <c r="E5" s="2" t="s">
        <v>101</v>
      </c>
      <c r="F5" s="2" t="s">
        <v>793</v>
      </c>
      <c r="G5" s="2" t="s">
        <v>625</v>
      </c>
      <c r="H5" s="12">
        <f t="shared" si="0"/>
        <v>85.3</v>
      </c>
      <c r="I5" s="12">
        <f t="shared" si="1"/>
        <v>56.86666666666667</v>
      </c>
      <c r="J5" s="12"/>
      <c r="K5" s="12">
        <f t="shared" si="2"/>
        <v>56.86666666666667</v>
      </c>
      <c r="L5" s="10">
        <v>3</v>
      </c>
      <c r="M5" s="2" t="s">
        <v>495</v>
      </c>
      <c r="N5" s="11"/>
    </row>
    <row r="6" spans="1:14" s="15" customFormat="1" ht="19.5" customHeight="1">
      <c r="A6" s="2" t="s">
        <v>95</v>
      </c>
      <c r="B6" s="2" t="s">
        <v>476</v>
      </c>
      <c r="C6" s="2" t="s">
        <v>102</v>
      </c>
      <c r="D6" s="2" t="s">
        <v>478</v>
      </c>
      <c r="E6" s="2" t="s">
        <v>103</v>
      </c>
      <c r="F6" s="2" t="s">
        <v>586</v>
      </c>
      <c r="G6" s="2" t="s">
        <v>1067</v>
      </c>
      <c r="H6" s="12">
        <f t="shared" si="0"/>
        <v>80.4</v>
      </c>
      <c r="I6" s="12">
        <f t="shared" si="1"/>
        <v>53.6</v>
      </c>
      <c r="J6" s="2"/>
      <c r="K6" s="12">
        <f t="shared" si="2"/>
        <v>53.6</v>
      </c>
      <c r="L6" s="10">
        <v>4</v>
      </c>
      <c r="M6" s="2" t="s">
        <v>495</v>
      </c>
      <c r="N6" s="2"/>
    </row>
    <row r="7" spans="1:14" s="15" customFormat="1" ht="19.5" customHeight="1">
      <c r="A7" s="2" t="s">
        <v>95</v>
      </c>
      <c r="B7" s="2" t="s">
        <v>476</v>
      </c>
      <c r="C7" s="2" t="s">
        <v>104</v>
      </c>
      <c r="D7" s="2" t="s">
        <v>478</v>
      </c>
      <c r="E7" s="2" t="s">
        <v>105</v>
      </c>
      <c r="F7" s="2" t="s">
        <v>564</v>
      </c>
      <c r="G7" s="2" t="s">
        <v>650</v>
      </c>
      <c r="H7" s="12">
        <f t="shared" si="0"/>
        <v>79.2</v>
      </c>
      <c r="I7" s="12">
        <f t="shared" si="1"/>
        <v>52.800000000000004</v>
      </c>
      <c r="J7" s="12"/>
      <c r="K7" s="12">
        <f t="shared" si="2"/>
        <v>52.800000000000004</v>
      </c>
      <c r="L7" s="10">
        <v>5</v>
      </c>
      <c r="M7" s="2" t="s">
        <v>495</v>
      </c>
      <c r="N7" s="11"/>
    </row>
    <row r="8" spans="1:14" ht="19.5" customHeight="1">
      <c r="A8" s="2" t="s">
        <v>95</v>
      </c>
      <c r="B8" s="2" t="s">
        <v>476</v>
      </c>
      <c r="C8" s="2" t="s">
        <v>106</v>
      </c>
      <c r="D8" s="2" t="s">
        <v>478</v>
      </c>
      <c r="E8" s="2" t="s">
        <v>107</v>
      </c>
      <c r="F8" s="2" t="s">
        <v>586</v>
      </c>
      <c r="G8" s="2" t="s">
        <v>1877</v>
      </c>
      <c r="H8" s="12">
        <f t="shared" si="0"/>
        <v>74.4</v>
      </c>
      <c r="I8" s="12">
        <f t="shared" si="1"/>
        <v>49.6</v>
      </c>
      <c r="J8" s="12"/>
      <c r="K8" s="12">
        <f t="shared" si="2"/>
        <v>49.6</v>
      </c>
      <c r="L8" s="10">
        <v>6</v>
      </c>
      <c r="M8" s="2" t="s">
        <v>495</v>
      </c>
      <c r="N8" s="11"/>
    </row>
    <row r="9" spans="1:14" ht="19.5" customHeight="1">
      <c r="A9" s="2" t="s">
        <v>95</v>
      </c>
      <c r="B9" s="2" t="s">
        <v>476</v>
      </c>
      <c r="C9" s="2" t="s">
        <v>108</v>
      </c>
      <c r="D9" s="2" t="s">
        <v>610</v>
      </c>
      <c r="E9" s="2" t="s">
        <v>109</v>
      </c>
      <c r="F9" s="2" t="s">
        <v>544</v>
      </c>
      <c r="G9" s="2" t="s">
        <v>678</v>
      </c>
      <c r="H9" s="12">
        <f t="shared" si="0"/>
        <v>71.1</v>
      </c>
      <c r="I9" s="12">
        <f t="shared" si="1"/>
        <v>47.4</v>
      </c>
      <c r="J9" s="2"/>
      <c r="K9" s="12">
        <f t="shared" si="2"/>
        <v>47.4</v>
      </c>
      <c r="L9" s="10">
        <v>7</v>
      </c>
      <c r="M9" s="2" t="s">
        <v>495</v>
      </c>
      <c r="N9" s="2"/>
    </row>
    <row r="10" spans="1:14" ht="19.5" customHeight="1">
      <c r="A10" s="2" t="s">
        <v>95</v>
      </c>
      <c r="B10" s="2" t="s">
        <v>476</v>
      </c>
      <c r="C10" s="2" t="s">
        <v>110</v>
      </c>
      <c r="D10" s="2" t="s">
        <v>478</v>
      </c>
      <c r="E10" s="2" t="s">
        <v>111</v>
      </c>
      <c r="F10" s="2" t="s">
        <v>635</v>
      </c>
      <c r="G10" s="2" t="s">
        <v>386</v>
      </c>
      <c r="H10" s="12">
        <f t="shared" si="0"/>
        <v>66.8</v>
      </c>
      <c r="I10" s="12">
        <f t="shared" si="1"/>
        <v>44.53333333333333</v>
      </c>
      <c r="J10" s="2"/>
      <c r="K10" s="12">
        <f t="shared" si="2"/>
        <v>44.53333333333333</v>
      </c>
      <c r="L10" s="10">
        <v>8</v>
      </c>
      <c r="M10" s="2" t="s">
        <v>495</v>
      </c>
      <c r="N10" s="2"/>
    </row>
    <row r="11" spans="1:14" ht="19.5" customHeight="1">
      <c r="A11" s="2" t="s">
        <v>95</v>
      </c>
      <c r="B11" s="2" t="s">
        <v>476</v>
      </c>
      <c r="C11" s="2" t="s">
        <v>112</v>
      </c>
      <c r="D11" s="2" t="s">
        <v>478</v>
      </c>
      <c r="E11" s="2" t="s">
        <v>113</v>
      </c>
      <c r="F11" s="2" t="s">
        <v>695</v>
      </c>
      <c r="G11" s="2" t="s">
        <v>695</v>
      </c>
      <c r="H11" s="12">
        <f t="shared" si="0"/>
        <v>0</v>
      </c>
      <c r="I11" s="12">
        <f t="shared" si="1"/>
        <v>0</v>
      </c>
      <c r="J11" s="2"/>
      <c r="K11" s="12">
        <f t="shared" si="2"/>
        <v>0</v>
      </c>
      <c r="L11" s="10">
        <v>9</v>
      </c>
      <c r="M11" s="2" t="s">
        <v>495</v>
      </c>
      <c r="N11" s="2"/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2.421875" style="0" customWidth="1"/>
    <col min="2" max="2" width="12.8515625" style="0" customWidth="1"/>
    <col min="3" max="3" width="13.140625" style="0" customWidth="1"/>
    <col min="4" max="4" width="5.140625" style="0" customWidth="1"/>
    <col min="5" max="5" width="19.8515625" style="0" customWidth="1"/>
    <col min="6" max="6" width="6.28125" style="0" customWidth="1"/>
    <col min="7" max="7" width="5.421875" style="0" customWidth="1"/>
    <col min="8" max="8" width="7.57421875" style="0" customWidth="1"/>
    <col min="9" max="9" width="7.421875" style="0" customWidth="1"/>
    <col min="10" max="10" width="5.28125" style="0" customWidth="1"/>
    <col min="11" max="11" width="7.57421875" style="0" customWidth="1"/>
    <col min="12" max="12" width="5.00390625" style="0" customWidth="1"/>
    <col min="13" max="13" width="8.140625" style="0" customWidth="1"/>
    <col min="14" max="14" width="14.00390625" style="0" customWidth="1"/>
  </cols>
  <sheetData>
    <row r="1" spans="1:14" ht="27" customHeight="1">
      <c r="A1" s="38" t="s">
        <v>264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.75" customHeight="1">
      <c r="A2" s="4" t="s">
        <v>466</v>
      </c>
      <c r="B2" s="4" t="s">
        <v>467</v>
      </c>
      <c r="C2" s="4" t="s">
        <v>468</v>
      </c>
      <c r="D2" s="5" t="s">
        <v>254</v>
      </c>
      <c r="E2" s="5" t="s">
        <v>258</v>
      </c>
      <c r="F2" s="4" t="s">
        <v>471</v>
      </c>
      <c r="G2" s="4" t="s">
        <v>472</v>
      </c>
      <c r="H2" s="5" t="s">
        <v>245</v>
      </c>
      <c r="I2" s="4" t="s">
        <v>246</v>
      </c>
      <c r="J2" s="4" t="s">
        <v>247</v>
      </c>
      <c r="K2" s="6" t="s">
        <v>248</v>
      </c>
      <c r="L2" s="5" t="s">
        <v>255</v>
      </c>
      <c r="M2" s="5" t="s">
        <v>256</v>
      </c>
      <c r="N2" s="5" t="s">
        <v>257</v>
      </c>
    </row>
    <row r="3" spans="1:14" ht="24.75" customHeight="1">
      <c r="A3" s="2" t="s">
        <v>191</v>
      </c>
      <c r="B3" s="2" t="s">
        <v>476</v>
      </c>
      <c r="C3" s="2" t="s">
        <v>192</v>
      </c>
      <c r="D3" s="2" t="s">
        <v>610</v>
      </c>
      <c r="E3" s="2" t="s">
        <v>193</v>
      </c>
      <c r="F3" s="2" t="s">
        <v>568</v>
      </c>
      <c r="G3" s="2" t="s">
        <v>617</v>
      </c>
      <c r="H3" s="7">
        <f>F3*0.4+G3*0.6</f>
        <v>82.9</v>
      </c>
      <c r="I3" s="2">
        <f>H3/1.5</f>
        <v>55.26666666666667</v>
      </c>
      <c r="J3" s="2"/>
      <c r="K3" s="2">
        <v>55.267</v>
      </c>
      <c r="L3" s="2">
        <v>1</v>
      </c>
      <c r="M3" s="2" t="s">
        <v>495</v>
      </c>
      <c r="N3" s="3" t="s">
        <v>265</v>
      </c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12.28125" style="0" customWidth="1"/>
    <col min="2" max="2" width="13.28125" style="0" customWidth="1"/>
    <col min="3" max="3" width="14.00390625" style="0" customWidth="1"/>
    <col min="4" max="4" width="4.8515625" style="0" customWidth="1"/>
    <col min="5" max="5" width="19.421875" style="0" customWidth="1"/>
    <col min="6" max="6" width="6.140625" style="0" customWidth="1"/>
    <col min="7" max="7" width="5.421875" style="0" customWidth="1"/>
    <col min="8" max="8" width="8.421875" style="0" customWidth="1"/>
    <col min="9" max="9" width="7.28125" style="0" customWidth="1"/>
    <col min="10" max="10" width="5.7109375" style="0" customWidth="1"/>
    <col min="11" max="11" width="7.8515625" style="0" customWidth="1"/>
    <col min="12" max="12" width="5.421875" style="0" customWidth="1"/>
    <col min="13" max="13" width="9.421875" style="0" customWidth="1"/>
    <col min="14" max="14" width="11.7109375" style="0" customWidth="1"/>
  </cols>
  <sheetData>
    <row r="1" spans="1:14" ht="33.75" customHeight="1">
      <c r="A1" s="38" t="s">
        <v>266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.75" customHeight="1">
      <c r="A2" s="4" t="s">
        <v>466</v>
      </c>
      <c r="B2" s="4" t="s">
        <v>467</v>
      </c>
      <c r="C2" s="4" t="s">
        <v>468</v>
      </c>
      <c r="D2" s="3" t="s">
        <v>254</v>
      </c>
      <c r="E2" s="4" t="s">
        <v>470</v>
      </c>
      <c r="F2" s="4" t="s">
        <v>471</v>
      </c>
      <c r="G2" s="4" t="s">
        <v>472</v>
      </c>
      <c r="H2" s="5" t="s">
        <v>245</v>
      </c>
      <c r="I2" s="4" t="s">
        <v>246</v>
      </c>
      <c r="J2" s="4" t="s">
        <v>247</v>
      </c>
      <c r="K2" s="6" t="s">
        <v>248</v>
      </c>
      <c r="L2" s="3" t="s">
        <v>255</v>
      </c>
      <c r="M2" s="3" t="s">
        <v>256</v>
      </c>
      <c r="N2" s="3" t="s">
        <v>257</v>
      </c>
    </row>
    <row r="3" spans="1:14" ht="24.75" customHeight="1">
      <c r="A3" s="2" t="s">
        <v>194</v>
      </c>
      <c r="B3" s="2" t="s">
        <v>476</v>
      </c>
      <c r="C3" s="2" t="s">
        <v>197</v>
      </c>
      <c r="D3" s="2" t="s">
        <v>478</v>
      </c>
      <c r="E3" s="2" t="s">
        <v>198</v>
      </c>
      <c r="F3" s="2" t="s">
        <v>569</v>
      </c>
      <c r="G3" s="2" t="s">
        <v>391</v>
      </c>
      <c r="H3" s="7">
        <f aca="true" t="shared" si="0" ref="H3:H9">F3*0.4+G3*0.6</f>
        <v>68.1</v>
      </c>
      <c r="I3" s="7">
        <f aca="true" t="shared" si="1" ref="I3:I9">H3/1.5</f>
        <v>45.4</v>
      </c>
      <c r="J3" s="2"/>
      <c r="K3" s="7">
        <f aca="true" t="shared" si="2" ref="K3:K9">I3+J3</f>
        <v>45.4</v>
      </c>
      <c r="L3" s="2">
        <v>1</v>
      </c>
      <c r="M3" s="3" t="s">
        <v>267</v>
      </c>
      <c r="N3" s="3" t="s">
        <v>265</v>
      </c>
    </row>
    <row r="4" spans="1:14" ht="24.75" customHeight="1">
      <c r="A4" s="2" t="s">
        <v>194</v>
      </c>
      <c r="B4" s="2" t="s">
        <v>476</v>
      </c>
      <c r="C4" s="2" t="s">
        <v>195</v>
      </c>
      <c r="D4" s="2" t="s">
        <v>478</v>
      </c>
      <c r="E4" s="2" t="s">
        <v>196</v>
      </c>
      <c r="F4" s="2" t="s">
        <v>502</v>
      </c>
      <c r="G4" s="2" t="s">
        <v>554</v>
      </c>
      <c r="H4" s="7">
        <f t="shared" si="0"/>
        <v>101.4</v>
      </c>
      <c r="I4" s="7">
        <f t="shared" si="1"/>
        <v>67.60000000000001</v>
      </c>
      <c r="J4" s="2"/>
      <c r="K4" s="7">
        <f t="shared" si="2"/>
        <v>67.60000000000001</v>
      </c>
      <c r="L4" s="2">
        <v>2</v>
      </c>
      <c r="M4" s="2" t="s">
        <v>495</v>
      </c>
      <c r="N4" s="2" t="s">
        <v>483</v>
      </c>
    </row>
    <row r="5" spans="1:14" ht="24.75" customHeight="1">
      <c r="A5" s="2" t="s">
        <v>194</v>
      </c>
      <c r="B5" s="2" t="s">
        <v>476</v>
      </c>
      <c r="C5" s="2" t="s">
        <v>202</v>
      </c>
      <c r="D5" s="2" t="s">
        <v>610</v>
      </c>
      <c r="E5" s="2" t="s">
        <v>203</v>
      </c>
      <c r="F5" s="2" t="s">
        <v>590</v>
      </c>
      <c r="G5" s="2" t="s">
        <v>377</v>
      </c>
      <c r="H5" s="7">
        <f t="shared" si="0"/>
        <v>68.2</v>
      </c>
      <c r="I5" s="7">
        <f t="shared" si="1"/>
        <v>45.46666666666667</v>
      </c>
      <c r="J5" s="2"/>
      <c r="K5" s="7">
        <f t="shared" si="2"/>
        <v>45.46666666666667</v>
      </c>
      <c r="L5" s="2">
        <v>3</v>
      </c>
      <c r="M5" s="2" t="s">
        <v>495</v>
      </c>
      <c r="N5" s="2" t="s">
        <v>483</v>
      </c>
    </row>
    <row r="6" spans="1:14" ht="24.75" customHeight="1">
      <c r="A6" s="2" t="s">
        <v>194</v>
      </c>
      <c r="B6" s="2" t="s">
        <v>476</v>
      </c>
      <c r="C6" s="2" t="s">
        <v>199</v>
      </c>
      <c r="D6" s="2" t="s">
        <v>478</v>
      </c>
      <c r="E6" s="2" t="s">
        <v>200</v>
      </c>
      <c r="F6" s="2" t="s">
        <v>955</v>
      </c>
      <c r="G6" s="2" t="s">
        <v>201</v>
      </c>
      <c r="H6" s="7">
        <f t="shared" si="0"/>
        <v>60.4</v>
      </c>
      <c r="I6" s="7">
        <f t="shared" si="1"/>
        <v>40.266666666666666</v>
      </c>
      <c r="J6" s="2"/>
      <c r="K6" s="7">
        <f t="shared" si="2"/>
        <v>40.266666666666666</v>
      </c>
      <c r="L6" s="2">
        <v>4</v>
      </c>
      <c r="M6" s="2" t="s">
        <v>495</v>
      </c>
      <c r="N6" s="2" t="s">
        <v>483</v>
      </c>
    </row>
    <row r="7" spans="1:14" ht="24.75" customHeight="1">
      <c r="A7" s="2" t="s">
        <v>194</v>
      </c>
      <c r="B7" s="2" t="s">
        <v>476</v>
      </c>
      <c r="C7" s="2" t="s">
        <v>204</v>
      </c>
      <c r="D7" s="2" t="s">
        <v>478</v>
      </c>
      <c r="E7" s="2" t="s">
        <v>205</v>
      </c>
      <c r="F7" s="2" t="s">
        <v>272</v>
      </c>
      <c r="G7" s="2" t="s">
        <v>465</v>
      </c>
      <c r="H7" s="7">
        <f t="shared" si="0"/>
        <v>54.1</v>
      </c>
      <c r="I7" s="7">
        <f t="shared" si="1"/>
        <v>36.06666666666667</v>
      </c>
      <c r="J7" s="2"/>
      <c r="K7" s="7">
        <f t="shared" si="2"/>
        <v>36.06666666666667</v>
      </c>
      <c r="L7" s="2">
        <v>5</v>
      </c>
      <c r="M7" s="2" t="s">
        <v>495</v>
      </c>
      <c r="N7" s="2" t="s">
        <v>483</v>
      </c>
    </row>
    <row r="8" spans="1:14" ht="24.75" customHeight="1">
      <c r="A8" s="2" t="s">
        <v>194</v>
      </c>
      <c r="B8" s="2" t="s">
        <v>476</v>
      </c>
      <c r="C8" s="2" t="s">
        <v>206</v>
      </c>
      <c r="D8" s="2" t="s">
        <v>610</v>
      </c>
      <c r="E8" s="2" t="s">
        <v>207</v>
      </c>
      <c r="F8" s="2" t="s">
        <v>695</v>
      </c>
      <c r="G8" s="2" t="s">
        <v>695</v>
      </c>
      <c r="H8" s="7">
        <f t="shared" si="0"/>
        <v>0</v>
      </c>
      <c r="I8" s="7">
        <f t="shared" si="1"/>
        <v>0</v>
      </c>
      <c r="J8" s="2"/>
      <c r="K8" s="7">
        <f t="shared" si="2"/>
        <v>0</v>
      </c>
      <c r="L8" s="2"/>
      <c r="M8" s="2" t="s">
        <v>495</v>
      </c>
      <c r="N8" s="2" t="s">
        <v>483</v>
      </c>
    </row>
    <row r="9" spans="1:14" ht="24.75" customHeight="1">
      <c r="A9" s="2" t="s">
        <v>194</v>
      </c>
      <c r="B9" s="2" t="s">
        <v>476</v>
      </c>
      <c r="C9" s="2" t="s">
        <v>208</v>
      </c>
      <c r="D9" s="2" t="s">
        <v>478</v>
      </c>
      <c r="E9" s="2" t="s">
        <v>209</v>
      </c>
      <c r="F9" s="2" t="s">
        <v>695</v>
      </c>
      <c r="G9" s="2" t="s">
        <v>695</v>
      </c>
      <c r="H9" s="7">
        <f t="shared" si="0"/>
        <v>0</v>
      </c>
      <c r="I9" s="7">
        <f t="shared" si="1"/>
        <v>0</v>
      </c>
      <c r="J9" s="2"/>
      <c r="K9" s="7">
        <f t="shared" si="2"/>
        <v>0</v>
      </c>
      <c r="L9" s="2"/>
      <c r="M9" s="2" t="s">
        <v>495</v>
      </c>
      <c r="N9" s="2" t="s">
        <v>483</v>
      </c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6.57421875" style="0" customWidth="1"/>
    <col min="2" max="2" width="12.57421875" style="0" customWidth="1"/>
    <col min="3" max="3" width="13.57421875" style="0" customWidth="1"/>
    <col min="4" max="4" width="5.00390625" style="0" customWidth="1"/>
    <col min="5" max="5" width="20.00390625" style="0" customWidth="1"/>
    <col min="6" max="6" width="6.00390625" style="0" customWidth="1"/>
    <col min="7" max="7" width="6.421875" style="0" customWidth="1"/>
    <col min="8" max="8" width="7.8515625" style="0" customWidth="1"/>
    <col min="9" max="9" width="7.00390625" style="0" customWidth="1"/>
    <col min="10" max="10" width="4.57421875" style="0" customWidth="1"/>
    <col min="11" max="11" width="7.57421875" style="0" customWidth="1"/>
    <col min="12" max="12" width="4.57421875" style="0" customWidth="1"/>
    <col min="13" max="13" width="9.421875" style="0" customWidth="1"/>
    <col min="14" max="14" width="10.8515625" style="0" customWidth="1"/>
  </cols>
  <sheetData>
    <row r="1" spans="1:14" ht="29.25" customHeight="1">
      <c r="A1" s="38" t="s">
        <v>268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.75" customHeight="1">
      <c r="A2" s="4" t="s">
        <v>466</v>
      </c>
      <c r="B2" s="4" t="s">
        <v>467</v>
      </c>
      <c r="C2" s="4" t="s">
        <v>468</v>
      </c>
      <c r="D2" s="3" t="s">
        <v>254</v>
      </c>
      <c r="E2" s="4" t="s">
        <v>470</v>
      </c>
      <c r="F2" s="4" t="s">
        <v>471</v>
      </c>
      <c r="G2" s="4" t="s">
        <v>472</v>
      </c>
      <c r="H2" s="5" t="s">
        <v>245</v>
      </c>
      <c r="I2" s="4" t="s">
        <v>246</v>
      </c>
      <c r="J2" s="4" t="s">
        <v>247</v>
      </c>
      <c r="K2" s="6" t="s">
        <v>248</v>
      </c>
      <c r="L2" s="3" t="s">
        <v>255</v>
      </c>
      <c r="M2" s="3" t="s">
        <v>256</v>
      </c>
      <c r="N2" s="3" t="s">
        <v>257</v>
      </c>
    </row>
    <row r="3" spans="1:14" ht="24.75" customHeight="1">
      <c r="A3" s="2" t="s">
        <v>210</v>
      </c>
      <c r="B3" s="2" t="s">
        <v>476</v>
      </c>
      <c r="C3" s="2" t="s">
        <v>213</v>
      </c>
      <c r="D3" s="2" t="s">
        <v>478</v>
      </c>
      <c r="E3" s="2" t="s">
        <v>214</v>
      </c>
      <c r="F3" s="2" t="s">
        <v>775</v>
      </c>
      <c r="G3" s="2" t="s">
        <v>494</v>
      </c>
      <c r="H3" s="7">
        <f>F3*0.4+G3*0.6</f>
        <v>107.6</v>
      </c>
      <c r="I3" s="7">
        <f>H3/1.5</f>
        <v>71.73333333333333</v>
      </c>
      <c r="J3" s="2"/>
      <c r="K3" s="7">
        <f>I3+J3</f>
        <v>71.73333333333333</v>
      </c>
      <c r="L3" s="2">
        <v>1</v>
      </c>
      <c r="M3" s="2" t="s">
        <v>495</v>
      </c>
      <c r="N3" s="9" t="s">
        <v>265</v>
      </c>
    </row>
    <row r="4" spans="1:14" ht="24.75" customHeight="1">
      <c r="A4" s="2" t="s">
        <v>210</v>
      </c>
      <c r="B4" s="2" t="s">
        <v>476</v>
      </c>
      <c r="C4" s="2" t="s">
        <v>211</v>
      </c>
      <c r="D4" s="2" t="s">
        <v>478</v>
      </c>
      <c r="E4" s="2" t="s">
        <v>212</v>
      </c>
      <c r="F4" s="2" t="s">
        <v>462</v>
      </c>
      <c r="G4" s="2" t="s">
        <v>543</v>
      </c>
      <c r="H4" s="7">
        <f>F4*0.4+G4*0.6</f>
        <v>105.8</v>
      </c>
      <c r="I4" s="7">
        <f>H4/1.5</f>
        <v>70.53333333333333</v>
      </c>
      <c r="J4" s="2"/>
      <c r="K4" s="7">
        <f>I4+J4</f>
        <v>70.53333333333333</v>
      </c>
      <c r="L4" s="2">
        <v>2</v>
      </c>
      <c r="M4" s="2" t="s">
        <v>495</v>
      </c>
      <c r="N4" s="2"/>
    </row>
    <row r="5" spans="1:14" ht="24.75" customHeight="1">
      <c r="A5" s="2" t="s">
        <v>210</v>
      </c>
      <c r="B5" s="2" t="s">
        <v>476</v>
      </c>
      <c r="C5" s="2" t="s">
        <v>217</v>
      </c>
      <c r="D5" s="2" t="s">
        <v>478</v>
      </c>
      <c r="E5" s="2" t="s">
        <v>218</v>
      </c>
      <c r="F5" s="2" t="s">
        <v>490</v>
      </c>
      <c r="G5" s="2" t="s">
        <v>560</v>
      </c>
      <c r="H5" s="7">
        <f>F5*0.4+G5*0.6</f>
        <v>91.69999999999999</v>
      </c>
      <c r="I5" s="7">
        <f>H5/1.5</f>
        <v>61.133333333333326</v>
      </c>
      <c r="J5" s="2"/>
      <c r="K5" s="7">
        <f>I5+J5</f>
        <v>61.133333333333326</v>
      </c>
      <c r="L5" s="2">
        <v>3</v>
      </c>
      <c r="M5" s="2" t="s">
        <v>495</v>
      </c>
      <c r="N5" s="2" t="s">
        <v>483</v>
      </c>
    </row>
    <row r="6" spans="1:14" ht="24.75" customHeight="1">
      <c r="A6" s="2" t="s">
        <v>210</v>
      </c>
      <c r="B6" s="2" t="s">
        <v>476</v>
      </c>
      <c r="C6" s="2" t="s">
        <v>215</v>
      </c>
      <c r="D6" s="2" t="s">
        <v>478</v>
      </c>
      <c r="E6" s="2" t="s">
        <v>216</v>
      </c>
      <c r="F6" s="2" t="s">
        <v>574</v>
      </c>
      <c r="G6" s="2" t="s">
        <v>490</v>
      </c>
      <c r="H6" s="7">
        <f>F6*0.4+G6*0.6</f>
        <v>89.30000000000001</v>
      </c>
      <c r="I6" s="7">
        <f>H6/1.5</f>
        <v>59.53333333333334</v>
      </c>
      <c r="J6" s="2"/>
      <c r="K6" s="7">
        <f>I6+J6</f>
        <v>59.53333333333334</v>
      </c>
      <c r="L6" s="2">
        <v>4</v>
      </c>
      <c r="M6" s="2" t="s">
        <v>495</v>
      </c>
      <c r="N6" s="2" t="s">
        <v>483</v>
      </c>
    </row>
    <row r="7" spans="1:14" ht="24.75" customHeight="1">
      <c r="A7" s="2" t="s">
        <v>210</v>
      </c>
      <c r="B7" s="2" t="s">
        <v>476</v>
      </c>
      <c r="C7" s="2" t="s">
        <v>219</v>
      </c>
      <c r="D7" s="2" t="s">
        <v>478</v>
      </c>
      <c r="E7" s="2" t="s">
        <v>220</v>
      </c>
      <c r="F7" s="2" t="s">
        <v>695</v>
      </c>
      <c r="G7" s="2" t="s">
        <v>695</v>
      </c>
      <c r="H7" s="7">
        <f>F7*0.4+G7*0.6</f>
        <v>0</v>
      </c>
      <c r="I7" s="7">
        <f>H7/1.5</f>
        <v>0</v>
      </c>
      <c r="J7" s="2"/>
      <c r="K7" s="7">
        <f>I7+J7</f>
        <v>0</v>
      </c>
      <c r="L7" s="2"/>
      <c r="M7" s="2" t="s">
        <v>495</v>
      </c>
      <c r="N7" s="2" t="s">
        <v>483</v>
      </c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2.7109375" style="0" customWidth="1"/>
    <col min="2" max="2" width="13.421875" style="0" customWidth="1"/>
    <col min="3" max="3" width="14.00390625" style="0" customWidth="1"/>
    <col min="4" max="4" width="3.7109375" style="0" customWidth="1"/>
    <col min="5" max="5" width="19.00390625" style="0" customWidth="1"/>
    <col min="6" max="6" width="6.57421875" style="0" customWidth="1"/>
    <col min="7" max="7" width="6.7109375" style="0" customWidth="1"/>
    <col min="8" max="8" width="8.57421875" style="0" customWidth="1"/>
    <col min="9" max="9" width="7.421875" style="0" customWidth="1"/>
    <col min="10" max="10" width="5.57421875" style="0" customWidth="1"/>
    <col min="11" max="11" width="7.140625" style="0" customWidth="1"/>
    <col min="12" max="12" width="4.8515625" style="0" customWidth="1"/>
  </cols>
  <sheetData>
    <row r="1" spans="1:14" ht="36.75" customHeight="1">
      <c r="A1" s="38" t="s">
        <v>269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.75" customHeight="1">
      <c r="A2" s="4" t="s">
        <v>466</v>
      </c>
      <c r="B2" s="4" t="s">
        <v>467</v>
      </c>
      <c r="C2" s="4" t="s">
        <v>468</v>
      </c>
      <c r="D2" s="3" t="s">
        <v>254</v>
      </c>
      <c r="E2" s="4" t="s">
        <v>470</v>
      </c>
      <c r="F2" s="4" t="s">
        <v>471</v>
      </c>
      <c r="G2" s="4" t="s">
        <v>472</v>
      </c>
      <c r="H2" s="5" t="s">
        <v>245</v>
      </c>
      <c r="I2" s="4" t="s">
        <v>246</v>
      </c>
      <c r="J2" s="4" t="s">
        <v>247</v>
      </c>
      <c r="K2" s="6" t="s">
        <v>248</v>
      </c>
      <c r="L2" s="3" t="s">
        <v>255</v>
      </c>
      <c r="M2" s="3" t="s">
        <v>256</v>
      </c>
      <c r="N2" s="3" t="s">
        <v>257</v>
      </c>
    </row>
    <row r="3" spans="1:14" ht="24.75" customHeight="1">
      <c r="A3" s="2" t="s">
        <v>221</v>
      </c>
      <c r="B3" s="2" t="s">
        <v>476</v>
      </c>
      <c r="C3" s="2" t="s">
        <v>222</v>
      </c>
      <c r="D3" s="2" t="s">
        <v>478</v>
      </c>
      <c r="E3" s="2" t="s">
        <v>223</v>
      </c>
      <c r="F3" s="2" t="s">
        <v>730</v>
      </c>
      <c r="G3" s="2" t="s">
        <v>717</v>
      </c>
      <c r="H3" s="7">
        <f>F3*0.4+G3*0.6</f>
        <v>118</v>
      </c>
      <c r="I3" s="2">
        <f>H3/1.5</f>
        <v>78.66666666666667</v>
      </c>
      <c r="J3" s="2"/>
      <c r="K3" s="2">
        <f>I3+J3</f>
        <v>78.66666666666667</v>
      </c>
      <c r="L3" s="2">
        <v>1</v>
      </c>
      <c r="M3" s="2" t="s">
        <v>495</v>
      </c>
      <c r="N3" s="9" t="s">
        <v>265</v>
      </c>
    </row>
    <row r="4" spans="1:14" ht="24.75" customHeight="1">
      <c r="A4" s="2" t="s">
        <v>221</v>
      </c>
      <c r="B4" s="2" t="s">
        <v>476</v>
      </c>
      <c r="C4" s="2" t="s">
        <v>224</v>
      </c>
      <c r="D4" s="2" t="s">
        <v>478</v>
      </c>
      <c r="E4" s="2" t="s">
        <v>225</v>
      </c>
      <c r="F4" s="2" t="s">
        <v>506</v>
      </c>
      <c r="G4" s="2" t="s">
        <v>486</v>
      </c>
      <c r="H4" s="7">
        <f>F4*0.4+G4*0.6</f>
        <v>107.9</v>
      </c>
      <c r="I4" s="2">
        <f>H4/1.5</f>
        <v>71.93333333333334</v>
      </c>
      <c r="J4" s="2"/>
      <c r="K4" s="2">
        <f>I4+J4</f>
        <v>71.93333333333334</v>
      </c>
      <c r="L4" s="2">
        <v>2</v>
      </c>
      <c r="M4" s="2" t="s">
        <v>495</v>
      </c>
      <c r="N4" s="2" t="s">
        <v>483</v>
      </c>
    </row>
    <row r="5" spans="1:14" ht="24.75" customHeight="1">
      <c r="A5" s="2" t="s">
        <v>221</v>
      </c>
      <c r="B5" s="2" t="s">
        <v>476</v>
      </c>
      <c r="C5" s="2" t="s">
        <v>226</v>
      </c>
      <c r="D5" s="2" t="s">
        <v>478</v>
      </c>
      <c r="E5" s="2" t="s">
        <v>227</v>
      </c>
      <c r="F5" s="2" t="s">
        <v>526</v>
      </c>
      <c r="G5" s="2" t="s">
        <v>481</v>
      </c>
      <c r="H5" s="7">
        <f>F5*0.4+G5*0.6</f>
        <v>104</v>
      </c>
      <c r="I5" s="2">
        <f>H5/1.5</f>
        <v>69.33333333333333</v>
      </c>
      <c r="J5" s="2"/>
      <c r="K5" s="2">
        <f>I5+J5</f>
        <v>69.33333333333333</v>
      </c>
      <c r="L5" s="2">
        <v>3</v>
      </c>
      <c r="M5" s="2" t="s">
        <v>495</v>
      </c>
      <c r="N5" s="2" t="s">
        <v>483</v>
      </c>
    </row>
    <row r="6" spans="1:14" ht="24.75" customHeight="1">
      <c r="A6" s="2" t="s">
        <v>221</v>
      </c>
      <c r="B6" s="2" t="s">
        <v>476</v>
      </c>
      <c r="C6" s="2" t="s">
        <v>228</v>
      </c>
      <c r="D6" s="2" t="s">
        <v>478</v>
      </c>
      <c r="E6" s="2" t="s">
        <v>229</v>
      </c>
      <c r="F6" s="2" t="s">
        <v>564</v>
      </c>
      <c r="G6" s="2" t="s">
        <v>737</v>
      </c>
      <c r="H6" s="7">
        <f>F6*0.4+G6*0.6</f>
        <v>100.5</v>
      </c>
      <c r="I6" s="2">
        <f>H6/1.5</f>
        <v>67</v>
      </c>
      <c r="J6" s="2"/>
      <c r="K6" s="2">
        <f>I6+J6</f>
        <v>67</v>
      </c>
      <c r="L6" s="2">
        <v>4</v>
      </c>
      <c r="M6" s="2" t="s">
        <v>495</v>
      </c>
      <c r="N6" s="2" t="s">
        <v>483</v>
      </c>
    </row>
    <row r="7" spans="1:14" ht="24.75" customHeight="1">
      <c r="A7" s="2" t="s">
        <v>221</v>
      </c>
      <c r="B7" s="2" t="s">
        <v>476</v>
      </c>
      <c r="C7" s="2" t="s">
        <v>230</v>
      </c>
      <c r="D7" s="2" t="s">
        <v>478</v>
      </c>
      <c r="E7" s="2" t="s">
        <v>231</v>
      </c>
      <c r="F7" s="2" t="s">
        <v>695</v>
      </c>
      <c r="G7" s="2" t="s">
        <v>695</v>
      </c>
      <c r="H7" s="7">
        <f>F7*0.4+G7*0.6</f>
        <v>0</v>
      </c>
      <c r="I7" s="2">
        <f>H7/1.5</f>
        <v>0</v>
      </c>
      <c r="J7" s="2"/>
      <c r="K7" s="2">
        <f>I7+J7</f>
        <v>0</v>
      </c>
      <c r="L7" s="2"/>
      <c r="M7" s="2" t="s">
        <v>495</v>
      </c>
      <c r="N7" s="2" t="s">
        <v>483</v>
      </c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12.00390625" style="0" customWidth="1"/>
    <col min="2" max="2" width="15.28125" style="0" customWidth="1"/>
    <col min="3" max="3" width="14.7109375" style="0" customWidth="1"/>
    <col min="4" max="4" width="4.140625" style="0" customWidth="1"/>
    <col min="5" max="5" width="19.7109375" style="0" customWidth="1"/>
    <col min="6" max="6" width="6.140625" style="0" customWidth="1"/>
    <col min="7" max="7" width="5.7109375" style="0" customWidth="1"/>
    <col min="8" max="9" width="7.28125" style="0" customWidth="1"/>
    <col min="10" max="10" width="6.140625" style="0" customWidth="1"/>
    <col min="11" max="11" width="7.421875" style="0" customWidth="1"/>
    <col min="12" max="12" width="5.8515625" style="0" customWidth="1"/>
    <col min="13" max="13" width="10.421875" style="0" customWidth="1"/>
  </cols>
  <sheetData>
    <row r="1" spans="1:14" ht="33" customHeight="1">
      <c r="A1" s="38" t="s">
        <v>270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.75" customHeight="1">
      <c r="A2" s="4" t="s">
        <v>466</v>
      </c>
      <c r="B2" s="4" t="s">
        <v>467</v>
      </c>
      <c r="C2" s="4" t="s">
        <v>468</v>
      </c>
      <c r="D2" s="3" t="s">
        <v>254</v>
      </c>
      <c r="E2" s="4" t="s">
        <v>470</v>
      </c>
      <c r="F2" s="4" t="s">
        <v>471</v>
      </c>
      <c r="G2" s="4" t="s">
        <v>472</v>
      </c>
      <c r="H2" s="5" t="s">
        <v>245</v>
      </c>
      <c r="I2" s="4" t="s">
        <v>246</v>
      </c>
      <c r="J2" s="4" t="s">
        <v>247</v>
      </c>
      <c r="K2" s="6" t="s">
        <v>248</v>
      </c>
      <c r="L2" s="3" t="s">
        <v>255</v>
      </c>
      <c r="M2" s="3" t="s">
        <v>256</v>
      </c>
      <c r="N2" s="3" t="s">
        <v>257</v>
      </c>
    </row>
    <row r="3" spans="1:14" ht="24.75" customHeight="1">
      <c r="A3" s="2" t="s">
        <v>232</v>
      </c>
      <c r="B3" s="2" t="s">
        <v>476</v>
      </c>
      <c r="C3" s="2" t="s">
        <v>243</v>
      </c>
      <c r="D3" s="2" t="s">
        <v>610</v>
      </c>
      <c r="E3" s="2" t="s">
        <v>244</v>
      </c>
      <c r="F3" s="2" t="s">
        <v>695</v>
      </c>
      <c r="G3" s="2" t="s">
        <v>695</v>
      </c>
      <c r="H3" s="7">
        <f aca="true" t="shared" si="0" ref="H3:H8">F3*0.4+G3*0.6</f>
        <v>0</v>
      </c>
      <c r="I3" s="2">
        <f aca="true" t="shared" si="1" ref="I3:I8">H3/1.5</f>
        <v>0</v>
      </c>
      <c r="J3" s="2"/>
      <c r="K3" s="2">
        <f aca="true" t="shared" si="2" ref="K3:K8">I3+J3</f>
        <v>0</v>
      </c>
      <c r="L3" s="2">
        <v>1</v>
      </c>
      <c r="M3" s="2" t="s">
        <v>453</v>
      </c>
      <c r="N3" s="9" t="s">
        <v>265</v>
      </c>
    </row>
    <row r="4" spans="1:14" ht="24.75" customHeight="1">
      <c r="A4" s="2" t="s">
        <v>232</v>
      </c>
      <c r="B4" s="2" t="s">
        <v>476</v>
      </c>
      <c r="C4" s="2" t="s">
        <v>233</v>
      </c>
      <c r="D4" s="2" t="s">
        <v>610</v>
      </c>
      <c r="E4" s="2" t="s">
        <v>234</v>
      </c>
      <c r="F4" s="2" t="s">
        <v>702</v>
      </c>
      <c r="G4" s="2" t="s">
        <v>560</v>
      </c>
      <c r="H4" s="7">
        <f t="shared" si="0"/>
        <v>94.3</v>
      </c>
      <c r="I4" s="2">
        <f t="shared" si="1"/>
        <v>62.86666666666667</v>
      </c>
      <c r="J4" s="2"/>
      <c r="K4" s="2">
        <f t="shared" si="2"/>
        <v>62.86666666666667</v>
      </c>
      <c r="L4" s="2">
        <v>2</v>
      </c>
      <c r="M4" s="2" t="s">
        <v>495</v>
      </c>
      <c r="N4" s="9" t="s">
        <v>265</v>
      </c>
    </row>
    <row r="5" spans="1:14" ht="24.75" customHeight="1">
      <c r="A5" s="2" t="s">
        <v>232</v>
      </c>
      <c r="B5" s="2" t="s">
        <v>476</v>
      </c>
      <c r="C5" s="2" t="s">
        <v>235</v>
      </c>
      <c r="D5" s="2" t="s">
        <v>610</v>
      </c>
      <c r="E5" s="2" t="s">
        <v>236</v>
      </c>
      <c r="F5" s="2" t="s">
        <v>622</v>
      </c>
      <c r="G5" s="2" t="s">
        <v>617</v>
      </c>
      <c r="H5" s="7">
        <f t="shared" si="0"/>
        <v>79.3</v>
      </c>
      <c r="I5" s="2">
        <f t="shared" si="1"/>
        <v>52.86666666666667</v>
      </c>
      <c r="J5" s="2"/>
      <c r="K5" s="2">
        <f t="shared" si="2"/>
        <v>52.86666666666667</v>
      </c>
      <c r="L5" s="2">
        <v>3</v>
      </c>
      <c r="M5" s="2" t="s">
        <v>495</v>
      </c>
      <c r="N5" s="2" t="s">
        <v>483</v>
      </c>
    </row>
    <row r="6" spans="1:14" ht="24.75" customHeight="1">
      <c r="A6" s="2" t="s">
        <v>232</v>
      </c>
      <c r="B6" s="2" t="s">
        <v>476</v>
      </c>
      <c r="C6" s="2" t="s">
        <v>237</v>
      </c>
      <c r="D6" s="2" t="s">
        <v>478</v>
      </c>
      <c r="E6" s="2" t="s">
        <v>238</v>
      </c>
      <c r="F6" s="2" t="s">
        <v>605</v>
      </c>
      <c r="G6" s="2" t="s">
        <v>617</v>
      </c>
      <c r="H6" s="7">
        <f t="shared" si="0"/>
        <v>77.3</v>
      </c>
      <c r="I6" s="2">
        <f t="shared" si="1"/>
        <v>51.53333333333333</v>
      </c>
      <c r="J6" s="2"/>
      <c r="K6" s="2">
        <f t="shared" si="2"/>
        <v>51.53333333333333</v>
      </c>
      <c r="L6" s="2">
        <v>4</v>
      </c>
      <c r="M6" s="2" t="s">
        <v>495</v>
      </c>
      <c r="N6" s="2" t="s">
        <v>483</v>
      </c>
    </row>
    <row r="7" spans="1:14" ht="24.75" customHeight="1">
      <c r="A7" s="2" t="s">
        <v>232</v>
      </c>
      <c r="B7" s="2" t="s">
        <v>476</v>
      </c>
      <c r="C7" s="2" t="s">
        <v>239</v>
      </c>
      <c r="D7" s="2" t="s">
        <v>610</v>
      </c>
      <c r="E7" s="2" t="s">
        <v>240</v>
      </c>
      <c r="F7" s="2" t="s">
        <v>641</v>
      </c>
      <c r="G7" s="2" t="s">
        <v>569</v>
      </c>
      <c r="H7" s="7">
        <f t="shared" si="0"/>
        <v>76.3</v>
      </c>
      <c r="I7" s="2">
        <f t="shared" si="1"/>
        <v>50.86666666666667</v>
      </c>
      <c r="J7" s="2"/>
      <c r="K7" s="2">
        <f t="shared" si="2"/>
        <v>50.86666666666667</v>
      </c>
      <c r="L7" s="2">
        <v>5</v>
      </c>
      <c r="M7" s="2" t="s">
        <v>495</v>
      </c>
      <c r="N7" s="2" t="s">
        <v>483</v>
      </c>
    </row>
    <row r="8" spans="1:14" ht="24.75" customHeight="1">
      <c r="A8" s="2" t="s">
        <v>232</v>
      </c>
      <c r="B8" s="2" t="s">
        <v>476</v>
      </c>
      <c r="C8" s="2" t="s">
        <v>241</v>
      </c>
      <c r="D8" s="2" t="s">
        <v>610</v>
      </c>
      <c r="E8" s="2" t="s">
        <v>242</v>
      </c>
      <c r="F8" s="2" t="s">
        <v>1083</v>
      </c>
      <c r="G8" s="2" t="s">
        <v>377</v>
      </c>
      <c r="H8" s="7">
        <f t="shared" si="0"/>
        <v>67.4</v>
      </c>
      <c r="I8" s="2">
        <f t="shared" si="1"/>
        <v>44.93333333333334</v>
      </c>
      <c r="J8" s="2"/>
      <c r="K8" s="2">
        <f t="shared" si="2"/>
        <v>44.93333333333334</v>
      </c>
      <c r="L8" s="2">
        <v>6</v>
      </c>
      <c r="M8" s="2" t="s">
        <v>495</v>
      </c>
      <c r="N8" s="2" t="s">
        <v>483</v>
      </c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5">
      <selection activeCell="A39" sqref="A39:IV39"/>
    </sheetView>
  </sheetViews>
  <sheetFormatPr defaultColWidth="10.28125" defaultRowHeight="12.75"/>
  <cols>
    <col min="1" max="1" width="21.421875" style="23" customWidth="1"/>
    <col min="2" max="2" width="8.421875" style="23" customWidth="1"/>
    <col min="3" max="3" width="14.57421875" style="23" customWidth="1"/>
    <col min="4" max="4" width="6.00390625" style="23" customWidth="1"/>
    <col min="5" max="5" width="21.00390625" style="23" customWidth="1"/>
    <col min="6" max="6" width="5.421875" style="23" customWidth="1"/>
    <col min="7" max="7" width="6.140625" style="23" customWidth="1"/>
    <col min="8" max="8" width="6.8515625" style="23" customWidth="1"/>
    <col min="9" max="9" width="7.140625" style="23" customWidth="1"/>
    <col min="10" max="10" width="5.421875" style="23" customWidth="1"/>
    <col min="11" max="11" width="7.140625" style="23" customWidth="1"/>
    <col min="12" max="12" width="5.00390625" style="23" customWidth="1"/>
    <col min="13" max="13" width="10.57421875" style="23" customWidth="1"/>
    <col min="14" max="14" width="8.28125" style="23" customWidth="1"/>
    <col min="15" max="16384" width="10.28125" style="23" customWidth="1"/>
  </cols>
  <sheetData>
    <row r="1" spans="1:15" ht="20.25">
      <c r="A1" s="40" t="s">
        <v>114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2"/>
      <c r="O1" s="23" t="s">
        <v>183</v>
      </c>
    </row>
    <row r="2" spans="1:14" s="27" customFormat="1" ht="24" customHeight="1">
      <c r="A2" s="36" t="s">
        <v>466</v>
      </c>
      <c r="B2" s="36" t="s">
        <v>467</v>
      </c>
      <c r="C2" s="36" t="s">
        <v>468</v>
      </c>
      <c r="D2" s="36" t="s">
        <v>469</v>
      </c>
      <c r="E2" s="36" t="s">
        <v>470</v>
      </c>
      <c r="F2" s="36" t="s">
        <v>471</v>
      </c>
      <c r="G2" s="36" t="s">
        <v>472</v>
      </c>
      <c r="H2" s="25" t="s">
        <v>1084</v>
      </c>
      <c r="I2" s="25" t="s">
        <v>246</v>
      </c>
      <c r="J2" s="25" t="s">
        <v>247</v>
      </c>
      <c r="K2" s="25" t="s">
        <v>115</v>
      </c>
      <c r="L2" s="25" t="s">
        <v>473</v>
      </c>
      <c r="M2" s="25" t="s">
        <v>474</v>
      </c>
      <c r="N2" s="25" t="s">
        <v>1085</v>
      </c>
    </row>
    <row r="3" spans="1:14" s="27" customFormat="1" ht="24.75" customHeight="1">
      <c r="A3" s="31" t="s">
        <v>185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6"/>
      <c r="N3" s="26"/>
    </row>
    <row r="4" spans="1:14" ht="24.75" customHeight="1">
      <c r="A4" s="24" t="s">
        <v>116</v>
      </c>
      <c r="B4" s="26" t="s">
        <v>117</v>
      </c>
      <c r="C4" s="24" t="s">
        <v>118</v>
      </c>
      <c r="D4" s="24" t="s">
        <v>478</v>
      </c>
      <c r="E4" s="24" t="s">
        <v>119</v>
      </c>
      <c r="F4" s="24" t="s">
        <v>695</v>
      </c>
      <c r="G4" s="24" t="s">
        <v>695</v>
      </c>
      <c r="H4" s="24"/>
      <c r="I4" s="28"/>
      <c r="J4" s="24"/>
      <c r="K4" s="28"/>
      <c r="L4" s="24">
        <v>1</v>
      </c>
      <c r="M4" s="26" t="s">
        <v>453</v>
      </c>
      <c r="N4" s="24" t="s">
        <v>120</v>
      </c>
    </row>
    <row r="5" spans="1:14" ht="24.75" customHeight="1">
      <c r="A5" s="24" t="s">
        <v>116</v>
      </c>
      <c r="B5" s="26" t="s">
        <v>117</v>
      </c>
      <c r="C5" s="24" t="s">
        <v>123</v>
      </c>
      <c r="D5" s="24" t="s">
        <v>478</v>
      </c>
      <c r="E5" s="24" t="s">
        <v>124</v>
      </c>
      <c r="F5" s="24" t="s">
        <v>695</v>
      </c>
      <c r="G5" s="24" t="s">
        <v>695</v>
      </c>
      <c r="H5" s="24"/>
      <c r="I5" s="28"/>
      <c r="J5" s="24"/>
      <c r="K5" s="28"/>
      <c r="L5" s="24">
        <v>1</v>
      </c>
      <c r="M5" s="26" t="s">
        <v>453</v>
      </c>
      <c r="N5" s="24" t="s">
        <v>120</v>
      </c>
    </row>
    <row r="6" spans="1:14" ht="34.5" customHeight="1">
      <c r="A6" s="24" t="s">
        <v>116</v>
      </c>
      <c r="B6" s="26" t="s">
        <v>117</v>
      </c>
      <c r="C6" s="24" t="s">
        <v>121</v>
      </c>
      <c r="D6" s="24" t="s">
        <v>610</v>
      </c>
      <c r="E6" s="24" t="s">
        <v>122</v>
      </c>
      <c r="F6" s="24" t="s">
        <v>695</v>
      </c>
      <c r="G6" s="24" t="s">
        <v>695</v>
      </c>
      <c r="H6" s="24"/>
      <c r="I6" s="28"/>
      <c r="J6" s="24"/>
      <c r="K6" s="28"/>
      <c r="L6" s="24">
        <v>1</v>
      </c>
      <c r="M6" s="33" t="s">
        <v>184</v>
      </c>
      <c r="N6" s="24" t="s">
        <v>120</v>
      </c>
    </row>
    <row r="7" spans="1:14" ht="24.75" customHeight="1">
      <c r="A7" s="24" t="s">
        <v>116</v>
      </c>
      <c r="B7" s="26" t="s">
        <v>117</v>
      </c>
      <c r="C7" s="24" t="s">
        <v>125</v>
      </c>
      <c r="D7" s="24" t="s">
        <v>478</v>
      </c>
      <c r="E7" s="24" t="s">
        <v>126</v>
      </c>
      <c r="F7" s="24" t="s">
        <v>543</v>
      </c>
      <c r="G7" s="24" t="s">
        <v>543</v>
      </c>
      <c r="H7" s="24">
        <f aca="true" t="shared" si="0" ref="H7:H13">F7*0.4+G7*0.6</f>
        <v>97</v>
      </c>
      <c r="I7" s="28">
        <f aca="true" t="shared" si="1" ref="I7:I13">H7/1.5</f>
        <v>64.66666666666667</v>
      </c>
      <c r="J7" s="24"/>
      <c r="K7" s="28">
        <f aca="true" t="shared" si="2" ref="K7:K13">I7+J7</f>
        <v>64.66666666666667</v>
      </c>
      <c r="L7" s="24">
        <v>4</v>
      </c>
      <c r="M7" s="26" t="s">
        <v>495</v>
      </c>
      <c r="N7" s="24"/>
    </row>
    <row r="8" spans="1:14" ht="24.75" customHeight="1">
      <c r="A8" s="24" t="s">
        <v>116</v>
      </c>
      <c r="B8" s="26" t="s">
        <v>117</v>
      </c>
      <c r="C8" s="24" t="s">
        <v>127</v>
      </c>
      <c r="D8" s="24" t="s">
        <v>478</v>
      </c>
      <c r="E8" s="24" t="s">
        <v>128</v>
      </c>
      <c r="F8" s="24" t="s">
        <v>568</v>
      </c>
      <c r="G8" s="24" t="s">
        <v>564</v>
      </c>
      <c r="H8" s="24">
        <f t="shared" si="0"/>
        <v>92.8</v>
      </c>
      <c r="I8" s="28">
        <f t="shared" si="1"/>
        <v>61.86666666666667</v>
      </c>
      <c r="J8" s="24"/>
      <c r="K8" s="28">
        <f t="shared" si="2"/>
        <v>61.86666666666667</v>
      </c>
      <c r="L8" s="24">
        <v>5</v>
      </c>
      <c r="M8" s="26" t="s">
        <v>495</v>
      </c>
      <c r="N8" s="24"/>
    </row>
    <row r="9" spans="1:14" ht="24.75" customHeight="1">
      <c r="A9" s="24" t="s">
        <v>116</v>
      </c>
      <c r="B9" s="26" t="s">
        <v>117</v>
      </c>
      <c r="C9" s="24" t="s">
        <v>129</v>
      </c>
      <c r="D9" s="24" t="s">
        <v>478</v>
      </c>
      <c r="E9" s="24" t="s">
        <v>130</v>
      </c>
      <c r="F9" s="24" t="s">
        <v>516</v>
      </c>
      <c r="G9" s="24" t="s">
        <v>622</v>
      </c>
      <c r="H9" s="24">
        <f t="shared" si="0"/>
        <v>86.7</v>
      </c>
      <c r="I9" s="28">
        <f t="shared" si="1"/>
        <v>57.800000000000004</v>
      </c>
      <c r="J9" s="24"/>
      <c r="K9" s="28">
        <f t="shared" si="2"/>
        <v>57.800000000000004</v>
      </c>
      <c r="L9" s="24">
        <v>6</v>
      </c>
      <c r="M9" s="26" t="s">
        <v>495</v>
      </c>
      <c r="N9" s="24"/>
    </row>
    <row r="10" spans="1:14" s="29" customFormat="1" ht="24.75" customHeight="1">
      <c r="A10" s="24" t="s">
        <v>116</v>
      </c>
      <c r="B10" s="26" t="s">
        <v>117</v>
      </c>
      <c r="C10" s="24" t="s">
        <v>131</v>
      </c>
      <c r="D10" s="24" t="s">
        <v>478</v>
      </c>
      <c r="E10" s="24" t="s">
        <v>132</v>
      </c>
      <c r="F10" s="24" t="s">
        <v>540</v>
      </c>
      <c r="G10" s="24" t="s">
        <v>533</v>
      </c>
      <c r="H10" s="24">
        <f t="shared" si="0"/>
        <v>86.4</v>
      </c>
      <c r="I10" s="28">
        <f t="shared" si="1"/>
        <v>57.6</v>
      </c>
      <c r="J10" s="24"/>
      <c r="K10" s="28">
        <f t="shared" si="2"/>
        <v>57.6</v>
      </c>
      <c r="L10" s="24">
        <v>7</v>
      </c>
      <c r="M10" s="26" t="s">
        <v>495</v>
      </c>
      <c r="N10" s="24"/>
    </row>
    <row r="11" spans="1:14" s="29" customFormat="1" ht="24.75" customHeight="1">
      <c r="A11" s="24" t="s">
        <v>116</v>
      </c>
      <c r="B11" s="26" t="s">
        <v>117</v>
      </c>
      <c r="C11" s="24" t="s">
        <v>133</v>
      </c>
      <c r="D11" s="24" t="s">
        <v>478</v>
      </c>
      <c r="E11" s="24" t="s">
        <v>134</v>
      </c>
      <c r="F11" s="24" t="s">
        <v>605</v>
      </c>
      <c r="G11" s="24" t="s">
        <v>604</v>
      </c>
      <c r="H11" s="24">
        <f t="shared" si="0"/>
        <v>79.4</v>
      </c>
      <c r="I11" s="28">
        <f t="shared" si="1"/>
        <v>52.93333333333334</v>
      </c>
      <c r="J11" s="24"/>
      <c r="K11" s="28">
        <f t="shared" si="2"/>
        <v>52.93333333333334</v>
      </c>
      <c r="L11" s="24">
        <v>8</v>
      </c>
      <c r="M11" s="26" t="s">
        <v>495</v>
      </c>
      <c r="N11" s="24"/>
    </row>
    <row r="12" spans="1:14" s="29" customFormat="1" ht="24.75" customHeight="1">
      <c r="A12" s="24" t="s">
        <v>116</v>
      </c>
      <c r="B12" s="26" t="s">
        <v>117</v>
      </c>
      <c r="C12" s="24" t="s">
        <v>135</v>
      </c>
      <c r="D12" s="24" t="s">
        <v>478</v>
      </c>
      <c r="E12" s="24" t="s">
        <v>136</v>
      </c>
      <c r="F12" s="24" t="s">
        <v>1067</v>
      </c>
      <c r="G12" s="24" t="s">
        <v>946</v>
      </c>
      <c r="H12" s="24">
        <f t="shared" si="0"/>
        <v>79.1</v>
      </c>
      <c r="I12" s="28">
        <f t="shared" si="1"/>
        <v>52.73333333333333</v>
      </c>
      <c r="J12" s="24"/>
      <c r="K12" s="28">
        <f t="shared" si="2"/>
        <v>52.73333333333333</v>
      </c>
      <c r="L12" s="24">
        <v>9</v>
      </c>
      <c r="M12" s="26" t="s">
        <v>495</v>
      </c>
      <c r="N12" s="24"/>
    </row>
    <row r="13" spans="1:14" s="29" customFormat="1" ht="24.75" customHeight="1">
      <c r="A13" s="24" t="s">
        <v>116</v>
      </c>
      <c r="B13" s="26" t="s">
        <v>117</v>
      </c>
      <c r="C13" s="24" t="s">
        <v>137</v>
      </c>
      <c r="D13" s="24" t="s">
        <v>478</v>
      </c>
      <c r="E13" s="24" t="s">
        <v>138</v>
      </c>
      <c r="F13" s="24" t="s">
        <v>654</v>
      </c>
      <c r="G13" s="24" t="s">
        <v>272</v>
      </c>
      <c r="H13" s="24">
        <f t="shared" si="0"/>
        <v>66.9</v>
      </c>
      <c r="I13" s="28">
        <f t="shared" si="1"/>
        <v>44.6</v>
      </c>
      <c r="J13" s="24"/>
      <c r="K13" s="28">
        <f t="shared" si="2"/>
        <v>44.6</v>
      </c>
      <c r="L13" s="24">
        <v>10</v>
      </c>
      <c r="M13" s="26" t="s">
        <v>495</v>
      </c>
      <c r="N13" s="24"/>
    </row>
    <row r="14" spans="1:14" s="29" customFormat="1" ht="24.75" customHeight="1">
      <c r="A14" s="31" t="s">
        <v>186</v>
      </c>
      <c r="B14" s="26"/>
      <c r="C14" s="24"/>
      <c r="D14" s="24"/>
      <c r="E14" s="24"/>
      <c r="F14" s="24"/>
      <c r="G14" s="24"/>
      <c r="H14" s="24"/>
      <c r="I14" s="28"/>
      <c r="J14" s="24"/>
      <c r="K14" s="28"/>
      <c r="L14" s="24"/>
      <c r="M14" s="26"/>
      <c r="N14" s="24"/>
    </row>
    <row r="15" spans="1:14" s="29" customFormat="1" ht="24.75" customHeight="1">
      <c r="A15" s="24" t="s">
        <v>139</v>
      </c>
      <c r="B15" s="26" t="s">
        <v>117</v>
      </c>
      <c r="C15" s="24" t="s">
        <v>140</v>
      </c>
      <c r="D15" s="24" t="s">
        <v>610</v>
      </c>
      <c r="E15" s="24" t="s">
        <v>141</v>
      </c>
      <c r="F15" s="24" t="s">
        <v>695</v>
      </c>
      <c r="G15" s="24" t="s">
        <v>695</v>
      </c>
      <c r="H15" s="24"/>
      <c r="I15" s="28"/>
      <c r="J15" s="24"/>
      <c r="K15" s="28"/>
      <c r="L15" s="24">
        <v>1</v>
      </c>
      <c r="M15" s="26" t="s">
        <v>453</v>
      </c>
      <c r="N15" s="24" t="s">
        <v>120</v>
      </c>
    </row>
    <row r="16" spans="1:14" s="29" customFormat="1" ht="24.75" customHeight="1">
      <c r="A16" s="24" t="s">
        <v>139</v>
      </c>
      <c r="B16" s="26" t="s">
        <v>117</v>
      </c>
      <c r="C16" s="24" t="s">
        <v>142</v>
      </c>
      <c r="D16" s="24" t="s">
        <v>610</v>
      </c>
      <c r="E16" s="24" t="s">
        <v>143</v>
      </c>
      <c r="F16" s="24" t="s">
        <v>695</v>
      </c>
      <c r="G16" s="24" t="s">
        <v>695</v>
      </c>
      <c r="H16" s="24"/>
      <c r="I16" s="28"/>
      <c r="J16" s="24"/>
      <c r="K16" s="28"/>
      <c r="L16" s="24">
        <v>1</v>
      </c>
      <c r="M16" s="26" t="s">
        <v>453</v>
      </c>
      <c r="N16" s="24" t="s">
        <v>120</v>
      </c>
    </row>
    <row r="17" spans="1:14" s="29" customFormat="1" ht="24.75" customHeight="1">
      <c r="A17" s="24" t="s">
        <v>139</v>
      </c>
      <c r="B17" s="26" t="s">
        <v>117</v>
      </c>
      <c r="C17" s="24" t="s">
        <v>144</v>
      </c>
      <c r="D17" s="24" t="s">
        <v>610</v>
      </c>
      <c r="E17" s="24" t="s">
        <v>145</v>
      </c>
      <c r="F17" s="24" t="s">
        <v>753</v>
      </c>
      <c r="G17" s="24" t="s">
        <v>547</v>
      </c>
      <c r="H17" s="24">
        <f aca="true" t="shared" si="3" ref="H17:H28">F17*0.4+G17*0.6</f>
        <v>97.4</v>
      </c>
      <c r="I17" s="28">
        <f>H17/1.5</f>
        <v>64.93333333333334</v>
      </c>
      <c r="J17" s="24"/>
      <c r="K17" s="28">
        <f>I17+J17</f>
        <v>64.93333333333334</v>
      </c>
      <c r="L17" s="24">
        <v>3</v>
      </c>
      <c r="M17" s="26" t="s">
        <v>495</v>
      </c>
      <c r="N17" s="24"/>
    </row>
    <row r="18" spans="1:14" s="29" customFormat="1" ht="24.75" customHeight="1">
      <c r="A18" s="24" t="s">
        <v>139</v>
      </c>
      <c r="B18" s="26" t="s">
        <v>117</v>
      </c>
      <c r="C18" s="24" t="s">
        <v>146</v>
      </c>
      <c r="D18" s="24" t="s">
        <v>610</v>
      </c>
      <c r="E18" s="24" t="s">
        <v>147</v>
      </c>
      <c r="F18" s="24" t="s">
        <v>550</v>
      </c>
      <c r="G18" s="24" t="s">
        <v>710</v>
      </c>
      <c r="H18" s="24">
        <f t="shared" si="3"/>
        <v>92</v>
      </c>
      <c r="I18" s="28">
        <f>H18/1.5</f>
        <v>61.333333333333336</v>
      </c>
      <c r="J18" s="24"/>
      <c r="K18" s="28">
        <f>I18+J18</f>
        <v>61.333333333333336</v>
      </c>
      <c r="L18" s="24">
        <v>4</v>
      </c>
      <c r="M18" s="26" t="s">
        <v>495</v>
      </c>
      <c r="N18" s="24"/>
    </row>
    <row r="19" spans="1:14" s="29" customFormat="1" ht="24.75" customHeight="1">
      <c r="A19" s="24" t="s">
        <v>139</v>
      </c>
      <c r="B19" s="26" t="s">
        <v>117</v>
      </c>
      <c r="C19" s="24" t="s">
        <v>148</v>
      </c>
      <c r="D19" s="24" t="s">
        <v>610</v>
      </c>
      <c r="E19" s="24" t="s">
        <v>149</v>
      </c>
      <c r="F19" s="24" t="s">
        <v>1397</v>
      </c>
      <c r="G19" s="24" t="s">
        <v>366</v>
      </c>
      <c r="H19" s="24">
        <f t="shared" si="3"/>
        <v>61.400000000000006</v>
      </c>
      <c r="I19" s="28">
        <f>H19/1.5</f>
        <v>40.93333333333334</v>
      </c>
      <c r="J19" s="24"/>
      <c r="K19" s="28">
        <f>I19+J19</f>
        <v>40.93333333333334</v>
      </c>
      <c r="L19" s="24">
        <v>5</v>
      </c>
      <c r="M19" s="26" t="s">
        <v>495</v>
      </c>
      <c r="N19" s="24"/>
    </row>
    <row r="20" spans="1:14" s="29" customFormat="1" ht="24.75" customHeight="1">
      <c r="A20" s="24" t="s">
        <v>139</v>
      </c>
      <c r="B20" s="26" t="s">
        <v>117</v>
      </c>
      <c r="C20" s="24" t="s">
        <v>150</v>
      </c>
      <c r="D20" s="24" t="s">
        <v>610</v>
      </c>
      <c r="E20" s="24" t="s">
        <v>151</v>
      </c>
      <c r="F20" s="24" t="s">
        <v>1397</v>
      </c>
      <c r="G20" s="24" t="s">
        <v>659</v>
      </c>
      <c r="H20" s="24">
        <f t="shared" si="3"/>
        <v>66.5</v>
      </c>
      <c r="I20" s="28">
        <f>H20/1.5</f>
        <v>44.333333333333336</v>
      </c>
      <c r="J20" s="24"/>
      <c r="K20" s="28">
        <f>I20+J20</f>
        <v>44.333333333333336</v>
      </c>
      <c r="L20" s="24">
        <v>6</v>
      </c>
      <c r="M20" s="26" t="s">
        <v>495</v>
      </c>
      <c r="N20" s="24"/>
    </row>
    <row r="21" spans="1:14" s="29" customFormat="1" ht="24.75" customHeight="1">
      <c r="A21" s="31" t="s">
        <v>187</v>
      </c>
      <c r="B21" s="26"/>
      <c r="C21" s="24"/>
      <c r="D21" s="24"/>
      <c r="E21" s="24"/>
      <c r="F21" s="24"/>
      <c r="G21" s="24"/>
      <c r="H21" s="24"/>
      <c r="I21" s="28"/>
      <c r="J21" s="24"/>
      <c r="K21" s="28"/>
      <c r="L21" s="24"/>
      <c r="M21" s="26"/>
      <c r="N21" s="24"/>
    </row>
    <row r="22" spans="1:14" s="29" customFormat="1" ht="24.75" customHeight="1">
      <c r="A22" s="24" t="s">
        <v>152</v>
      </c>
      <c r="B22" s="26" t="s">
        <v>117</v>
      </c>
      <c r="C22" s="24" t="s">
        <v>153</v>
      </c>
      <c r="D22" s="24" t="s">
        <v>478</v>
      </c>
      <c r="E22" s="24" t="s">
        <v>154</v>
      </c>
      <c r="F22" s="24" t="s">
        <v>1016</v>
      </c>
      <c r="G22" s="24" t="s">
        <v>628</v>
      </c>
      <c r="H22" s="24">
        <f t="shared" si="3"/>
        <v>77.3</v>
      </c>
      <c r="I22" s="28">
        <f>H22/1.5</f>
        <v>51.53333333333333</v>
      </c>
      <c r="J22" s="24"/>
      <c r="K22" s="28">
        <f>I22+J22</f>
        <v>51.53333333333333</v>
      </c>
      <c r="L22" s="24">
        <v>1</v>
      </c>
      <c r="M22" s="26" t="s">
        <v>495</v>
      </c>
      <c r="N22" s="24" t="s">
        <v>120</v>
      </c>
    </row>
    <row r="23" spans="1:14" s="29" customFormat="1" ht="24.75" customHeight="1">
      <c r="A23" s="31" t="s">
        <v>188</v>
      </c>
      <c r="B23" s="26"/>
      <c r="C23" s="24"/>
      <c r="D23" s="24"/>
      <c r="E23" s="24"/>
      <c r="F23" s="24"/>
      <c r="G23" s="24"/>
      <c r="H23" s="24"/>
      <c r="I23" s="28"/>
      <c r="J23" s="24"/>
      <c r="K23" s="28"/>
      <c r="L23" s="24"/>
      <c r="M23" s="26"/>
      <c r="N23" s="26"/>
    </row>
    <row r="24" spans="1:14" s="29" customFormat="1" ht="24.75" customHeight="1">
      <c r="A24" s="24" t="s">
        <v>155</v>
      </c>
      <c r="B24" s="26" t="s">
        <v>117</v>
      </c>
      <c r="C24" s="24" t="s">
        <v>156</v>
      </c>
      <c r="D24" s="24" t="s">
        <v>478</v>
      </c>
      <c r="E24" s="24" t="s">
        <v>157</v>
      </c>
      <c r="F24" s="24" t="s">
        <v>533</v>
      </c>
      <c r="G24" s="24" t="s">
        <v>978</v>
      </c>
      <c r="H24" s="24">
        <f t="shared" si="3"/>
        <v>82.2</v>
      </c>
      <c r="I24" s="32">
        <f>H24/1.5</f>
        <v>54.800000000000004</v>
      </c>
      <c r="J24" s="24"/>
      <c r="K24" s="28">
        <f aca="true" t="shared" si="4" ref="K24:K39">I24+J24</f>
        <v>54.800000000000004</v>
      </c>
      <c r="L24" s="24">
        <v>1</v>
      </c>
      <c r="M24" s="26" t="s">
        <v>495</v>
      </c>
      <c r="N24" s="24" t="s">
        <v>120</v>
      </c>
    </row>
    <row r="25" spans="1:14" s="29" customFormat="1" ht="24.75" customHeight="1">
      <c r="A25" s="24" t="s">
        <v>155</v>
      </c>
      <c r="B25" s="26" t="s">
        <v>117</v>
      </c>
      <c r="C25" s="24" t="s">
        <v>158</v>
      </c>
      <c r="D25" s="24" t="s">
        <v>610</v>
      </c>
      <c r="E25" s="24" t="s">
        <v>159</v>
      </c>
      <c r="F25" s="24" t="s">
        <v>646</v>
      </c>
      <c r="G25" s="24" t="s">
        <v>635</v>
      </c>
      <c r="H25" s="24">
        <f t="shared" si="3"/>
        <v>71.7</v>
      </c>
      <c r="I25" s="28">
        <f aca="true" t="shared" si="5" ref="I25:I39">H25/1.5</f>
        <v>47.800000000000004</v>
      </c>
      <c r="J25" s="24"/>
      <c r="K25" s="28">
        <f t="shared" si="4"/>
        <v>47.800000000000004</v>
      </c>
      <c r="L25" s="24">
        <v>2</v>
      </c>
      <c r="M25" s="26" t="s">
        <v>495</v>
      </c>
      <c r="N25" s="24"/>
    </row>
    <row r="26" spans="1:14" s="29" customFormat="1" ht="24.75" customHeight="1">
      <c r="A26" s="24" t="s">
        <v>155</v>
      </c>
      <c r="B26" s="26" t="s">
        <v>117</v>
      </c>
      <c r="C26" s="24" t="s">
        <v>160</v>
      </c>
      <c r="D26" s="24" t="s">
        <v>478</v>
      </c>
      <c r="E26" s="24" t="s">
        <v>161</v>
      </c>
      <c r="F26" s="24" t="s">
        <v>671</v>
      </c>
      <c r="G26" s="24" t="s">
        <v>1504</v>
      </c>
      <c r="H26" s="24">
        <f t="shared" si="3"/>
        <v>57.6</v>
      </c>
      <c r="I26" s="28">
        <f t="shared" si="5"/>
        <v>38.4</v>
      </c>
      <c r="J26" s="24"/>
      <c r="K26" s="28">
        <f t="shared" si="4"/>
        <v>38.4</v>
      </c>
      <c r="L26" s="24">
        <v>3</v>
      </c>
      <c r="M26" s="26" t="s">
        <v>495</v>
      </c>
      <c r="N26" s="24"/>
    </row>
    <row r="27" spans="1:14" s="29" customFormat="1" ht="24.75" customHeight="1">
      <c r="A27" s="31" t="s">
        <v>189</v>
      </c>
      <c r="B27" s="26"/>
      <c r="C27" s="24"/>
      <c r="D27" s="24"/>
      <c r="E27" s="24"/>
      <c r="F27" s="24"/>
      <c r="G27" s="24"/>
      <c r="H27" s="24"/>
      <c r="I27" s="28"/>
      <c r="J27" s="24"/>
      <c r="K27" s="28"/>
      <c r="L27" s="24"/>
      <c r="M27" s="26"/>
      <c r="N27" s="24"/>
    </row>
    <row r="28" spans="1:14" s="29" customFormat="1" ht="24.75" customHeight="1">
      <c r="A28" s="24" t="s">
        <v>162</v>
      </c>
      <c r="B28" s="26" t="s">
        <v>117</v>
      </c>
      <c r="C28" s="24" t="s">
        <v>163</v>
      </c>
      <c r="D28" s="24" t="s">
        <v>478</v>
      </c>
      <c r="E28" s="24" t="s">
        <v>164</v>
      </c>
      <c r="F28" s="24" t="s">
        <v>753</v>
      </c>
      <c r="G28" s="24" t="s">
        <v>547</v>
      </c>
      <c r="H28" s="24">
        <f t="shared" si="3"/>
        <v>97.4</v>
      </c>
      <c r="I28" s="28">
        <f t="shared" si="5"/>
        <v>64.93333333333334</v>
      </c>
      <c r="J28" s="24"/>
      <c r="K28" s="28">
        <f t="shared" si="4"/>
        <v>64.93333333333334</v>
      </c>
      <c r="L28" s="24">
        <v>1</v>
      </c>
      <c r="M28" s="26" t="s">
        <v>495</v>
      </c>
      <c r="N28" s="24" t="s">
        <v>120</v>
      </c>
    </row>
    <row r="29" spans="1:14" s="29" customFormat="1" ht="24.75" customHeight="1">
      <c r="A29" s="31" t="s">
        <v>165</v>
      </c>
      <c r="B29" s="26"/>
      <c r="C29" s="24"/>
      <c r="D29" s="24"/>
      <c r="E29" s="24"/>
      <c r="F29" s="24"/>
      <c r="G29" s="24"/>
      <c r="H29" s="24"/>
      <c r="I29" s="28"/>
      <c r="J29" s="24"/>
      <c r="K29" s="28"/>
      <c r="L29" s="24"/>
      <c r="M29" s="26"/>
      <c r="N29" s="24"/>
    </row>
    <row r="30" spans="1:14" s="29" customFormat="1" ht="24.75" customHeight="1">
      <c r="A30" s="24" t="s">
        <v>165</v>
      </c>
      <c r="B30" s="26" t="s">
        <v>117</v>
      </c>
      <c r="C30" s="30" t="s">
        <v>166</v>
      </c>
      <c r="D30" s="24" t="s">
        <v>478</v>
      </c>
      <c r="E30" s="30" t="s">
        <v>167</v>
      </c>
      <c r="F30" s="24">
        <v>105.5</v>
      </c>
      <c r="G30" s="24" t="s">
        <v>695</v>
      </c>
      <c r="H30" s="24">
        <f>F30*100%</f>
        <v>105.5</v>
      </c>
      <c r="I30" s="28">
        <f t="shared" si="5"/>
        <v>70.33333333333333</v>
      </c>
      <c r="J30" s="24"/>
      <c r="K30" s="28">
        <f t="shared" si="4"/>
        <v>70.33333333333333</v>
      </c>
      <c r="L30" s="24">
        <v>1</v>
      </c>
      <c r="M30" s="26" t="s">
        <v>495</v>
      </c>
      <c r="N30" s="24" t="s">
        <v>120</v>
      </c>
    </row>
    <row r="31" spans="1:14" s="29" customFormat="1" ht="24.75" customHeight="1">
      <c r="A31" s="31" t="s">
        <v>168</v>
      </c>
      <c r="B31" s="26"/>
      <c r="C31" s="30"/>
      <c r="D31" s="24"/>
      <c r="E31" s="30"/>
      <c r="F31" s="24"/>
      <c r="G31" s="24"/>
      <c r="H31" s="24"/>
      <c r="I31" s="28"/>
      <c r="J31" s="24"/>
      <c r="K31" s="28"/>
      <c r="L31" s="24"/>
      <c r="M31" s="26"/>
      <c r="N31" s="24"/>
    </row>
    <row r="32" spans="1:14" s="27" customFormat="1" ht="24.75" customHeight="1">
      <c r="A32" s="24" t="s">
        <v>168</v>
      </c>
      <c r="B32" s="26" t="s">
        <v>117</v>
      </c>
      <c r="C32" s="24" t="s">
        <v>169</v>
      </c>
      <c r="D32" s="24" t="s">
        <v>610</v>
      </c>
      <c r="E32" s="24" t="s">
        <v>170</v>
      </c>
      <c r="F32" s="24" t="s">
        <v>529</v>
      </c>
      <c r="G32" s="24" t="s">
        <v>695</v>
      </c>
      <c r="H32" s="24">
        <f aca="true" t="shared" si="6" ref="H32:H39">F32*100%</f>
        <v>99.5</v>
      </c>
      <c r="I32" s="28">
        <f t="shared" si="5"/>
        <v>66.33333333333333</v>
      </c>
      <c r="J32" s="24"/>
      <c r="K32" s="28">
        <f t="shared" si="4"/>
        <v>66.33333333333333</v>
      </c>
      <c r="L32" s="24">
        <v>1</v>
      </c>
      <c r="M32" s="26" t="s">
        <v>495</v>
      </c>
      <c r="N32" s="24" t="s">
        <v>120</v>
      </c>
    </row>
    <row r="33" spans="1:14" s="27" customFormat="1" ht="24.75" customHeight="1">
      <c r="A33" s="31" t="s">
        <v>171</v>
      </c>
      <c r="B33" s="26"/>
      <c r="C33" s="24"/>
      <c r="D33" s="24"/>
      <c r="E33" s="24"/>
      <c r="F33" s="24"/>
      <c r="G33" s="24"/>
      <c r="H33" s="24"/>
      <c r="I33" s="28"/>
      <c r="J33" s="24"/>
      <c r="K33" s="28"/>
      <c r="L33" s="24"/>
      <c r="M33" s="26"/>
      <c r="N33" s="24"/>
    </row>
    <row r="34" spans="1:14" ht="24.75" customHeight="1">
      <c r="A34" s="24" t="s">
        <v>171</v>
      </c>
      <c r="B34" s="26" t="s">
        <v>117</v>
      </c>
      <c r="C34" s="24" t="s">
        <v>172</v>
      </c>
      <c r="D34" s="24" t="s">
        <v>478</v>
      </c>
      <c r="E34" s="24" t="s">
        <v>173</v>
      </c>
      <c r="F34" s="24" t="s">
        <v>752</v>
      </c>
      <c r="G34" s="24" t="s">
        <v>695</v>
      </c>
      <c r="H34" s="24">
        <f t="shared" si="6"/>
        <v>120.5</v>
      </c>
      <c r="I34" s="28">
        <f t="shared" si="5"/>
        <v>80.33333333333333</v>
      </c>
      <c r="J34" s="24"/>
      <c r="K34" s="28">
        <f t="shared" si="4"/>
        <v>80.33333333333333</v>
      </c>
      <c r="L34" s="24">
        <v>1</v>
      </c>
      <c r="M34" s="26" t="s">
        <v>495</v>
      </c>
      <c r="N34" s="24" t="s">
        <v>120</v>
      </c>
    </row>
    <row r="35" spans="1:14" ht="24.75" customHeight="1">
      <c r="A35" s="24" t="s">
        <v>171</v>
      </c>
      <c r="B35" s="26" t="s">
        <v>117</v>
      </c>
      <c r="C35" s="24" t="s">
        <v>174</v>
      </c>
      <c r="D35" s="24" t="s">
        <v>610</v>
      </c>
      <c r="E35" s="24" t="s">
        <v>175</v>
      </c>
      <c r="F35" s="24" t="s">
        <v>668</v>
      </c>
      <c r="G35" s="24" t="s">
        <v>695</v>
      </c>
      <c r="H35" s="24">
        <f t="shared" si="6"/>
        <v>66.5</v>
      </c>
      <c r="I35" s="28">
        <f t="shared" si="5"/>
        <v>44.333333333333336</v>
      </c>
      <c r="J35" s="24"/>
      <c r="K35" s="28">
        <f t="shared" si="4"/>
        <v>44.333333333333336</v>
      </c>
      <c r="L35" s="24">
        <v>2</v>
      </c>
      <c r="M35" s="26" t="s">
        <v>495</v>
      </c>
      <c r="N35" s="24"/>
    </row>
    <row r="36" spans="1:14" ht="24.75" customHeight="1">
      <c r="A36" s="31" t="s">
        <v>176</v>
      </c>
      <c r="B36" s="26"/>
      <c r="C36" s="24"/>
      <c r="D36" s="24"/>
      <c r="E36" s="24"/>
      <c r="F36" s="24"/>
      <c r="G36" s="24"/>
      <c r="H36" s="24"/>
      <c r="I36" s="28"/>
      <c r="J36" s="24"/>
      <c r="K36" s="28"/>
      <c r="L36" s="24"/>
      <c r="M36" s="26"/>
      <c r="N36" s="24"/>
    </row>
    <row r="37" spans="1:14" ht="24.75" customHeight="1">
      <c r="A37" s="24" t="s">
        <v>176</v>
      </c>
      <c r="B37" s="26" t="s">
        <v>117</v>
      </c>
      <c r="C37" s="24" t="s">
        <v>177</v>
      </c>
      <c r="D37" s="24" t="s">
        <v>610</v>
      </c>
      <c r="E37" s="24" t="s">
        <v>178</v>
      </c>
      <c r="F37" s="24" t="s">
        <v>608</v>
      </c>
      <c r="G37" s="24" t="s">
        <v>695</v>
      </c>
      <c r="H37" s="24">
        <f t="shared" si="6"/>
        <v>83</v>
      </c>
      <c r="I37" s="28">
        <f t="shared" si="5"/>
        <v>55.333333333333336</v>
      </c>
      <c r="J37" s="24"/>
      <c r="K37" s="28">
        <f t="shared" si="4"/>
        <v>55.333333333333336</v>
      </c>
      <c r="L37" s="24">
        <v>1</v>
      </c>
      <c r="M37" s="26" t="s">
        <v>495</v>
      </c>
      <c r="N37" s="24" t="s">
        <v>120</v>
      </c>
    </row>
    <row r="38" spans="1:14" ht="24.75" customHeight="1">
      <c r="A38" s="24" t="s">
        <v>176</v>
      </c>
      <c r="B38" s="26" t="s">
        <v>117</v>
      </c>
      <c r="C38" s="24" t="s">
        <v>179</v>
      </c>
      <c r="D38" s="24" t="s">
        <v>478</v>
      </c>
      <c r="E38" s="24" t="s">
        <v>180</v>
      </c>
      <c r="F38" s="24" t="s">
        <v>675</v>
      </c>
      <c r="G38" s="24" t="s">
        <v>695</v>
      </c>
      <c r="H38" s="24">
        <f t="shared" si="6"/>
        <v>82</v>
      </c>
      <c r="I38" s="28">
        <f t="shared" si="5"/>
        <v>54.666666666666664</v>
      </c>
      <c r="J38" s="24"/>
      <c r="K38" s="28">
        <f t="shared" si="4"/>
        <v>54.666666666666664</v>
      </c>
      <c r="L38" s="24">
        <v>2</v>
      </c>
      <c r="M38" s="26" t="s">
        <v>495</v>
      </c>
      <c r="N38" s="24" t="s">
        <v>120</v>
      </c>
    </row>
    <row r="39" spans="1:14" ht="24.75" customHeight="1">
      <c r="A39" s="24" t="s">
        <v>176</v>
      </c>
      <c r="B39" s="26" t="s">
        <v>117</v>
      </c>
      <c r="C39" s="24" t="s">
        <v>181</v>
      </c>
      <c r="D39" s="24" t="s">
        <v>610</v>
      </c>
      <c r="E39" s="24" t="s">
        <v>182</v>
      </c>
      <c r="F39" s="24" t="s">
        <v>1016</v>
      </c>
      <c r="G39" s="24" t="s">
        <v>695</v>
      </c>
      <c r="H39" s="24">
        <f t="shared" si="6"/>
        <v>81.5</v>
      </c>
      <c r="I39" s="28">
        <f t="shared" si="5"/>
        <v>54.333333333333336</v>
      </c>
      <c r="J39" s="24"/>
      <c r="K39" s="28">
        <f t="shared" si="4"/>
        <v>54.333333333333336</v>
      </c>
      <c r="L39" s="24">
        <v>3</v>
      </c>
      <c r="M39" s="26" t="s">
        <v>495</v>
      </c>
      <c r="N39" s="24"/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140" sqref="S140"/>
    </sheetView>
  </sheetViews>
  <sheetFormatPr defaultColWidth="9.140625" defaultRowHeight="12.75"/>
  <cols>
    <col min="1" max="1" width="12.7109375" style="0" customWidth="1"/>
    <col min="2" max="2" width="12.421875" style="0" customWidth="1"/>
    <col min="3" max="3" width="14.421875" style="0" customWidth="1"/>
    <col min="4" max="4" width="4.28125" style="0" customWidth="1"/>
    <col min="5" max="5" width="19.8515625" style="0" customWidth="1"/>
    <col min="6" max="6" width="7.57421875" style="0" customWidth="1"/>
    <col min="7" max="7" width="7.140625" style="0" customWidth="1"/>
    <col min="8" max="8" width="8.28125" style="0" customWidth="1"/>
    <col min="9" max="9" width="7.28125" style="0" customWidth="1"/>
    <col min="10" max="10" width="5.7109375" style="0" customWidth="1"/>
    <col min="11" max="11" width="7.421875" style="0" customWidth="1"/>
    <col min="12" max="12" width="5.8515625" style="0" customWidth="1"/>
    <col min="13" max="13" width="9.8515625" style="0" customWidth="1"/>
    <col min="14" max="14" width="9.421875" style="0" customWidth="1"/>
  </cols>
  <sheetData>
    <row r="1" spans="1:14" ht="30" customHeight="1">
      <c r="A1" s="37" t="s">
        <v>260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.75" customHeight="1">
      <c r="A2" s="4" t="s">
        <v>466</v>
      </c>
      <c r="B2" s="4" t="s">
        <v>467</v>
      </c>
      <c r="C2" s="4" t="s">
        <v>468</v>
      </c>
      <c r="D2" s="4" t="s">
        <v>469</v>
      </c>
      <c r="E2" s="4" t="s">
        <v>470</v>
      </c>
      <c r="F2" s="4" t="s">
        <v>471</v>
      </c>
      <c r="G2" s="4" t="s">
        <v>472</v>
      </c>
      <c r="H2" s="5" t="s">
        <v>245</v>
      </c>
      <c r="I2" s="4" t="s">
        <v>246</v>
      </c>
      <c r="J2" s="4" t="s">
        <v>247</v>
      </c>
      <c r="K2" s="6" t="s">
        <v>248</v>
      </c>
      <c r="L2" s="4" t="s">
        <v>473</v>
      </c>
      <c r="M2" s="4" t="s">
        <v>474</v>
      </c>
      <c r="N2" s="5" t="s">
        <v>251</v>
      </c>
    </row>
    <row r="3" spans="1:14" ht="24.75" customHeight="1">
      <c r="A3" s="2" t="s">
        <v>703</v>
      </c>
      <c r="B3" s="2" t="s">
        <v>476</v>
      </c>
      <c r="C3" s="2" t="s">
        <v>451</v>
      </c>
      <c r="D3" s="2" t="s">
        <v>478</v>
      </c>
      <c r="E3" s="2" t="s">
        <v>452</v>
      </c>
      <c r="F3" s="2" t="s">
        <v>695</v>
      </c>
      <c r="G3" s="2" t="s">
        <v>695</v>
      </c>
      <c r="H3" s="7">
        <f aca="true" t="shared" si="0" ref="H3:H65">F3*0.4+G3*0.6</f>
        <v>0</v>
      </c>
      <c r="I3" s="7">
        <f aca="true" t="shared" si="1" ref="I3:I65">H3/1.5</f>
        <v>0</v>
      </c>
      <c r="J3" s="2"/>
      <c r="K3" s="7">
        <f aca="true" t="shared" si="2" ref="K3:K65">I3+J3</f>
        <v>0</v>
      </c>
      <c r="L3" s="2">
        <v>1</v>
      </c>
      <c r="M3" s="2" t="s">
        <v>453</v>
      </c>
      <c r="N3" s="1" t="s">
        <v>252</v>
      </c>
    </row>
    <row r="4" spans="1:14" ht="24.75" customHeight="1">
      <c r="A4" s="2" t="s">
        <v>703</v>
      </c>
      <c r="B4" s="2" t="s">
        <v>476</v>
      </c>
      <c r="C4" s="2" t="s">
        <v>711</v>
      </c>
      <c r="D4" s="2" t="s">
        <v>478</v>
      </c>
      <c r="E4" s="2" t="s">
        <v>712</v>
      </c>
      <c r="F4" s="2" t="s">
        <v>709</v>
      </c>
      <c r="G4" s="2" t="s">
        <v>713</v>
      </c>
      <c r="H4" s="7">
        <f t="shared" si="0"/>
        <v>120.30000000000001</v>
      </c>
      <c r="I4" s="7">
        <f t="shared" si="1"/>
        <v>80.2</v>
      </c>
      <c r="J4" s="2"/>
      <c r="K4" s="7">
        <f t="shared" si="2"/>
        <v>80.2</v>
      </c>
      <c r="L4" s="2">
        <v>2</v>
      </c>
      <c r="M4" s="2" t="s">
        <v>495</v>
      </c>
      <c r="N4" s="1" t="s">
        <v>252</v>
      </c>
    </row>
    <row r="5" spans="1:14" ht="24.75" customHeight="1">
      <c r="A5" s="2" t="s">
        <v>703</v>
      </c>
      <c r="B5" s="2" t="s">
        <v>476</v>
      </c>
      <c r="C5" s="2" t="s">
        <v>714</v>
      </c>
      <c r="D5" s="2" t="s">
        <v>478</v>
      </c>
      <c r="E5" s="2" t="s">
        <v>715</v>
      </c>
      <c r="F5" s="2" t="s">
        <v>716</v>
      </c>
      <c r="G5" s="2" t="s">
        <v>717</v>
      </c>
      <c r="H5" s="7">
        <f t="shared" si="0"/>
        <v>119.2</v>
      </c>
      <c r="I5" s="7">
        <f t="shared" si="1"/>
        <v>79.46666666666667</v>
      </c>
      <c r="J5" s="2"/>
      <c r="K5" s="7">
        <f t="shared" si="2"/>
        <v>79.46666666666667</v>
      </c>
      <c r="L5" s="2">
        <v>3</v>
      </c>
      <c r="M5" s="2" t="s">
        <v>482</v>
      </c>
      <c r="N5" s="1" t="s">
        <v>252</v>
      </c>
    </row>
    <row r="6" spans="1:14" ht="24.75" customHeight="1">
      <c r="A6" s="2" t="s">
        <v>703</v>
      </c>
      <c r="B6" s="2" t="s">
        <v>476</v>
      </c>
      <c r="C6" s="2" t="s">
        <v>743</v>
      </c>
      <c r="D6" s="2" t="s">
        <v>478</v>
      </c>
      <c r="E6" s="2" t="s">
        <v>744</v>
      </c>
      <c r="F6" s="2" t="s">
        <v>740</v>
      </c>
      <c r="G6" s="2" t="s">
        <v>745</v>
      </c>
      <c r="H6" s="7">
        <f>F6*0.4+G6*0.6</f>
        <v>117.7</v>
      </c>
      <c r="I6" s="7">
        <f>H6/1.5</f>
        <v>78.46666666666667</v>
      </c>
      <c r="J6" s="2"/>
      <c r="K6" s="7">
        <f>I6+J6</f>
        <v>78.46666666666667</v>
      </c>
      <c r="L6" s="2">
        <v>4</v>
      </c>
      <c r="M6" s="2" t="s">
        <v>495</v>
      </c>
      <c r="N6" s="1" t="s">
        <v>252</v>
      </c>
    </row>
    <row r="7" spans="1:14" ht="24.75" customHeight="1">
      <c r="A7" s="2" t="s">
        <v>703</v>
      </c>
      <c r="B7" s="2" t="s">
        <v>476</v>
      </c>
      <c r="C7" s="2" t="s">
        <v>725</v>
      </c>
      <c r="D7" s="2" t="s">
        <v>478</v>
      </c>
      <c r="E7" s="2" t="s">
        <v>726</v>
      </c>
      <c r="F7" s="2" t="s">
        <v>727</v>
      </c>
      <c r="G7" s="2" t="s">
        <v>498</v>
      </c>
      <c r="H7" s="7">
        <f t="shared" si="0"/>
        <v>117.3</v>
      </c>
      <c r="I7" s="7">
        <f t="shared" si="1"/>
        <v>78.2</v>
      </c>
      <c r="J7" s="2"/>
      <c r="K7" s="7">
        <f t="shared" si="2"/>
        <v>78.2</v>
      </c>
      <c r="L7" s="2">
        <v>5</v>
      </c>
      <c r="M7" s="2" t="s">
        <v>495</v>
      </c>
      <c r="N7" s="1" t="s">
        <v>252</v>
      </c>
    </row>
    <row r="8" spans="1:14" ht="24.75" customHeight="1">
      <c r="A8" s="2" t="s">
        <v>703</v>
      </c>
      <c r="B8" s="2" t="s">
        <v>476</v>
      </c>
      <c r="C8" s="2" t="s">
        <v>704</v>
      </c>
      <c r="D8" s="2" t="s">
        <v>478</v>
      </c>
      <c r="E8" s="2" t="s">
        <v>705</v>
      </c>
      <c r="F8" s="2" t="s">
        <v>706</v>
      </c>
      <c r="G8" s="2" t="s">
        <v>509</v>
      </c>
      <c r="H8" s="7">
        <f t="shared" si="0"/>
        <v>116.9</v>
      </c>
      <c r="I8" s="7">
        <f t="shared" si="1"/>
        <v>77.93333333333334</v>
      </c>
      <c r="J8" s="2"/>
      <c r="K8" s="7">
        <f t="shared" si="2"/>
        <v>77.93333333333334</v>
      </c>
      <c r="L8" s="2">
        <v>6</v>
      </c>
      <c r="M8" s="2" t="s">
        <v>495</v>
      </c>
      <c r="N8" s="1" t="s">
        <v>252</v>
      </c>
    </row>
    <row r="9" spans="1:14" ht="24.75" customHeight="1">
      <c r="A9" s="2" t="s">
        <v>703</v>
      </c>
      <c r="B9" s="2" t="s">
        <v>476</v>
      </c>
      <c r="C9" s="2" t="s">
        <v>722</v>
      </c>
      <c r="D9" s="2" t="s">
        <v>478</v>
      </c>
      <c r="E9" s="2" t="s">
        <v>723</v>
      </c>
      <c r="F9" s="2" t="s">
        <v>724</v>
      </c>
      <c r="G9" s="2" t="s">
        <v>512</v>
      </c>
      <c r="H9" s="7">
        <f t="shared" si="0"/>
        <v>113.69999999999999</v>
      </c>
      <c r="I9" s="7">
        <f t="shared" si="1"/>
        <v>75.8</v>
      </c>
      <c r="J9" s="2"/>
      <c r="K9" s="7">
        <f t="shared" si="2"/>
        <v>75.8</v>
      </c>
      <c r="L9" s="2">
        <v>7</v>
      </c>
      <c r="M9" s="2" t="s">
        <v>495</v>
      </c>
      <c r="N9" s="1" t="s">
        <v>252</v>
      </c>
    </row>
    <row r="10" spans="1:14" ht="24.75" customHeight="1">
      <c r="A10" s="2" t="s">
        <v>703</v>
      </c>
      <c r="B10" s="2" t="s">
        <v>476</v>
      </c>
      <c r="C10" s="2" t="s">
        <v>734</v>
      </c>
      <c r="D10" s="2" t="s">
        <v>478</v>
      </c>
      <c r="E10" s="2" t="s">
        <v>735</v>
      </c>
      <c r="F10" s="2" t="s">
        <v>736</v>
      </c>
      <c r="G10" s="2" t="s">
        <v>737</v>
      </c>
      <c r="H10" s="7">
        <f t="shared" si="0"/>
        <v>112.3</v>
      </c>
      <c r="I10" s="7">
        <f t="shared" si="1"/>
        <v>74.86666666666666</v>
      </c>
      <c r="J10" s="2"/>
      <c r="K10" s="7">
        <f t="shared" si="2"/>
        <v>74.86666666666666</v>
      </c>
      <c r="L10" s="2">
        <v>8</v>
      </c>
      <c r="M10" s="2" t="s">
        <v>495</v>
      </c>
      <c r="N10" s="1" t="s">
        <v>252</v>
      </c>
    </row>
    <row r="11" spans="1:14" ht="24.75" customHeight="1">
      <c r="A11" s="2" t="s">
        <v>703</v>
      </c>
      <c r="B11" s="2" t="s">
        <v>476</v>
      </c>
      <c r="C11" s="2" t="s">
        <v>768</v>
      </c>
      <c r="D11" s="2" t="s">
        <v>478</v>
      </c>
      <c r="E11" s="2" t="s">
        <v>769</v>
      </c>
      <c r="F11" s="2" t="s">
        <v>765</v>
      </c>
      <c r="G11" s="2" t="s">
        <v>486</v>
      </c>
      <c r="H11" s="7">
        <f t="shared" si="0"/>
        <v>111.30000000000001</v>
      </c>
      <c r="I11" s="7">
        <f t="shared" si="1"/>
        <v>74.2</v>
      </c>
      <c r="J11" s="2"/>
      <c r="K11" s="7">
        <f t="shared" si="2"/>
        <v>74.2</v>
      </c>
      <c r="L11" s="2">
        <v>9</v>
      </c>
      <c r="M11" s="2" t="s">
        <v>482</v>
      </c>
      <c r="N11" s="1" t="s">
        <v>252</v>
      </c>
    </row>
    <row r="12" spans="1:14" ht="24.75" customHeight="1">
      <c r="A12" s="2" t="s">
        <v>703</v>
      </c>
      <c r="B12" s="2" t="s">
        <v>476</v>
      </c>
      <c r="C12" s="2" t="s">
        <v>731</v>
      </c>
      <c r="D12" s="2" t="s">
        <v>478</v>
      </c>
      <c r="E12" s="2" t="s">
        <v>732</v>
      </c>
      <c r="F12" s="2" t="s">
        <v>733</v>
      </c>
      <c r="G12" s="2" t="s">
        <v>525</v>
      </c>
      <c r="H12" s="7">
        <f t="shared" si="0"/>
        <v>111.1</v>
      </c>
      <c r="I12" s="7">
        <f t="shared" si="1"/>
        <v>74.06666666666666</v>
      </c>
      <c r="J12" s="2"/>
      <c r="K12" s="7">
        <f t="shared" si="2"/>
        <v>74.06666666666666</v>
      </c>
      <c r="L12" s="2">
        <v>10</v>
      </c>
      <c r="M12" s="2" t="s">
        <v>495</v>
      </c>
      <c r="N12" s="1" t="s">
        <v>252</v>
      </c>
    </row>
    <row r="13" spans="1:14" ht="24.75" customHeight="1">
      <c r="A13" s="2" t="s">
        <v>703</v>
      </c>
      <c r="B13" s="2" t="s">
        <v>476</v>
      </c>
      <c r="C13" s="2" t="s">
        <v>754</v>
      </c>
      <c r="D13" s="2" t="s">
        <v>478</v>
      </c>
      <c r="E13" s="2" t="s">
        <v>755</v>
      </c>
      <c r="F13" s="2" t="s">
        <v>756</v>
      </c>
      <c r="G13" s="2" t="s">
        <v>503</v>
      </c>
      <c r="H13" s="7">
        <f t="shared" si="0"/>
        <v>109.8</v>
      </c>
      <c r="I13" s="7">
        <f t="shared" si="1"/>
        <v>73.2</v>
      </c>
      <c r="J13" s="2"/>
      <c r="K13" s="7">
        <f t="shared" si="2"/>
        <v>73.2</v>
      </c>
      <c r="L13" s="2">
        <v>11</v>
      </c>
      <c r="M13" s="2" t="s">
        <v>495</v>
      </c>
      <c r="N13" s="1" t="s">
        <v>252</v>
      </c>
    </row>
    <row r="14" spans="1:14" ht="24.75" customHeight="1">
      <c r="A14" s="2" t="s">
        <v>703</v>
      </c>
      <c r="B14" s="2" t="s">
        <v>476</v>
      </c>
      <c r="C14" s="2" t="s">
        <v>718</v>
      </c>
      <c r="D14" s="2" t="s">
        <v>478</v>
      </c>
      <c r="E14" s="2" t="s">
        <v>719</v>
      </c>
      <c r="F14" s="2" t="s">
        <v>720</v>
      </c>
      <c r="G14" s="2" t="s">
        <v>721</v>
      </c>
      <c r="H14" s="7">
        <f t="shared" si="0"/>
        <v>109.7</v>
      </c>
      <c r="I14" s="7">
        <f t="shared" si="1"/>
        <v>73.13333333333334</v>
      </c>
      <c r="J14" s="2"/>
      <c r="K14" s="7">
        <f t="shared" si="2"/>
        <v>73.13333333333334</v>
      </c>
      <c r="L14" s="2">
        <v>12</v>
      </c>
      <c r="M14" s="2" t="s">
        <v>495</v>
      </c>
      <c r="N14" s="1" t="s">
        <v>252</v>
      </c>
    </row>
    <row r="15" spans="1:14" ht="24.75" customHeight="1">
      <c r="A15" s="2" t="s">
        <v>703</v>
      </c>
      <c r="B15" s="2" t="s">
        <v>476</v>
      </c>
      <c r="C15" s="2" t="s">
        <v>766</v>
      </c>
      <c r="D15" s="2" t="s">
        <v>478</v>
      </c>
      <c r="E15" s="2" t="s">
        <v>767</v>
      </c>
      <c r="F15" s="2" t="s">
        <v>765</v>
      </c>
      <c r="G15" s="2" t="s">
        <v>512</v>
      </c>
      <c r="H15" s="7">
        <f t="shared" si="0"/>
        <v>109.5</v>
      </c>
      <c r="I15" s="7">
        <f t="shared" si="1"/>
        <v>73</v>
      </c>
      <c r="J15" s="2"/>
      <c r="K15" s="7">
        <f t="shared" si="2"/>
        <v>73</v>
      </c>
      <c r="L15" s="2">
        <v>13</v>
      </c>
      <c r="M15" s="2" t="s">
        <v>495</v>
      </c>
      <c r="N15" s="1" t="s">
        <v>252</v>
      </c>
    </row>
    <row r="16" spans="1:14" ht="24.75" customHeight="1">
      <c r="A16" s="2" t="s">
        <v>703</v>
      </c>
      <c r="B16" s="2" t="s">
        <v>476</v>
      </c>
      <c r="C16" s="2" t="s">
        <v>757</v>
      </c>
      <c r="D16" s="2" t="s">
        <v>478</v>
      </c>
      <c r="E16" s="2" t="s">
        <v>758</v>
      </c>
      <c r="F16" s="2" t="s">
        <v>759</v>
      </c>
      <c r="G16" s="2" t="s">
        <v>760</v>
      </c>
      <c r="H16" s="7">
        <f t="shared" si="0"/>
        <v>109.5</v>
      </c>
      <c r="I16" s="7">
        <f t="shared" si="1"/>
        <v>73</v>
      </c>
      <c r="J16" s="2"/>
      <c r="K16" s="7">
        <f t="shared" si="2"/>
        <v>73</v>
      </c>
      <c r="L16" s="2">
        <v>14</v>
      </c>
      <c r="M16" s="2" t="s">
        <v>495</v>
      </c>
      <c r="N16" s="1" t="s">
        <v>252</v>
      </c>
    </row>
    <row r="17" spans="1:14" ht="24.75" customHeight="1">
      <c r="A17" s="2" t="s">
        <v>703</v>
      </c>
      <c r="B17" s="2" t="s">
        <v>476</v>
      </c>
      <c r="C17" s="2" t="s">
        <v>761</v>
      </c>
      <c r="D17" s="2" t="s">
        <v>478</v>
      </c>
      <c r="E17" s="2" t="s">
        <v>762</v>
      </c>
      <c r="F17" s="2" t="s">
        <v>759</v>
      </c>
      <c r="G17" s="2" t="s">
        <v>760</v>
      </c>
      <c r="H17" s="7">
        <f t="shared" si="0"/>
        <v>109.5</v>
      </c>
      <c r="I17" s="7">
        <f t="shared" si="1"/>
        <v>73</v>
      </c>
      <c r="J17" s="2"/>
      <c r="K17" s="7">
        <f t="shared" si="2"/>
        <v>73</v>
      </c>
      <c r="L17" s="2">
        <v>14</v>
      </c>
      <c r="M17" s="2" t="s">
        <v>495</v>
      </c>
      <c r="N17" s="1" t="s">
        <v>252</v>
      </c>
    </row>
    <row r="18" spans="1:14" ht="24.75" customHeight="1">
      <c r="A18" s="2" t="s">
        <v>703</v>
      </c>
      <c r="B18" s="2" t="s">
        <v>476</v>
      </c>
      <c r="C18" s="2" t="s">
        <v>748</v>
      </c>
      <c r="D18" s="2" t="s">
        <v>478</v>
      </c>
      <c r="E18" s="2" t="s">
        <v>749</v>
      </c>
      <c r="F18" s="2" t="s">
        <v>740</v>
      </c>
      <c r="G18" s="2" t="s">
        <v>532</v>
      </c>
      <c r="H18" s="7">
        <f t="shared" si="0"/>
        <v>109.30000000000001</v>
      </c>
      <c r="I18" s="7">
        <f t="shared" si="1"/>
        <v>72.86666666666667</v>
      </c>
      <c r="J18" s="2"/>
      <c r="K18" s="7">
        <f t="shared" si="2"/>
        <v>72.86666666666667</v>
      </c>
      <c r="L18" s="2">
        <v>16</v>
      </c>
      <c r="M18" s="2" t="s">
        <v>495</v>
      </c>
      <c r="N18" s="1" t="s">
        <v>252</v>
      </c>
    </row>
    <row r="19" spans="1:14" ht="24.75" customHeight="1">
      <c r="A19" s="2" t="s">
        <v>703</v>
      </c>
      <c r="B19" s="2" t="s">
        <v>476</v>
      </c>
      <c r="C19" s="2" t="s">
        <v>750</v>
      </c>
      <c r="D19" s="2" t="s">
        <v>478</v>
      </c>
      <c r="E19" s="2" t="s">
        <v>751</v>
      </c>
      <c r="F19" s="2" t="s">
        <v>752</v>
      </c>
      <c r="G19" s="2" t="s">
        <v>753</v>
      </c>
      <c r="H19" s="7">
        <f t="shared" si="0"/>
        <v>108.8</v>
      </c>
      <c r="I19" s="7">
        <f t="shared" si="1"/>
        <v>72.53333333333333</v>
      </c>
      <c r="J19" s="2"/>
      <c r="K19" s="7">
        <f t="shared" si="2"/>
        <v>72.53333333333333</v>
      </c>
      <c r="L19" s="2">
        <v>17</v>
      </c>
      <c r="M19" s="2" t="s">
        <v>495</v>
      </c>
      <c r="N19" s="1" t="s">
        <v>252</v>
      </c>
    </row>
    <row r="20" spans="1:14" ht="24.75" customHeight="1">
      <c r="A20" s="2" t="s">
        <v>703</v>
      </c>
      <c r="B20" s="2" t="s">
        <v>476</v>
      </c>
      <c r="C20" s="2" t="s">
        <v>803</v>
      </c>
      <c r="D20" s="2" t="s">
        <v>478</v>
      </c>
      <c r="E20" s="2" t="s">
        <v>804</v>
      </c>
      <c r="F20" s="2" t="s">
        <v>802</v>
      </c>
      <c r="G20" s="2" t="s">
        <v>486</v>
      </c>
      <c r="H20" s="7">
        <f t="shared" si="0"/>
        <v>108.5</v>
      </c>
      <c r="I20" s="7">
        <f t="shared" si="1"/>
        <v>72.33333333333333</v>
      </c>
      <c r="J20" s="2"/>
      <c r="K20" s="7">
        <f t="shared" si="2"/>
        <v>72.33333333333333</v>
      </c>
      <c r="L20" s="2">
        <v>18</v>
      </c>
      <c r="M20" s="2" t="s">
        <v>495</v>
      </c>
      <c r="N20" s="1" t="s">
        <v>252</v>
      </c>
    </row>
    <row r="21" spans="1:14" ht="24.75" customHeight="1">
      <c r="A21" s="2" t="s">
        <v>703</v>
      </c>
      <c r="B21" s="2" t="s">
        <v>476</v>
      </c>
      <c r="C21" s="2" t="s">
        <v>728</v>
      </c>
      <c r="D21" s="2" t="s">
        <v>478</v>
      </c>
      <c r="E21" s="2" t="s">
        <v>729</v>
      </c>
      <c r="F21" s="2" t="s">
        <v>730</v>
      </c>
      <c r="G21" s="2" t="s">
        <v>543</v>
      </c>
      <c r="H21" s="7">
        <f t="shared" si="0"/>
        <v>108.4</v>
      </c>
      <c r="I21" s="7">
        <f t="shared" si="1"/>
        <v>72.26666666666667</v>
      </c>
      <c r="J21" s="2"/>
      <c r="K21" s="7">
        <f t="shared" si="2"/>
        <v>72.26666666666667</v>
      </c>
      <c r="L21" s="2">
        <v>19</v>
      </c>
      <c r="M21" s="2" t="s">
        <v>495</v>
      </c>
      <c r="N21" s="1" t="s">
        <v>252</v>
      </c>
    </row>
    <row r="22" spans="1:14" ht="24.75" customHeight="1">
      <c r="A22" s="2" t="s">
        <v>703</v>
      </c>
      <c r="B22" s="2" t="s">
        <v>476</v>
      </c>
      <c r="C22" s="2" t="s">
        <v>770</v>
      </c>
      <c r="D22" s="2" t="s">
        <v>478</v>
      </c>
      <c r="E22" s="2" t="s">
        <v>771</v>
      </c>
      <c r="F22" s="2" t="s">
        <v>772</v>
      </c>
      <c r="G22" s="2" t="s">
        <v>525</v>
      </c>
      <c r="H22" s="7">
        <f t="shared" si="0"/>
        <v>108.1</v>
      </c>
      <c r="I22" s="7">
        <f t="shared" si="1"/>
        <v>72.06666666666666</v>
      </c>
      <c r="J22" s="2"/>
      <c r="K22" s="7">
        <f t="shared" si="2"/>
        <v>72.06666666666666</v>
      </c>
      <c r="L22" s="2">
        <v>20</v>
      </c>
      <c r="M22" s="2" t="s">
        <v>495</v>
      </c>
      <c r="N22" s="1" t="s">
        <v>252</v>
      </c>
    </row>
    <row r="23" spans="1:14" ht="24.75" customHeight="1">
      <c r="A23" s="2" t="s">
        <v>703</v>
      </c>
      <c r="B23" s="2" t="s">
        <v>476</v>
      </c>
      <c r="C23" s="2" t="s">
        <v>843</v>
      </c>
      <c r="D23" s="2" t="s">
        <v>478</v>
      </c>
      <c r="E23" s="2" t="s">
        <v>844</v>
      </c>
      <c r="F23" s="2" t="s">
        <v>515</v>
      </c>
      <c r="G23" s="2" t="s">
        <v>502</v>
      </c>
      <c r="H23" s="7">
        <f t="shared" si="0"/>
        <v>107.30000000000001</v>
      </c>
      <c r="I23" s="7">
        <f t="shared" si="1"/>
        <v>71.53333333333335</v>
      </c>
      <c r="J23" s="2"/>
      <c r="K23" s="7">
        <f t="shared" si="2"/>
        <v>71.53333333333335</v>
      </c>
      <c r="L23" s="2">
        <v>21</v>
      </c>
      <c r="M23" s="2" t="s">
        <v>495</v>
      </c>
      <c r="N23" s="1" t="s">
        <v>252</v>
      </c>
    </row>
    <row r="24" spans="1:14" ht="24.75" customHeight="1">
      <c r="A24" s="2" t="s">
        <v>703</v>
      </c>
      <c r="B24" s="2" t="s">
        <v>476</v>
      </c>
      <c r="C24" s="2" t="s">
        <v>807</v>
      </c>
      <c r="D24" s="2" t="s">
        <v>478</v>
      </c>
      <c r="E24" s="2" t="s">
        <v>808</v>
      </c>
      <c r="F24" s="2" t="s">
        <v>502</v>
      </c>
      <c r="G24" s="2" t="s">
        <v>737</v>
      </c>
      <c r="H24" s="7">
        <f t="shared" si="0"/>
        <v>107.1</v>
      </c>
      <c r="I24" s="7">
        <f t="shared" si="1"/>
        <v>71.39999999999999</v>
      </c>
      <c r="J24" s="2"/>
      <c r="K24" s="7">
        <f t="shared" si="2"/>
        <v>71.39999999999999</v>
      </c>
      <c r="L24" s="2">
        <v>22</v>
      </c>
      <c r="M24" s="2" t="s">
        <v>495</v>
      </c>
      <c r="N24" s="1" t="s">
        <v>252</v>
      </c>
    </row>
    <row r="25" spans="1:14" ht="24.75" customHeight="1">
      <c r="A25" s="2" t="s">
        <v>703</v>
      </c>
      <c r="B25" s="2" t="s">
        <v>476</v>
      </c>
      <c r="C25" s="2" t="s">
        <v>738</v>
      </c>
      <c r="D25" s="2" t="s">
        <v>478</v>
      </c>
      <c r="E25" s="2" t="s">
        <v>739</v>
      </c>
      <c r="F25" s="2" t="s">
        <v>740</v>
      </c>
      <c r="G25" s="2" t="s">
        <v>543</v>
      </c>
      <c r="H25" s="7">
        <f t="shared" si="0"/>
        <v>106.6</v>
      </c>
      <c r="I25" s="7">
        <f t="shared" si="1"/>
        <v>71.06666666666666</v>
      </c>
      <c r="J25" s="2"/>
      <c r="K25" s="7">
        <f t="shared" si="2"/>
        <v>71.06666666666666</v>
      </c>
      <c r="L25" s="2">
        <v>23</v>
      </c>
      <c r="M25" s="2" t="s">
        <v>495</v>
      </c>
      <c r="N25" s="1" t="s">
        <v>252</v>
      </c>
    </row>
    <row r="26" spans="1:14" ht="24.75" customHeight="1">
      <c r="A26" s="2" t="s">
        <v>703</v>
      </c>
      <c r="B26" s="2" t="s">
        <v>476</v>
      </c>
      <c r="C26" s="2" t="s">
        <v>889</v>
      </c>
      <c r="D26" s="2" t="s">
        <v>478</v>
      </c>
      <c r="E26" s="2" t="s">
        <v>890</v>
      </c>
      <c r="F26" s="2" t="s">
        <v>554</v>
      </c>
      <c r="G26" s="2" t="s">
        <v>784</v>
      </c>
      <c r="H26" s="7">
        <f>F26*0.4+G26*0.6</f>
        <v>106.5</v>
      </c>
      <c r="I26" s="7">
        <f>H26/1.5</f>
        <v>71</v>
      </c>
      <c r="J26" s="2"/>
      <c r="K26" s="7">
        <f>I26+J26</f>
        <v>71</v>
      </c>
      <c r="L26" s="2">
        <v>24</v>
      </c>
      <c r="M26" s="2" t="s">
        <v>495</v>
      </c>
      <c r="N26" s="1" t="s">
        <v>252</v>
      </c>
    </row>
    <row r="27" spans="1:14" ht="24.75" customHeight="1">
      <c r="A27" s="2" t="s">
        <v>703</v>
      </c>
      <c r="B27" s="2" t="s">
        <v>476</v>
      </c>
      <c r="C27" s="2" t="s">
        <v>798</v>
      </c>
      <c r="D27" s="2" t="s">
        <v>478</v>
      </c>
      <c r="E27" s="2" t="s">
        <v>799</v>
      </c>
      <c r="F27" s="2" t="s">
        <v>796</v>
      </c>
      <c r="G27" s="2" t="s">
        <v>760</v>
      </c>
      <c r="H27" s="7">
        <f t="shared" si="0"/>
        <v>106.5</v>
      </c>
      <c r="I27" s="7">
        <f t="shared" si="1"/>
        <v>71</v>
      </c>
      <c r="J27" s="2"/>
      <c r="K27" s="7">
        <f t="shared" si="2"/>
        <v>71</v>
      </c>
      <c r="L27" s="2">
        <v>25</v>
      </c>
      <c r="M27" s="2" t="s">
        <v>495</v>
      </c>
      <c r="N27" s="1" t="s">
        <v>252</v>
      </c>
    </row>
    <row r="28" spans="1:14" ht="24.75" customHeight="1">
      <c r="A28" s="2" t="s">
        <v>703</v>
      </c>
      <c r="B28" s="2" t="s">
        <v>476</v>
      </c>
      <c r="C28" s="2" t="s">
        <v>741</v>
      </c>
      <c r="D28" s="2" t="s">
        <v>478</v>
      </c>
      <c r="E28" s="2" t="s">
        <v>742</v>
      </c>
      <c r="F28" s="2" t="s">
        <v>740</v>
      </c>
      <c r="G28" s="2" t="s">
        <v>550</v>
      </c>
      <c r="H28" s="7">
        <f t="shared" si="0"/>
        <v>106.30000000000001</v>
      </c>
      <c r="I28" s="7">
        <f t="shared" si="1"/>
        <v>70.86666666666667</v>
      </c>
      <c r="J28" s="2"/>
      <c r="K28" s="7">
        <f t="shared" si="2"/>
        <v>70.86666666666667</v>
      </c>
      <c r="L28" s="2">
        <v>26</v>
      </c>
      <c r="M28" s="2" t="s">
        <v>495</v>
      </c>
      <c r="N28" s="1" t="s">
        <v>252</v>
      </c>
    </row>
    <row r="29" spans="1:14" ht="24.75" customHeight="1">
      <c r="A29" s="2" t="s">
        <v>703</v>
      </c>
      <c r="B29" s="2" t="s">
        <v>476</v>
      </c>
      <c r="C29" s="2" t="s">
        <v>707</v>
      </c>
      <c r="D29" s="2" t="s">
        <v>478</v>
      </c>
      <c r="E29" s="2" t="s">
        <v>708</v>
      </c>
      <c r="F29" s="2" t="s">
        <v>709</v>
      </c>
      <c r="G29" s="2" t="s">
        <v>710</v>
      </c>
      <c r="H29" s="7">
        <f t="shared" si="0"/>
        <v>105</v>
      </c>
      <c r="I29" s="7">
        <f t="shared" si="1"/>
        <v>70</v>
      </c>
      <c r="J29" s="2"/>
      <c r="K29" s="7">
        <f t="shared" si="2"/>
        <v>70</v>
      </c>
      <c r="L29" s="2">
        <v>27</v>
      </c>
      <c r="M29" s="2" t="s">
        <v>495</v>
      </c>
      <c r="N29" s="1" t="s">
        <v>252</v>
      </c>
    </row>
    <row r="30" spans="1:14" ht="24.75" customHeight="1">
      <c r="A30" s="2" t="s">
        <v>703</v>
      </c>
      <c r="B30" s="2" t="s">
        <v>476</v>
      </c>
      <c r="C30" s="2" t="s">
        <v>791</v>
      </c>
      <c r="D30" s="2" t="s">
        <v>478</v>
      </c>
      <c r="E30" s="2" t="s">
        <v>792</v>
      </c>
      <c r="F30" s="2" t="s">
        <v>498</v>
      </c>
      <c r="G30" s="2" t="s">
        <v>793</v>
      </c>
      <c r="H30" s="7">
        <f t="shared" si="0"/>
        <v>104.6</v>
      </c>
      <c r="I30" s="7">
        <f t="shared" si="1"/>
        <v>69.73333333333333</v>
      </c>
      <c r="J30" s="2"/>
      <c r="K30" s="7">
        <f t="shared" si="2"/>
        <v>69.73333333333333</v>
      </c>
      <c r="L30" s="2">
        <v>28</v>
      </c>
      <c r="M30" s="2" t="s">
        <v>495</v>
      </c>
      <c r="N30" s="1" t="s">
        <v>252</v>
      </c>
    </row>
    <row r="31" spans="1:14" ht="24.75" customHeight="1">
      <c r="A31" s="2" t="s">
        <v>703</v>
      </c>
      <c r="B31" s="2" t="s">
        <v>476</v>
      </c>
      <c r="C31" s="2" t="s">
        <v>805</v>
      </c>
      <c r="D31" s="2" t="s">
        <v>478</v>
      </c>
      <c r="E31" s="2" t="s">
        <v>806</v>
      </c>
      <c r="F31" s="2" t="s">
        <v>802</v>
      </c>
      <c r="G31" s="2" t="s">
        <v>529</v>
      </c>
      <c r="H31" s="7">
        <f t="shared" si="0"/>
        <v>103.69999999999999</v>
      </c>
      <c r="I31" s="7">
        <f t="shared" si="1"/>
        <v>69.13333333333333</v>
      </c>
      <c r="J31" s="2"/>
      <c r="K31" s="7">
        <f t="shared" si="2"/>
        <v>69.13333333333333</v>
      </c>
      <c r="L31" s="2">
        <v>29</v>
      </c>
      <c r="M31" s="2" t="s">
        <v>495</v>
      </c>
      <c r="N31" s="1" t="s">
        <v>252</v>
      </c>
    </row>
    <row r="32" spans="1:14" ht="24.75" customHeight="1">
      <c r="A32" s="2" t="s">
        <v>703</v>
      </c>
      <c r="B32" s="2" t="s">
        <v>476</v>
      </c>
      <c r="C32" s="2" t="s">
        <v>782</v>
      </c>
      <c r="D32" s="2" t="s">
        <v>478</v>
      </c>
      <c r="E32" s="2" t="s">
        <v>783</v>
      </c>
      <c r="F32" s="2" t="s">
        <v>784</v>
      </c>
      <c r="G32" s="2" t="s">
        <v>550</v>
      </c>
      <c r="H32" s="7">
        <f t="shared" si="0"/>
        <v>103.30000000000001</v>
      </c>
      <c r="I32" s="7">
        <f t="shared" si="1"/>
        <v>68.86666666666667</v>
      </c>
      <c r="J32" s="2"/>
      <c r="K32" s="7">
        <f t="shared" si="2"/>
        <v>68.86666666666667</v>
      </c>
      <c r="L32" s="2">
        <v>30</v>
      </c>
      <c r="M32" s="2" t="s">
        <v>495</v>
      </c>
      <c r="N32" s="1" t="s">
        <v>252</v>
      </c>
    </row>
    <row r="33" spans="1:14" ht="24.75" customHeight="1">
      <c r="A33" s="2" t="s">
        <v>703</v>
      </c>
      <c r="B33" s="2" t="s">
        <v>476</v>
      </c>
      <c r="C33" s="2" t="s">
        <v>746</v>
      </c>
      <c r="D33" s="2" t="s">
        <v>478</v>
      </c>
      <c r="E33" s="2" t="s">
        <v>747</v>
      </c>
      <c r="F33" s="2" t="s">
        <v>740</v>
      </c>
      <c r="G33" s="2" t="s">
        <v>516</v>
      </c>
      <c r="H33" s="7">
        <f t="shared" si="0"/>
        <v>103.30000000000001</v>
      </c>
      <c r="I33" s="7">
        <f t="shared" si="1"/>
        <v>68.86666666666667</v>
      </c>
      <c r="J33" s="2"/>
      <c r="K33" s="7">
        <f t="shared" si="2"/>
        <v>68.86666666666667</v>
      </c>
      <c r="L33" s="2">
        <v>31</v>
      </c>
      <c r="M33" s="2" t="s">
        <v>495</v>
      </c>
      <c r="N33" s="1" t="s">
        <v>252</v>
      </c>
    </row>
    <row r="34" spans="1:14" ht="24.75" customHeight="1">
      <c r="A34" s="2" t="s">
        <v>703</v>
      </c>
      <c r="B34" s="2" t="s">
        <v>476</v>
      </c>
      <c r="C34" s="2" t="s">
        <v>780</v>
      </c>
      <c r="D34" s="2" t="s">
        <v>610</v>
      </c>
      <c r="E34" s="2" t="s">
        <v>781</v>
      </c>
      <c r="F34" s="2" t="s">
        <v>745</v>
      </c>
      <c r="G34" s="2" t="s">
        <v>547</v>
      </c>
      <c r="H34" s="7">
        <f t="shared" si="0"/>
        <v>103.2</v>
      </c>
      <c r="I34" s="7">
        <f t="shared" si="1"/>
        <v>68.8</v>
      </c>
      <c r="J34" s="2"/>
      <c r="K34" s="7">
        <f t="shared" si="2"/>
        <v>68.8</v>
      </c>
      <c r="L34" s="2">
        <v>32</v>
      </c>
      <c r="M34" s="2" t="s">
        <v>495</v>
      </c>
      <c r="N34" s="1" t="s">
        <v>252</v>
      </c>
    </row>
    <row r="35" spans="1:14" ht="24.75" customHeight="1">
      <c r="A35" s="2" t="s">
        <v>703</v>
      </c>
      <c r="B35" s="2" t="s">
        <v>476</v>
      </c>
      <c r="C35" s="2" t="s">
        <v>773</v>
      </c>
      <c r="D35" s="2" t="s">
        <v>478</v>
      </c>
      <c r="E35" s="2" t="s">
        <v>774</v>
      </c>
      <c r="F35" s="2" t="s">
        <v>775</v>
      </c>
      <c r="G35" s="2" t="s">
        <v>560</v>
      </c>
      <c r="H35" s="7">
        <f t="shared" si="0"/>
        <v>103.1</v>
      </c>
      <c r="I35" s="7">
        <f t="shared" si="1"/>
        <v>68.73333333333333</v>
      </c>
      <c r="J35" s="2"/>
      <c r="K35" s="7">
        <f t="shared" si="2"/>
        <v>68.73333333333333</v>
      </c>
      <c r="L35" s="2">
        <v>33</v>
      </c>
      <c r="M35" s="2" t="s">
        <v>495</v>
      </c>
      <c r="N35" s="1" t="s">
        <v>252</v>
      </c>
    </row>
    <row r="36" spans="1:14" ht="24.75" customHeight="1">
      <c r="A36" s="2" t="s">
        <v>703</v>
      </c>
      <c r="B36" s="2" t="s">
        <v>476</v>
      </c>
      <c r="C36" s="2" t="s">
        <v>763</v>
      </c>
      <c r="D36" s="2" t="s">
        <v>478</v>
      </c>
      <c r="E36" s="2" t="s">
        <v>764</v>
      </c>
      <c r="F36" s="2" t="s">
        <v>765</v>
      </c>
      <c r="G36" s="2" t="s">
        <v>564</v>
      </c>
      <c r="H36" s="7">
        <f t="shared" si="0"/>
        <v>102.6</v>
      </c>
      <c r="I36" s="7">
        <f t="shared" si="1"/>
        <v>68.39999999999999</v>
      </c>
      <c r="J36" s="2"/>
      <c r="K36" s="7">
        <f t="shared" si="2"/>
        <v>68.39999999999999</v>
      </c>
      <c r="L36" s="2">
        <v>34</v>
      </c>
      <c r="M36" s="2" t="s">
        <v>495</v>
      </c>
      <c r="N36" s="1" t="s">
        <v>252</v>
      </c>
    </row>
    <row r="37" spans="1:14" ht="24.75" customHeight="1">
      <c r="A37" s="2" t="s">
        <v>703</v>
      </c>
      <c r="B37" s="2" t="s">
        <v>476</v>
      </c>
      <c r="C37" s="2" t="s">
        <v>866</v>
      </c>
      <c r="D37" s="2" t="s">
        <v>478</v>
      </c>
      <c r="E37" s="2" t="s">
        <v>867</v>
      </c>
      <c r="F37" s="2" t="s">
        <v>536</v>
      </c>
      <c r="G37" s="2" t="s">
        <v>503</v>
      </c>
      <c r="H37" s="7">
        <f t="shared" si="0"/>
        <v>102</v>
      </c>
      <c r="I37" s="7">
        <f t="shared" si="1"/>
        <v>68</v>
      </c>
      <c r="J37" s="2"/>
      <c r="K37" s="7">
        <f t="shared" si="2"/>
        <v>68</v>
      </c>
      <c r="L37" s="2">
        <v>35</v>
      </c>
      <c r="M37" s="2" t="s">
        <v>495</v>
      </c>
      <c r="N37" s="1" t="s">
        <v>252</v>
      </c>
    </row>
    <row r="38" spans="1:14" ht="24.75" customHeight="1">
      <c r="A38" s="2" t="s">
        <v>703</v>
      </c>
      <c r="B38" s="2" t="s">
        <v>476</v>
      </c>
      <c r="C38" s="2" t="s">
        <v>785</v>
      </c>
      <c r="D38" s="2" t="s">
        <v>478</v>
      </c>
      <c r="E38" s="2" t="s">
        <v>786</v>
      </c>
      <c r="F38" s="2" t="s">
        <v>489</v>
      </c>
      <c r="G38" s="2" t="s">
        <v>547</v>
      </c>
      <c r="H38" s="7">
        <f t="shared" si="0"/>
        <v>102</v>
      </c>
      <c r="I38" s="7">
        <f t="shared" si="1"/>
        <v>68</v>
      </c>
      <c r="J38" s="2"/>
      <c r="K38" s="7">
        <f t="shared" si="2"/>
        <v>68</v>
      </c>
      <c r="L38" s="2">
        <v>36</v>
      </c>
      <c r="M38" s="2" t="s">
        <v>482</v>
      </c>
      <c r="N38" s="1" t="s">
        <v>252</v>
      </c>
    </row>
    <row r="39" spans="1:14" ht="24.75" customHeight="1">
      <c r="A39" s="2" t="s">
        <v>703</v>
      </c>
      <c r="B39" s="2" t="s">
        <v>476</v>
      </c>
      <c r="C39" s="2" t="s">
        <v>857</v>
      </c>
      <c r="D39" s="2" t="s">
        <v>478</v>
      </c>
      <c r="E39" s="2" t="s">
        <v>858</v>
      </c>
      <c r="F39" s="2" t="s">
        <v>532</v>
      </c>
      <c r="G39" s="2" t="s">
        <v>536</v>
      </c>
      <c r="H39" s="7">
        <f t="shared" si="0"/>
        <v>100.9</v>
      </c>
      <c r="I39" s="7">
        <f t="shared" si="1"/>
        <v>67.26666666666667</v>
      </c>
      <c r="J39" s="2"/>
      <c r="K39" s="7">
        <f t="shared" si="2"/>
        <v>67.26666666666667</v>
      </c>
      <c r="L39" s="2">
        <v>37</v>
      </c>
      <c r="M39" s="2" t="s">
        <v>495</v>
      </c>
      <c r="N39" s="1" t="s">
        <v>252</v>
      </c>
    </row>
    <row r="40" spans="1:14" ht="24.75" customHeight="1">
      <c r="A40" s="2" t="s">
        <v>703</v>
      </c>
      <c r="B40" s="2" t="s">
        <v>476</v>
      </c>
      <c r="C40" s="2" t="s">
        <v>821</v>
      </c>
      <c r="D40" s="2" t="s">
        <v>478</v>
      </c>
      <c r="E40" s="2" t="s">
        <v>822</v>
      </c>
      <c r="F40" s="2" t="s">
        <v>486</v>
      </c>
      <c r="G40" s="2" t="s">
        <v>550</v>
      </c>
      <c r="H40" s="7">
        <f t="shared" si="0"/>
        <v>100.9</v>
      </c>
      <c r="I40" s="7">
        <f t="shared" si="1"/>
        <v>67.26666666666667</v>
      </c>
      <c r="J40" s="2"/>
      <c r="K40" s="7">
        <f t="shared" si="2"/>
        <v>67.26666666666667</v>
      </c>
      <c r="L40" s="2">
        <v>38</v>
      </c>
      <c r="M40" s="2" t="s">
        <v>495</v>
      </c>
      <c r="N40" s="1" t="s">
        <v>252</v>
      </c>
    </row>
    <row r="41" spans="1:14" ht="24.75" customHeight="1">
      <c r="A41" s="2" t="s">
        <v>703</v>
      </c>
      <c r="B41" s="2" t="s">
        <v>476</v>
      </c>
      <c r="C41" s="2" t="s">
        <v>874</v>
      </c>
      <c r="D41" s="2" t="s">
        <v>478</v>
      </c>
      <c r="E41" s="2" t="s">
        <v>875</v>
      </c>
      <c r="F41" s="2" t="s">
        <v>529</v>
      </c>
      <c r="G41" s="2" t="s">
        <v>536</v>
      </c>
      <c r="H41" s="7">
        <f t="shared" si="0"/>
        <v>100.1</v>
      </c>
      <c r="I41" s="7">
        <f t="shared" si="1"/>
        <v>66.73333333333333</v>
      </c>
      <c r="J41" s="2"/>
      <c r="K41" s="7">
        <f t="shared" si="2"/>
        <v>66.73333333333333</v>
      </c>
      <c r="L41" s="2">
        <v>39</v>
      </c>
      <c r="M41" s="2" t="s">
        <v>495</v>
      </c>
      <c r="N41" s="1" t="s">
        <v>252</v>
      </c>
    </row>
    <row r="42" spans="1:14" ht="24.75" customHeight="1">
      <c r="A42" s="2" t="s">
        <v>703</v>
      </c>
      <c r="B42" s="2" t="s">
        <v>476</v>
      </c>
      <c r="C42" s="2" t="s">
        <v>834</v>
      </c>
      <c r="D42" s="2" t="s">
        <v>478</v>
      </c>
      <c r="E42" s="2" t="s">
        <v>835</v>
      </c>
      <c r="F42" s="2" t="s">
        <v>737</v>
      </c>
      <c r="G42" s="2" t="s">
        <v>550</v>
      </c>
      <c r="H42" s="7">
        <f t="shared" si="0"/>
        <v>100.1</v>
      </c>
      <c r="I42" s="7">
        <f t="shared" si="1"/>
        <v>66.73333333333333</v>
      </c>
      <c r="J42" s="2"/>
      <c r="K42" s="7">
        <f t="shared" si="2"/>
        <v>66.73333333333333</v>
      </c>
      <c r="L42" s="2">
        <v>40</v>
      </c>
      <c r="M42" s="2" t="s">
        <v>495</v>
      </c>
      <c r="N42" s="1" t="s">
        <v>252</v>
      </c>
    </row>
    <row r="43" spans="1:14" ht="24.75" customHeight="1">
      <c r="A43" s="2" t="s">
        <v>703</v>
      </c>
      <c r="B43" s="2" t="s">
        <v>476</v>
      </c>
      <c r="C43" s="2" t="s">
        <v>814</v>
      </c>
      <c r="D43" s="2" t="s">
        <v>478</v>
      </c>
      <c r="E43" s="2" t="s">
        <v>815</v>
      </c>
      <c r="F43" s="2" t="s">
        <v>506</v>
      </c>
      <c r="G43" s="2" t="s">
        <v>816</v>
      </c>
      <c r="H43" s="7">
        <f>F43*0.4+G43*0.6</f>
        <v>99.5</v>
      </c>
      <c r="I43" s="7">
        <f>H43/1.5</f>
        <v>66.33333333333333</v>
      </c>
      <c r="J43" s="2"/>
      <c r="K43" s="7">
        <f>I43+J43</f>
        <v>66.33333333333333</v>
      </c>
      <c r="L43" s="2">
        <v>41</v>
      </c>
      <c r="M43" s="2" t="s">
        <v>495</v>
      </c>
      <c r="N43" s="1" t="s">
        <v>252</v>
      </c>
    </row>
    <row r="44" spans="1:14" ht="24.75" customHeight="1">
      <c r="A44" s="2" t="s">
        <v>703</v>
      </c>
      <c r="B44" s="2" t="s">
        <v>476</v>
      </c>
      <c r="C44" s="2" t="s">
        <v>778</v>
      </c>
      <c r="D44" s="2" t="s">
        <v>478</v>
      </c>
      <c r="E44" s="2" t="s">
        <v>779</v>
      </c>
      <c r="F44" s="2" t="s">
        <v>775</v>
      </c>
      <c r="G44" s="2" t="s">
        <v>544</v>
      </c>
      <c r="H44" s="7">
        <f t="shared" si="0"/>
        <v>99.5</v>
      </c>
      <c r="I44" s="7">
        <f t="shared" si="1"/>
        <v>66.33333333333333</v>
      </c>
      <c r="J44" s="2"/>
      <c r="K44" s="7">
        <f t="shared" si="2"/>
        <v>66.33333333333333</v>
      </c>
      <c r="L44" s="2">
        <v>42</v>
      </c>
      <c r="M44" s="2" t="s">
        <v>482</v>
      </c>
      <c r="N44" s="1" t="s">
        <v>252</v>
      </c>
    </row>
    <row r="45" spans="1:14" ht="24.75" customHeight="1">
      <c r="A45" s="2" t="s">
        <v>703</v>
      </c>
      <c r="B45" s="2" t="s">
        <v>476</v>
      </c>
      <c r="C45" s="2" t="s">
        <v>830</v>
      </c>
      <c r="D45" s="2" t="s">
        <v>478</v>
      </c>
      <c r="E45" s="2" t="s">
        <v>831</v>
      </c>
      <c r="F45" s="2" t="s">
        <v>737</v>
      </c>
      <c r="G45" s="2" t="s">
        <v>547</v>
      </c>
      <c r="H45" s="7">
        <f>F45*0.4+G45*0.6</f>
        <v>99.2</v>
      </c>
      <c r="I45" s="7">
        <f>H45/1.5</f>
        <v>66.13333333333334</v>
      </c>
      <c r="J45" s="2"/>
      <c r="K45" s="7">
        <f>I45+J45</f>
        <v>66.13333333333334</v>
      </c>
      <c r="L45" s="2">
        <v>43</v>
      </c>
      <c r="M45" s="2" t="s">
        <v>495</v>
      </c>
      <c r="N45" s="1" t="s">
        <v>252</v>
      </c>
    </row>
    <row r="46" spans="1:14" ht="24.75" customHeight="1">
      <c r="A46" s="2" t="s">
        <v>703</v>
      </c>
      <c r="B46" s="2" t="s">
        <v>476</v>
      </c>
      <c r="C46" s="2" t="s">
        <v>812</v>
      </c>
      <c r="D46" s="2" t="s">
        <v>478</v>
      </c>
      <c r="E46" s="2" t="s">
        <v>813</v>
      </c>
      <c r="F46" s="2" t="s">
        <v>506</v>
      </c>
      <c r="G46" s="2" t="s">
        <v>564</v>
      </c>
      <c r="H46" s="7">
        <f t="shared" si="0"/>
        <v>99.2</v>
      </c>
      <c r="I46" s="7">
        <f t="shared" si="1"/>
        <v>66.13333333333334</v>
      </c>
      <c r="J46" s="2"/>
      <c r="K46" s="7">
        <f t="shared" si="2"/>
        <v>66.13333333333334</v>
      </c>
      <c r="L46" s="2">
        <v>44</v>
      </c>
      <c r="M46" s="2" t="s">
        <v>495</v>
      </c>
      <c r="N46" s="1" t="s">
        <v>252</v>
      </c>
    </row>
    <row r="47" spans="1:14" ht="24.75" customHeight="1">
      <c r="A47" s="2" t="s">
        <v>703</v>
      </c>
      <c r="B47" s="2" t="s">
        <v>476</v>
      </c>
      <c r="C47" s="2" t="s">
        <v>832</v>
      </c>
      <c r="D47" s="2" t="s">
        <v>478</v>
      </c>
      <c r="E47" s="2" t="s">
        <v>833</v>
      </c>
      <c r="F47" s="2" t="s">
        <v>737</v>
      </c>
      <c r="G47" s="2" t="s">
        <v>560</v>
      </c>
      <c r="H47" s="7">
        <f t="shared" si="0"/>
        <v>98.9</v>
      </c>
      <c r="I47" s="7">
        <f t="shared" si="1"/>
        <v>65.93333333333334</v>
      </c>
      <c r="J47" s="2"/>
      <c r="K47" s="7">
        <f t="shared" si="2"/>
        <v>65.93333333333334</v>
      </c>
      <c r="L47" s="2">
        <v>45</v>
      </c>
      <c r="M47" s="2" t="s">
        <v>482</v>
      </c>
      <c r="N47" s="1" t="s">
        <v>252</v>
      </c>
    </row>
    <row r="48" spans="1:14" ht="24.75" customHeight="1">
      <c r="A48" s="2" t="s">
        <v>703</v>
      </c>
      <c r="B48" s="2" t="s">
        <v>476</v>
      </c>
      <c r="C48" s="2" t="s">
        <v>800</v>
      </c>
      <c r="D48" s="2" t="s">
        <v>478</v>
      </c>
      <c r="E48" s="2" t="s">
        <v>801</v>
      </c>
      <c r="F48" s="2" t="s">
        <v>802</v>
      </c>
      <c r="G48" s="2" t="s">
        <v>516</v>
      </c>
      <c r="H48" s="7">
        <f t="shared" si="0"/>
        <v>98.9</v>
      </c>
      <c r="I48" s="7">
        <f t="shared" si="1"/>
        <v>65.93333333333334</v>
      </c>
      <c r="J48" s="2"/>
      <c r="K48" s="7">
        <f t="shared" si="2"/>
        <v>65.93333333333334</v>
      </c>
      <c r="L48" s="2">
        <v>46</v>
      </c>
      <c r="M48" s="2" t="s">
        <v>495</v>
      </c>
      <c r="N48" s="1" t="s">
        <v>252</v>
      </c>
    </row>
    <row r="49" spans="1:14" ht="24.75" customHeight="1">
      <c r="A49" s="2" t="s">
        <v>703</v>
      </c>
      <c r="B49" s="2" t="s">
        <v>476</v>
      </c>
      <c r="C49" s="2" t="s">
        <v>841</v>
      </c>
      <c r="D49" s="2" t="s">
        <v>478</v>
      </c>
      <c r="E49" s="2" t="s">
        <v>842</v>
      </c>
      <c r="F49" s="2" t="s">
        <v>512</v>
      </c>
      <c r="G49" s="2" t="s">
        <v>560</v>
      </c>
      <c r="H49" s="7">
        <f t="shared" si="0"/>
        <v>98.5</v>
      </c>
      <c r="I49" s="7">
        <f t="shared" si="1"/>
        <v>65.66666666666667</v>
      </c>
      <c r="J49" s="2"/>
      <c r="K49" s="7">
        <f t="shared" si="2"/>
        <v>65.66666666666667</v>
      </c>
      <c r="L49" s="2">
        <v>47</v>
      </c>
      <c r="M49" s="2" t="s">
        <v>495</v>
      </c>
      <c r="N49" s="1" t="s">
        <v>252</v>
      </c>
    </row>
    <row r="50" spans="1:14" ht="24.75" customHeight="1">
      <c r="A50" s="2" t="s">
        <v>703</v>
      </c>
      <c r="B50" s="2" t="s">
        <v>476</v>
      </c>
      <c r="C50" s="2" t="s">
        <v>828</v>
      </c>
      <c r="D50" s="2" t="s">
        <v>478</v>
      </c>
      <c r="E50" s="2" t="s">
        <v>829</v>
      </c>
      <c r="F50" s="2" t="s">
        <v>499</v>
      </c>
      <c r="G50" s="2" t="s">
        <v>816</v>
      </c>
      <c r="H50" s="7">
        <f t="shared" si="0"/>
        <v>98.5</v>
      </c>
      <c r="I50" s="7">
        <f t="shared" si="1"/>
        <v>65.66666666666667</v>
      </c>
      <c r="J50" s="2"/>
      <c r="K50" s="7">
        <f t="shared" si="2"/>
        <v>65.66666666666667</v>
      </c>
      <c r="L50" s="2">
        <v>48</v>
      </c>
      <c r="M50" s="2" t="s">
        <v>482</v>
      </c>
      <c r="N50" s="1" t="s">
        <v>252</v>
      </c>
    </row>
    <row r="51" spans="1:14" ht="24.75" customHeight="1">
      <c r="A51" s="2" t="s">
        <v>703</v>
      </c>
      <c r="B51" s="2" t="s">
        <v>476</v>
      </c>
      <c r="C51" s="2" t="s">
        <v>787</v>
      </c>
      <c r="D51" s="2" t="s">
        <v>478</v>
      </c>
      <c r="E51" s="2" t="s">
        <v>788</v>
      </c>
      <c r="F51" s="2" t="s">
        <v>489</v>
      </c>
      <c r="G51" s="2" t="s">
        <v>710</v>
      </c>
      <c r="H51" s="7">
        <f t="shared" si="0"/>
        <v>98.4</v>
      </c>
      <c r="I51" s="7">
        <f t="shared" si="1"/>
        <v>65.60000000000001</v>
      </c>
      <c r="J51" s="2"/>
      <c r="K51" s="7">
        <f t="shared" si="2"/>
        <v>65.60000000000001</v>
      </c>
      <c r="L51" s="2">
        <v>49</v>
      </c>
      <c r="M51" s="2" t="s">
        <v>495</v>
      </c>
      <c r="N51" s="1" t="s">
        <v>252</v>
      </c>
    </row>
    <row r="52" spans="1:14" ht="24.75" customHeight="1">
      <c r="A52" s="2" t="s">
        <v>703</v>
      </c>
      <c r="B52" s="2" t="s">
        <v>476</v>
      </c>
      <c r="C52" s="2" t="s">
        <v>789</v>
      </c>
      <c r="D52" s="2" t="s">
        <v>478</v>
      </c>
      <c r="E52" s="2" t="s">
        <v>790</v>
      </c>
      <c r="F52" s="2" t="s">
        <v>498</v>
      </c>
      <c r="G52" s="2" t="s">
        <v>710</v>
      </c>
      <c r="H52" s="7">
        <f t="shared" si="0"/>
        <v>98</v>
      </c>
      <c r="I52" s="7">
        <f t="shared" si="1"/>
        <v>65.33333333333333</v>
      </c>
      <c r="J52" s="2"/>
      <c r="K52" s="7">
        <f t="shared" si="2"/>
        <v>65.33333333333333</v>
      </c>
      <c r="L52" s="2">
        <v>50</v>
      </c>
      <c r="M52" s="2" t="s">
        <v>495</v>
      </c>
      <c r="N52" s="2"/>
    </row>
    <row r="53" spans="1:14" ht="24.75" customHeight="1">
      <c r="A53" s="2" t="s">
        <v>703</v>
      </c>
      <c r="B53" s="2" t="s">
        <v>476</v>
      </c>
      <c r="C53" s="2" t="s">
        <v>905</v>
      </c>
      <c r="D53" s="2" t="s">
        <v>478</v>
      </c>
      <c r="E53" s="2" t="s">
        <v>906</v>
      </c>
      <c r="F53" s="2" t="s">
        <v>816</v>
      </c>
      <c r="G53" s="2" t="s">
        <v>793</v>
      </c>
      <c r="H53" s="7">
        <f t="shared" si="0"/>
        <v>97.4</v>
      </c>
      <c r="I53" s="7">
        <f t="shared" si="1"/>
        <v>64.93333333333334</v>
      </c>
      <c r="J53" s="2"/>
      <c r="K53" s="7">
        <f t="shared" si="2"/>
        <v>64.93333333333334</v>
      </c>
      <c r="L53" s="2">
        <v>51</v>
      </c>
      <c r="M53" s="2" t="s">
        <v>482</v>
      </c>
      <c r="N53" s="2"/>
    </row>
    <row r="54" spans="1:14" ht="24.75" customHeight="1">
      <c r="A54" s="2" t="s">
        <v>703</v>
      </c>
      <c r="B54" s="2" t="s">
        <v>476</v>
      </c>
      <c r="C54" s="2" t="s">
        <v>897</v>
      </c>
      <c r="D54" s="2" t="s">
        <v>478</v>
      </c>
      <c r="E54" s="2" t="s">
        <v>898</v>
      </c>
      <c r="F54" s="2" t="s">
        <v>560</v>
      </c>
      <c r="G54" s="2" t="s">
        <v>522</v>
      </c>
      <c r="H54" s="7">
        <f t="shared" si="0"/>
        <v>96.9</v>
      </c>
      <c r="I54" s="7">
        <f t="shared" si="1"/>
        <v>64.60000000000001</v>
      </c>
      <c r="J54" s="2"/>
      <c r="K54" s="7">
        <f t="shared" si="2"/>
        <v>64.60000000000001</v>
      </c>
      <c r="L54" s="2">
        <v>52</v>
      </c>
      <c r="M54" s="2" t="s">
        <v>495</v>
      </c>
      <c r="N54" s="2"/>
    </row>
    <row r="55" spans="1:14" ht="24.75" customHeight="1">
      <c r="A55" s="2" t="s">
        <v>703</v>
      </c>
      <c r="B55" s="2" t="s">
        <v>476</v>
      </c>
      <c r="C55" s="2" t="s">
        <v>823</v>
      </c>
      <c r="D55" s="2" t="s">
        <v>478</v>
      </c>
      <c r="E55" s="2" t="s">
        <v>824</v>
      </c>
      <c r="F55" s="2" t="s">
        <v>825</v>
      </c>
      <c r="G55" s="2" t="s">
        <v>710</v>
      </c>
      <c r="H55" s="7">
        <f t="shared" si="0"/>
        <v>96.2</v>
      </c>
      <c r="I55" s="7">
        <f t="shared" si="1"/>
        <v>64.13333333333334</v>
      </c>
      <c r="J55" s="2"/>
      <c r="K55" s="7">
        <f t="shared" si="2"/>
        <v>64.13333333333334</v>
      </c>
      <c r="L55" s="2">
        <v>53</v>
      </c>
      <c r="M55" s="2" t="s">
        <v>482</v>
      </c>
      <c r="N55" s="2"/>
    </row>
    <row r="56" spans="1:14" ht="24.75" customHeight="1">
      <c r="A56" s="2" t="s">
        <v>703</v>
      </c>
      <c r="B56" s="2" t="s">
        <v>476</v>
      </c>
      <c r="C56" s="2" t="s">
        <v>880</v>
      </c>
      <c r="D56" s="2" t="s">
        <v>478</v>
      </c>
      <c r="E56" s="2" t="s">
        <v>881</v>
      </c>
      <c r="F56" s="2" t="s">
        <v>721</v>
      </c>
      <c r="G56" s="2" t="s">
        <v>547</v>
      </c>
      <c r="H56" s="7">
        <f t="shared" si="0"/>
        <v>96</v>
      </c>
      <c r="I56" s="7">
        <f t="shared" si="1"/>
        <v>64</v>
      </c>
      <c r="J56" s="2"/>
      <c r="K56" s="7">
        <f t="shared" si="2"/>
        <v>64</v>
      </c>
      <c r="L56" s="2">
        <v>54</v>
      </c>
      <c r="M56" s="2" t="s">
        <v>495</v>
      </c>
      <c r="N56" s="2"/>
    </row>
    <row r="57" spans="1:14" ht="24.75" customHeight="1">
      <c r="A57" s="2" t="s">
        <v>703</v>
      </c>
      <c r="B57" s="2" t="s">
        <v>476</v>
      </c>
      <c r="C57" s="2" t="s">
        <v>887</v>
      </c>
      <c r="D57" s="2" t="s">
        <v>478</v>
      </c>
      <c r="E57" s="2" t="s">
        <v>888</v>
      </c>
      <c r="F57" s="2" t="s">
        <v>554</v>
      </c>
      <c r="G57" s="2" t="s">
        <v>587</v>
      </c>
      <c r="H57" s="7">
        <f t="shared" si="0"/>
        <v>95.7</v>
      </c>
      <c r="I57" s="7">
        <f t="shared" si="1"/>
        <v>63.800000000000004</v>
      </c>
      <c r="J57" s="2"/>
      <c r="K57" s="7">
        <f t="shared" si="2"/>
        <v>63.800000000000004</v>
      </c>
      <c r="L57" s="2">
        <v>55</v>
      </c>
      <c r="M57" s="2" t="s">
        <v>495</v>
      </c>
      <c r="N57" s="2"/>
    </row>
    <row r="58" spans="1:14" ht="24.75" customHeight="1">
      <c r="A58" s="2" t="s">
        <v>703</v>
      </c>
      <c r="B58" s="2" t="s">
        <v>476</v>
      </c>
      <c r="C58" s="2" t="s">
        <v>809</v>
      </c>
      <c r="D58" s="2" t="s">
        <v>478</v>
      </c>
      <c r="E58" s="2" t="s">
        <v>810</v>
      </c>
      <c r="F58" s="2" t="s">
        <v>811</v>
      </c>
      <c r="G58" s="2" t="s">
        <v>519</v>
      </c>
      <c r="H58" s="7">
        <f t="shared" si="0"/>
        <v>95.5</v>
      </c>
      <c r="I58" s="7">
        <f t="shared" si="1"/>
        <v>63.666666666666664</v>
      </c>
      <c r="J58" s="2"/>
      <c r="K58" s="7">
        <f t="shared" si="2"/>
        <v>63.666666666666664</v>
      </c>
      <c r="L58" s="2">
        <v>56</v>
      </c>
      <c r="M58" s="2" t="s">
        <v>495</v>
      </c>
      <c r="N58" s="2"/>
    </row>
    <row r="59" spans="1:14" ht="24.75" customHeight="1">
      <c r="A59" s="2" t="s">
        <v>703</v>
      </c>
      <c r="B59" s="2" t="s">
        <v>476</v>
      </c>
      <c r="C59" s="2" t="s">
        <v>847</v>
      </c>
      <c r="D59" s="2" t="s">
        <v>478</v>
      </c>
      <c r="E59" s="2" t="s">
        <v>848</v>
      </c>
      <c r="F59" s="2" t="s">
        <v>760</v>
      </c>
      <c r="G59" s="2" t="s">
        <v>586</v>
      </c>
      <c r="H59" s="7">
        <f t="shared" si="0"/>
        <v>95.4</v>
      </c>
      <c r="I59" s="7">
        <f t="shared" si="1"/>
        <v>63.6</v>
      </c>
      <c r="J59" s="2"/>
      <c r="K59" s="7">
        <f t="shared" si="2"/>
        <v>63.6</v>
      </c>
      <c r="L59" s="2">
        <v>57</v>
      </c>
      <c r="M59" s="2" t="s">
        <v>482</v>
      </c>
      <c r="N59" s="2"/>
    </row>
    <row r="60" spans="1:14" ht="24.75" customHeight="1">
      <c r="A60" s="2" t="s">
        <v>703</v>
      </c>
      <c r="B60" s="2" t="s">
        <v>476</v>
      </c>
      <c r="C60" s="2" t="s">
        <v>885</v>
      </c>
      <c r="D60" s="2" t="s">
        <v>478</v>
      </c>
      <c r="E60" s="2" t="s">
        <v>886</v>
      </c>
      <c r="F60" s="2" t="s">
        <v>550</v>
      </c>
      <c r="G60" s="2" t="s">
        <v>816</v>
      </c>
      <c r="H60" s="7">
        <f t="shared" si="0"/>
        <v>94.7</v>
      </c>
      <c r="I60" s="7">
        <f t="shared" si="1"/>
        <v>63.13333333333333</v>
      </c>
      <c r="J60" s="2"/>
      <c r="K60" s="7">
        <f t="shared" si="2"/>
        <v>63.13333333333333</v>
      </c>
      <c r="L60" s="2">
        <v>58</v>
      </c>
      <c r="M60" s="2" t="s">
        <v>495</v>
      </c>
      <c r="N60" s="2"/>
    </row>
    <row r="61" spans="1:14" ht="24.75" customHeight="1">
      <c r="A61" s="2" t="s">
        <v>703</v>
      </c>
      <c r="B61" s="2" t="s">
        <v>476</v>
      </c>
      <c r="C61" s="2" t="s">
        <v>839</v>
      </c>
      <c r="D61" s="2" t="s">
        <v>478</v>
      </c>
      <c r="E61" s="2" t="s">
        <v>840</v>
      </c>
      <c r="F61" s="2" t="s">
        <v>512</v>
      </c>
      <c r="G61" s="2" t="s">
        <v>647</v>
      </c>
      <c r="H61" s="7">
        <f t="shared" si="0"/>
        <v>94.6</v>
      </c>
      <c r="I61" s="7">
        <f t="shared" si="1"/>
        <v>63.06666666666666</v>
      </c>
      <c r="J61" s="2"/>
      <c r="K61" s="7">
        <f t="shared" si="2"/>
        <v>63.06666666666666</v>
      </c>
      <c r="L61" s="2">
        <v>59</v>
      </c>
      <c r="M61" s="2" t="s">
        <v>495</v>
      </c>
      <c r="N61" s="2"/>
    </row>
    <row r="62" spans="1:14" ht="24.75" customHeight="1">
      <c r="A62" s="2" t="s">
        <v>703</v>
      </c>
      <c r="B62" s="2" t="s">
        <v>476</v>
      </c>
      <c r="C62" s="2" t="s">
        <v>851</v>
      </c>
      <c r="D62" s="2" t="s">
        <v>478</v>
      </c>
      <c r="E62" s="2" t="s">
        <v>852</v>
      </c>
      <c r="F62" s="2" t="s">
        <v>494</v>
      </c>
      <c r="G62" s="2" t="s">
        <v>565</v>
      </c>
      <c r="H62" s="7">
        <f>F62*0.4+G62*0.6</f>
        <v>94.5</v>
      </c>
      <c r="I62" s="7">
        <f>H62/1.5</f>
        <v>63</v>
      </c>
      <c r="J62" s="2"/>
      <c r="K62" s="7">
        <f>I62+J62</f>
        <v>63</v>
      </c>
      <c r="L62" s="2">
        <v>60</v>
      </c>
      <c r="M62" s="2" t="s">
        <v>495</v>
      </c>
      <c r="N62" s="2"/>
    </row>
    <row r="63" spans="1:14" ht="24.75" customHeight="1">
      <c r="A63" s="2" t="s">
        <v>703</v>
      </c>
      <c r="B63" s="2" t="s">
        <v>476</v>
      </c>
      <c r="C63" s="2" t="s">
        <v>819</v>
      </c>
      <c r="D63" s="2" t="s">
        <v>478</v>
      </c>
      <c r="E63" s="2" t="s">
        <v>820</v>
      </c>
      <c r="F63" s="2" t="s">
        <v>481</v>
      </c>
      <c r="G63" s="2" t="s">
        <v>540</v>
      </c>
      <c r="H63" s="7">
        <f t="shared" si="0"/>
        <v>94.5</v>
      </c>
      <c r="I63" s="7">
        <f t="shared" si="1"/>
        <v>63</v>
      </c>
      <c r="J63" s="2"/>
      <c r="K63" s="7">
        <f t="shared" si="2"/>
        <v>63</v>
      </c>
      <c r="L63" s="2">
        <v>61</v>
      </c>
      <c r="M63" s="2" t="s">
        <v>482</v>
      </c>
      <c r="N63" s="2"/>
    </row>
    <row r="64" spans="1:14" ht="24.75" customHeight="1">
      <c r="A64" s="2" t="s">
        <v>703</v>
      </c>
      <c r="B64" s="2" t="s">
        <v>476</v>
      </c>
      <c r="C64" s="2" t="s">
        <v>776</v>
      </c>
      <c r="D64" s="2" t="s">
        <v>478</v>
      </c>
      <c r="E64" s="2" t="s">
        <v>777</v>
      </c>
      <c r="F64" s="2" t="s">
        <v>775</v>
      </c>
      <c r="G64" s="2" t="s">
        <v>604</v>
      </c>
      <c r="H64" s="7">
        <f t="shared" si="0"/>
        <v>94.4</v>
      </c>
      <c r="I64" s="7">
        <f t="shared" si="1"/>
        <v>62.93333333333334</v>
      </c>
      <c r="J64" s="2"/>
      <c r="K64" s="7">
        <f t="shared" si="2"/>
        <v>62.93333333333334</v>
      </c>
      <c r="L64" s="2">
        <v>62</v>
      </c>
      <c r="M64" s="2" t="s">
        <v>495</v>
      </c>
      <c r="N64" s="2"/>
    </row>
    <row r="65" spans="1:14" ht="24.75" customHeight="1">
      <c r="A65" s="2" t="s">
        <v>703</v>
      </c>
      <c r="B65" s="2" t="s">
        <v>476</v>
      </c>
      <c r="C65" s="2" t="s">
        <v>836</v>
      </c>
      <c r="D65" s="2" t="s">
        <v>478</v>
      </c>
      <c r="E65" s="2" t="s">
        <v>837</v>
      </c>
      <c r="F65" s="2" t="s">
        <v>838</v>
      </c>
      <c r="G65" s="2" t="s">
        <v>533</v>
      </c>
      <c r="H65" s="7">
        <f t="shared" si="0"/>
        <v>94.19999999999999</v>
      </c>
      <c r="I65" s="7">
        <f t="shared" si="1"/>
        <v>62.79999999999999</v>
      </c>
      <c r="J65" s="2"/>
      <c r="K65" s="7">
        <f t="shared" si="2"/>
        <v>62.79999999999999</v>
      </c>
      <c r="L65" s="2">
        <v>63</v>
      </c>
      <c r="M65" s="2" t="s">
        <v>495</v>
      </c>
      <c r="N65" s="2"/>
    </row>
    <row r="66" spans="1:14" ht="24.75" customHeight="1">
      <c r="A66" s="2" t="s">
        <v>703</v>
      </c>
      <c r="B66" s="2" t="s">
        <v>476</v>
      </c>
      <c r="C66" s="2" t="s">
        <v>925</v>
      </c>
      <c r="D66" s="2" t="s">
        <v>478</v>
      </c>
      <c r="E66" s="2" t="s">
        <v>926</v>
      </c>
      <c r="F66" s="2" t="s">
        <v>516</v>
      </c>
      <c r="G66" s="2" t="s">
        <v>587</v>
      </c>
      <c r="H66" s="7">
        <f>F66*0.4+G66*0.6</f>
        <v>93.9</v>
      </c>
      <c r="I66" s="7">
        <f>H66/1.5</f>
        <v>62.6</v>
      </c>
      <c r="J66" s="2"/>
      <c r="K66" s="7">
        <f>I66+J66</f>
        <v>62.6</v>
      </c>
      <c r="L66" s="2">
        <v>64</v>
      </c>
      <c r="M66" s="2" t="s">
        <v>495</v>
      </c>
      <c r="N66" s="2"/>
    </row>
    <row r="67" spans="1:14" ht="24.75" customHeight="1">
      <c r="A67" s="2" t="s">
        <v>703</v>
      </c>
      <c r="B67" s="2" t="s">
        <v>476</v>
      </c>
      <c r="C67" s="2" t="s">
        <v>909</v>
      </c>
      <c r="D67" s="2" t="s">
        <v>478</v>
      </c>
      <c r="E67" s="2" t="s">
        <v>910</v>
      </c>
      <c r="F67" s="2" t="s">
        <v>564</v>
      </c>
      <c r="G67" s="2" t="s">
        <v>560</v>
      </c>
      <c r="H67" s="7">
        <f aca="true" t="shared" si="3" ref="H67:H130">F67*0.4+G67*0.6</f>
        <v>93.9</v>
      </c>
      <c r="I67" s="7">
        <f aca="true" t="shared" si="4" ref="I67:I130">H67/1.5</f>
        <v>62.6</v>
      </c>
      <c r="J67" s="2"/>
      <c r="K67" s="7">
        <f aca="true" t="shared" si="5" ref="K67:K130">I67+J67</f>
        <v>62.6</v>
      </c>
      <c r="L67" s="2">
        <v>65</v>
      </c>
      <c r="M67" s="2" t="s">
        <v>482</v>
      </c>
      <c r="N67" s="2"/>
    </row>
    <row r="68" spans="1:14" ht="24.75" customHeight="1">
      <c r="A68" s="2" t="s">
        <v>703</v>
      </c>
      <c r="B68" s="2" t="s">
        <v>476</v>
      </c>
      <c r="C68" s="2" t="s">
        <v>861</v>
      </c>
      <c r="D68" s="2" t="s">
        <v>478</v>
      </c>
      <c r="E68" s="2" t="s">
        <v>862</v>
      </c>
      <c r="F68" s="2" t="s">
        <v>536</v>
      </c>
      <c r="G68" s="2" t="s">
        <v>565</v>
      </c>
      <c r="H68" s="7">
        <f>F68*0.4+G68*0.6</f>
        <v>93.9</v>
      </c>
      <c r="I68" s="7">
        <f>H68/1.5</f>
        <v>62.6</v>
      </c>
      <c r="J68" s="2"/>
      <c r="K68" s="7">
        <f>I68+J68</f>
        <v>62.6</v>
      </c>
      <c r="L68" s="2">
        <v>66</v>
      </c>
      <c r="M68" s="2" t="s">
        <v>495</v>
      </c>
      <c r="N68" s="2"/>
    </row>
    <row r="69" spans="1:14" ht="24.75" customHeight="1">
      <c r="A69" s="2" t="s">
        <v>703</v>
      </c>
      <c r="B69" s="2" t="s">
        <v>476</v>
      </c>
      <c r="C69" s="2" t="s">
        <v>876</v>
      </c>
      <c r="D69" s="2" t="s">
        <v>478</v>
      </c>
      <c r="E69" s="2" t="s">
        <v>877</v>
      </c>
      <c r="F69" s="2" t="s">
        <v>522</v>
      </c>
      <c r="G69" s="2" t="s">
        <v>561</v>
      </c>
      <c r="H69" s="7">
        <f>F69*0.4+G69*0.6</f>
        <v>93.7</v>
      </c>
      <c r="I69" s="7">
        <f>H69/1.5</f>
        <v>62.46666666666667</v>
      </c>
      <c r="J69" s="2"/>
      <c r="K69" s="7">
        <f>I69+J69</f>
        <v>62.46666666666667</v>
      </c>
      <c r="L69" s="2">
        <v>67</v>
      </c>
      <c r="M69" s="2" t="s">
        <v>495</v>
      </c>
      <c r="N69" s="2"/>
    </row>
    <row r="70" spans="1:14" ht="24.75" customHeight="1">
      <c r="A70" s="2" t="s">
        <v>703</v>
      </c>
      <c r="B70" s="2" t="s">
        <v>476</v>
      </c>
      <c r="C70" s="2" t="s">
        <v>855</v>
      </c>
      <c r="D70" s="2" t="s">
        <v>478</v>
      </c>
      <c r="E70" s="2" t="s">
        <v>856</v>
      </c>
      <c r="F70" s="2" t="s">
        <v>532</v>
      </c>
      <c r="G70" s="2" t="s">
        <v>544</v>
      </c>
      <c r="H70" s="7">
        <f t="shared" si="3"/>
        <v>93.7</v>
      </c>
      <c r="I70" s="7">
        <f t="shared" si="4"/>
        <v>62.46666666666667</v>
      </c>
      <c r="J70" s="2"/>
      <c r="K70" s="7">
        <f t="shared" si="5"/>
        <v>62.46666666666667</v>
      </c>
      <c r="L70" s="2">
        <v>68</v>
      </c>
      <c r="M70" s="2" t="s">
        <v>495</v>
      </c>
      <c r="N70" s="2"/>
    </row>
    <row r="71" spans="1:14" ht="24.75" customHeight="1">
      <c r="A71" s="2" t="s">
        <v>703</v>
      </c>
      <c r="B71" s="2" t="s">
        <v>476</v>
      </c>
      <c r="C71" s="2" t="s">
        <v>1006</v>
      </c>
      <c r="D71" s="2" t="s">
        <v>478</v>
      </c>
      <c r="E71" s="2" t="s">
        <v>1007</v>
      </c>
      <c r="F71" s="2" t="s">
        <v>557</v>
      </c>
      <c r="G71" s="2" t="s">
        <v>793</v>
      </c>
      <c r="H71" s="7">
        <f t="shared" si="3"/>
        <v>93.6</v>
      </c>
      <c r="I71" s="7">
        <f t="shared" si="4"/>
        <v>62.4</v>
      </c>
      <c r="J71" s="2"/>
      <c r="K71" s="7">
        <f t="shared" si="5"/>
        <v>62.4</v>
      </c>
      <c r="L71" s="2">
        <v>69</v>
      </c>
      <c r="M71" s="2" t="s">
        <v>495</v>
      </c>
      <c r="N71" s="2"/>
    </row>
    <row r="72" spans="1:14" ht="24.75" customHeight="1">
      <c r="A72" s="2" t="s">
        <v>703</v>
      </c>
      <c r="B72" s="2" t="s">
        <v>476</v>
      </c>
      <c r="C72" s="2" t="s">
        <v>853</v>
      </c>
      <c r="D72" s="2" t="s">
        <v>478</v>
      </c>
      <c r="E72" s="2" t="s">
        <v>854</v>
      </c>
      <c r="F72" s="2" t="s">
        <v>532</v>
      </c>
      <c r="G72" s="2" t="s">
        <v>647</v>
      </c>
      <c r="H72" s="7">
        <f t="shared" si="3"/>
        <v>93.4</v>
      </c>
      <c r="I72" s="7">
        <f t="shared" si="4"/>
        <v>62.26666666666667</v>
      </c>
      <c r="J72" s="2"/>
      <c r="K72" s="7">
        <f t="shared" si="5"/>
        <v>62.26666666666667</v>
      </c>
      <c r="L72" s="2">
        <v>70</v>
      </c>
      <c r="M72" s="2" t="s">
        <v>482</v>
      </c>
      <c r="N72" s="2"/>
    </row>
    <row r="73" spans="1:14" ht="24.75" customHeight="1">
      <c r="A73" s="2" t="s">
        <v>703</v>
      </c>
      <c r="B73" s="2" t="s">
        <v>476</v>
      </c>
      <c r="C73" s="2" t="s">
        <v>845</v>
      </c>
      <c r="D73" s="2" t="s">
        <v>478</v>
      </c>
      <c r="E73" s="2" t="s">
        <v>846</v>
      </c>
      <c r="F73" s="2" t="s">
        <v>515</v>
      </c>
      <c r="G73" s="2" t="s">
        <v>551</v>
      </c>
      <c r="H73" s="7">
        <f>F73*0.4+G73*0.6</f>
        <v>93.2</v>
      </c>
      <c r="I73" s="7">
        <f>H73/1.5</f>
        <v>62.13333333333333</v>
      </c>
      <c r="J73" s="2"/>
      <c r="K73" s="7">
        <f>I73+J73</f>
        <v>62.13333333333333</v>
      </c>
      <c r="L73" s="2">
        <v>71</v>
      </c>
      <c r="M73" s="2" t="s">
        <v>495</v>
      </c>
      <c r="N73" s="2"/>
    </row>
    <row r="74" spans="1:14" ht="24.75" customHeight="1">
      <c r="A74" s="2" t="s">
        <v>703</v>
      </c>
      <c r="B74" s="2" t="s">
        <v>476</v>
      </c>
      <c r="C74" s="2" t="s">
        <v>826</v>
      </c>
      <c r="D74" s="2" t="s">
        <v>478</v>
      </c>
      <c r="E74" s="2" t="s">
        <v>827</v>
      </c>
      <c r="F74" s="2" t="s">
        <v>825</v>
      </c>
      <c r="G74" s="2" t="s">
        <v>557</v>
      </c>
      <c r="H74" s="7">
        <f t="shared" si="3"/>
        <v>93.2</v>
      </c>
      <c r="I74" s="7">
        <f t="shared" si="4"/>
        <v>62.13333333333333</v>
      </c>
      <c r="J74" s="2"/>
      <c r="K74" s="7">
        <f t="shared" si="5"/>
        <v>62.13333333333333</v>
      </c>
      <c r="L74" s="2">
        <v>72</v>
      </c>
      <c r="M74" s="2" t="s">
        <v>495</v>
      </c>
      <c r="N74" s="2"/>
    </row>
    <row r="75" spans="1:14" ht="24.75" customHeight="1">
      <c r="A75" s="2" t="s">
        <v>703</v>
      </c>
      <c r="B75" s="2" t="s">
        <v>476</v>
      </c>
      <c r="C75" s="2" t="s">
        <v>917</v>
      </c>
      <c r="D75" s="2" t="s">
        <v>478</v>
      </c>
      <c r="E75" s="2" t="s">
        <v>918</v>
      </c>
      <c r="F75" s="2" t="s">
        <v>568</v>
      </c>
      <c r="G75" s="2" t="s">
        <v>816</v>
      </c>
      <c r="H75" s="7">
        <f t="shared" si="3"/>
        <v>93.1</v>
      </c>
      <c r="I75" s="7">
        <f t="shared" si="4"/>
        <v>62.06666666666666</v>
      </c>
      <c r="J75" s="2"/>
      <c r="K75" s="7">
        <f t="shared" si="5"/>
        <v>62.06666666666666</v>
      </c>
      <c r="L75" s="2">
        <v>73</v>
      </c>
      <c r="M75" s="2" t="s">
        <v>495</v>
      </c>
      <c r="N75" s="2"/>
    </row>
    <row r="76" spans="1:14" ht="24.75" customHeight="1">
      <c r="A76" s="2" t="s">
        <v>703</v>
      </c>
      <c r="B76" s="2" t="s">
        <v>476</v>
      </c>
      <c r="C76" s="2" t="s">
        <v>893</v>
      </c>
      <c r="D76" s="2" t="s">
        <v>478</v>
      </c>
      <c r="E76" s="2" t="s">
        <v>894</v>
      </c>
      <c r="F76" s="2" t="s">
        <v>587</v>
      </c>
      <c r="G76" s="2" t="s">
        <v>583</v>
      </c>
      <c r="H76" s="7">
        <f t="shared" si="3"/>
        <v>92.80000000000001</v>
      </c>
      <c r="I76" s="7">
        <f t="shared" si="4"/>
        <v>61.866666666666674</v>
      </c>
      <c r="J76" s="2"/>
      <c r="K76" s="7">
        <f t="shared" si="5"/>
        <v>61.866666666666674</v>
      </c>
      <c r="L76" s="2">
        <v>74</v>
      </c>
      <c r="M76" s="2" t="s">
        <v>495</v>
      </c>
      <c r="N76" s="2"/>
    </row>
    <row r="77" spans="1:14" ht="24.75" customHeight="1">
      <c r="A77" s="2" t="s">
        <v>703</v>
      </c>
      <c r="B77" s="2" t="s">
        <v>476</v>
      </c>
      <c r="C77" s="2" t="s">
        <v>817</v>
      </c>
      <c r="D77" s="2" t="s">
        <v>478</v>
      </c>
      <c r="E77" s="2" t="s">
        <v>818</v>
      </c>
      <c r="F77" s="2" t="s">
        <v>506</v>
      </c>
      <c r="G77" s="2" t="s">
        <v>675</v>
      </c>
      <c r="H77" s="7">
        <f t="shared" si="3"/>
        <v>92.6</v>
      </c>
      <c r="I77" s="7">
        <f t="shared" si="4"/>
        <v>61.73333333333333</v>
      </c>
      <c r="J77" s="2"/>
      <c r="K77" s="7">
        <f t="shared" si="5"/>
        <v>61.73333333333333</v>
      </c>
      <c r="L77" s="2">
        <v>75</v>
      </c>
      <c r="M77" s="2" t="s">
        <v>495</v>
      </c>
      <c r="N77" s="2"/>
    </row>
    <row r="78" spans="1:14" ht="24.75" customHeight="1">
      <c r="A78" s="2" t="s">
        <v>703</v>
      </c>
      <c r="B78" s="2" t="s">
        <v>476</v>
      </c>
      <c r="C78" s="2" t="s">
        <v>899</v>
      </c>
      <c r="D78" s="2" t="s">
        <v>478</v>
      </c>
      <c r="E78" s="2" t="s">
        <v>900</v>
      </c>
      <c r="F78" s="2" t="s">
        <v>560</v>
      </c>
      <c r="G78" s="2" t="s">
        <v>583</v>
      </c>
      <c r="H78" s="7">
        <f>F78*0.4+G78*0.6</f>
        <v>92.4</v>
      </c>
      <c r="I78" s="7">
        <f>H78/1.5</f>
        <v>61.6</v>
      </c>
      <c r="J78" s="2"/>
      <c r="K78" s="7">
        <f>I78+J78</f>
        <v>61.6</v>
      </c>
      <c r="L78" s="2">
        <v>76</v>
      </c>
      <c r="M78" s="2" t="s">
        <v>495</v>
      </c>
      <c r="N78" s="2"/>
    </row>
    <row r="79" spans="1:14" ht="24.75" customHeight="1">
      <c r="A79" s="2" t="s">
        <v>703</v>
      </c>
      <c r="B79" s="2" t="s">
        <v>476</v>
      </c>
      <c r="C79" s="2" t="s">
        <v>859</v>
      </c>
      <c r="D79" s="2" t="s">
        <v>478</v>
      </c>
      <c r="E79" s="2" t="s">
        <v>860</v>
      </c>
      <c r="F79" s="2" t="s">
        <v>536</v>
      </c>
      <c r="G79" s="2" t="s">
        <v>533</v>
      </c>
      <c r="H79" s="7">
        <f t="shared" si="3"/>
        <v>92.4</v>
      </c>
      <c r="I79" s="7">
        <f t="shared" si="4"/>
        <v>61.6</v>
      </c>
      <c r="J79" s="2"/>
      <c r="K79" s="7">
        <f t="shared" si="5"/>
        <v>61.6</v>
      </c>
      <c r="L79" s="2">
        <v>77</v>
      </c>
      <c r="M79" s="2" t="s">
        <v>495</v>
      </c>
      <c r="N79" s="2"/>
    </row>
    <row r="80" spans="1:14" ht="24.75" customHeight="1">
      <c r="A80" s="2" t="s">
        <v>703</v>
      </c>
      <c r="B80" s="2" t="s">
        <v>476</v>
      </c>
      <c r="C80" s="2" t="s">
        <v>868</v>
      </c>
      <c r="D80" s="2" t="s">
        <v>478</v>
      </c>
      <c r="E80" s="2" t="s">
        <v>869</v>
      </c>
      <c r="F80" s="2" t="s">
        <v>793</v>
      </c>
      <c r="G80" s="2" t="s">
        <v>533</v>
      </c>
      <c r="H80" s="7">
        <f t="shared" si="3"/>
        <v>92.19999999999999</v>
      </c>
      <c r="I80" s="7">
        <f t="shared" si="4"/>
        <v>61.46666666666666</v>
      </c>
      <c r="J80" s="2"/>
      <c r="K80" s="7">
        <f t="shared" si="5"/>
        <v>61.46666666666666</v>
      </c>
      <c r="L80" s="2">
        <v>78</v>
      </c>
      <c r="M80" s="2" t="s">
        <v>495</v>
      </c>
      <c r="N80" s="2"/>
    </row>
    <row r="81" spans="1:14" ht="24.75" customHeight="1">
      <c r="A81" s="2" t="s">
        <v>703</v>
      </c>
      <c r="B81" s="2" t="s">
        <v>476</v>
      </c>
      <c r="C81" s="2" t="s">
        <v>1002</v>
      </c>
      <c r="D81" s="2" t="s">
        <v>478</v>
      </c>
      <c r="E81" s="2" t="s">
        <v>1003</v>
      </c>
      <c r="F81" s="2" t="s">
        <v>557</v>
      </c>
      <c r="G81" s="2" t="s">
        <v>721</v>
      </c>
      <c r="H81" s="7">
        <f t="shared" si="3"/>
        <v>92.1</v>
      </c>
      <c r="I81" s="7">
        <f t="shared" si="4"/>
        <v>61.4</v>
      </c>
      <c r="J81" s="2"/>
      <c r="K81" s="7">
        <f t="shared" si="5"/>
        <v>61.4</v>
      </c>
      <c r="L81" s="2">
        <v>79</v>
      </c>
      <c r="M81" s="2" t="s">
        <v>495</v>
      </c>
      <c r="N81" s="2"/>
    </row>
    <row r="82" spans="1:14" ht="24.75" customHeight="1">
      <c r="A82" s="2" t="s">
        <v>703</v>
      </c>
      <c r="B82" s="2" t="s">
        <v>476</v>
      </c>
      <c r="C82" s="2" t="s">
        <v>891</v>
      </c>
      <c r="D82" s="2" t="s">
        <v>478</v>
      </c>
      <c r="E82" s="2" t="s">
        <v>892</v>
      </c>
      <c r="F82" s="2" t="s">
        <v>554</v>
      </c>
      <c r="G82" s="2" t="s">
        <v>710</v>
      </c>
      <c r="H82" s="7">
        <f t="shared" si="3"/>
        <v>91.80000000000001</v>
      </c>
      <c r="I82" s="7">
        <f t="shared" si="4"/>
        <v>61.20000000000001</v>
      </c>
      <c r="J82" s="2"/>
      <c r="K82" s="7">
        <f t="shared" si="5"/>
        <v>61.20000000000001</v>
      </c>
      <c r="L82" s="2">
        <v>80</v>
      </c>
      <c r="M82" s="2" t="s">
        <v>495</v>
      </c>
      <c r="N82" s="2"/>
    </row>
    <row r="83" spans="1:14" ht="24.75" customHeight="1">
      <c r="A83" s="2" t="s">
        <v>703</v>
      </c>
      <c r="B83" s="2" t="s">
        <v>476</v>
      </c>
      <c r="C83" s="2" t="s">
        <v>970</v>
      </c>
      <c r="D83" s="2" t="s">
        <v>478</v>
      </c>
      <c r="E83" s="2" t="s">
        <v>971</v>
      </c>
      <c r="F83" s="2" t="s">
        <v>519</v>
      </c>
      <c r="G83" s="2" t="s">
        <v>547</v>
      </c>
      <c r="H83" s="7">
        <f t="shared" si="3"/>
        <v>91.6</v>
      </c>
      <c r="I83" s="7">
        <f t="shared" si="4"/>
        <v>61.06666666666666</v>
      </c>
      <c r="J83" s="2"/>
      <c r="K83" s="7">
        <f t="shared" si="5"/>
        <v>61.06666666666666</v>
      </c>
      <c r="L83" s="2">
        <v>81</v>
      </c>
      <c r="M83" s="2" t="s">
        <v>495</v>
      </c>
      <c r="N83" s="2"/>
    </row>
    <row r="84" spans="1:14" ht="24.75" customHeight="1">
      <c r="A84" s="2" t="s">
        <v>703</v>
      </c>
      <c r="B84" s="2" t="s">
        <v>476</v>
      </c>
      <c r="C84" s="2" t="s">
        <v>849</v>
      </c>
      <c r="D84" s="2" t="s">
        <v>478</v>
      </c>
      <c r="E84" s="2" t="s">
        <v>850</v>
      </c>
      <c r="F84" s="2" t="s">
        <v>494</v>
      </c>
      <c r="G84" s="2" t="s">
        <v>595</v>
      </c>
      <c r="H84" s="7">
        <f t="shared" si="3"/>
        <v>91.5</v>
      </c>
      <c r="I84" s="7">
        <f t="shared" si="4"/>
        <v>61</v>
      </c>
      <c r="J84" s="2"/>
      <c r="K84" s="7">
        <f t="shared" si="5"/>
        <v>61</v>
      </c>
      <c r="L84" s="2">
        <v>82</v>
      </c>
      <c r="M84" s="2" t="s">
        <v>495</v>
      </c>
      <c r="N84" s="2"/>
    </row>
    <row r="85" spans="1:14" ht="24.75" customHeight="1">
      <c r="A85" s="2" t="s">
        <v>703</v>
      </c>
      <c r="B85" s="2" t="s">
        <v>476</v>
      </c>
      <c r="C85" s="2" t="s">
        <v>923</v>
      </c>
      <c r="D85" s="2" t="s">
        <v>478</v>
      </c>
      <c r="E85" s="2" t="s">
        <v>924</v>
      </c>
      <c r="F85" s="2" t="s">
        <v>574</v>
      </c>
      <c r="G85" s="2" t="s">
        <v>583</v>
      </c>
      <c r="H85" s="7">
        <f t="shared" si="3"/>
        <v>91.4</v>
      </c>
      <c r="I85" s="7">
        <f t="shared" si="4"/>
        <v>60.93333333333334</v>
      </c>
      <c r="J85" s="2"/>
      <c r="K85" s="7">
        <f t="shared" si="5"/>
        <v>60.93333333333334</v>
      </c>
      <c r="L85" s="2">
        <v>83</v>
      </c>
      <c r="M85" s="2" t="s">
        <v>495</v>
      </c>
      <c r="N85" s="2"/>
    </row>
    <row r="86" spans="1:14" ht="24.75" customHeight="1">
      <c r="A86" s="2" t="s">
        <v>703</v>
      </c>
      <c r="B86" s="2" t="s">
        <v>476</v>
      </c>
      <c r="C86" s="2" t="s">
        <v>929</v>
      </c>
      <c r="D86" s="2" t="s">
        <v>478</v>
      </c>
      <c r="E86" s="2" t="s">
        <v>930</v>
      </c>
      <c r="F86" s="2" t="s">
        <v>583</v>
      </c>
      <c r="G86" s="2" t="s">
        <v>516</v>
      </c>
      <c r="H86" s="7">
        <f>F86*0.4+G86*0.6</f>
        <v>91.3</v>
      </c>
      <c r="I86" s="7">
        <f>H86/1.5</f>
        <v>60.86666666666667</v>
      </c>
      <c r="J86" s="2"/>
      <c r="K86" s="7">
        <f>I86+J86</f>
        <v>60.86666666666667</v>
      </c>
      <c r="L86" s="2">
        <v>84</v>
      </c>
      <c r="M86" s="2" t="s">
        <v>495</v>
      </c>
      <c r="N86" s="2"/>
    </row>
    <row r="87" spans="1:14" ht="24.75" customHeight="1">
      <c r="A87" s="2" t="s">
        <v>703</v>
      </c>
      <c r="B87" s="2" t="s">
        <v>476</v>
      </c>
      <c r="C87" s="2" t="s">
        <v>870</v>
      </c>
      <c r="D87" s="2" t="s">
        <v>478</v>
      </c>
      <c r="E87" s="2" t="s">
        <v>871</v>
      </c>
      <c r="F87" s="2" t="s">
        <v>793</v>
      </c>
      <c r="G87" s="2" t="s">
        <v>540</v>
      </c>
      <c r="H87" s="7">
        <f t="shared" si="3"/>
        <v>91.3</v>
      </c>
      <c r="I87" s="7">
        <f t="shared" si="4"/>
        <v>60.86666666666667</v>
      </c>
      <c r="J87" s="2"/>
      <c r="K87" s="7">
        <f t="shared" si="5"/>
        <v>60.86666666666667</v>
      </c>
      <c r="L87" s="2">
        <v>85</v>
      </c>
      <c r="M87" s="2" t="s">
        <v>495</v>
      </c>
      <c r="N87" s="2"/>
    </row>
    <row r="88" spans="1:14" ht="24.75" customHeight="1">
      <c r="A88" s="2" t="s">
        <v>703</v>
      </c>
      <c r="B88" s="2" t="s">
        <v>476</v>
      </c>
      <c r="C88" s="2" t="s">
        <v>927</v>
      </c>
      <c r="D88" s="2" t="s">
        <v>478</v>
      </c>
      <c r="E88" s="2" t="s">
        <v>928</v>
      </c>
      <c r="F88" s="2" t="s">
        <v>516</v>
      </c>
      <c r="G88" s="2" t="s">
        <v>583</v>
      </c>
      <c r="H88" s="7">
        <f t="shared" si="3"/>
        <v>91.2</v>
      </c>
      <c r="I88" s="7">
        <f t="shared" si="4"/>
        <v>60.800000000000004</v>
      </c>
      <c r="J88" s="2"/>
      <c r="K88" s="7">
        <f t="shared" si="5"/>
        <v>60.800000000000004</v>
      </c>
      <c r="L88" s="2">
        <v>86</v>
      </c>
      <c r="M88" s="2" t="s">
        <v>495</v>
      </c>
      <c r="N88" s="2"/>
    </row>
    <row r="89" spans="1:14" ht="24.75" customHeight="1">
      <c r="A89" s="2" t="s">
        <v>703</v>
      </c>
      <c r="B89" s="2" t="s">
        <v>476</v>
      </c>
      <c r="C89" s="2" t="s">
        <v>1004</v>
      </c>
      <c r="D89" s="2" t="s">
        <v>478</v>
      </c>
      <c r="E89" s="2" t="s">
        <v>1005</v>
      </c>
      <c r="F89" s="2" t="s">
        <v>557</v>
      </c>
      <c r="G89" s="2" t="s">
        <v>547</v>
      </c>
      <c r="H89" s="7">
        <f t="shared" si="3"/>
        <v>90.6</v>
      </c>
      <c r="I89" s="7">
        <f t="shared" si="4"/>
        <v>60.4</v>
      </c>
      <c r="J89" s="2"/>
      <c r="K89" s="7">
        <f t="shared" si="5"/>
        <v>60.4</v>
      </c>
      <c r="L89" s="2">
        <v>87</v>
      </c>
      <c r="M89" s="2" t="s">
        <v>495</v>
      </c>
      <c r="N89" s="2"/>
    </row>
    <row r="90" spans="1:14" ht="24.75" customHeight="1">
      <c r="A90" s="2" t="s">
        <v>703</v>
      </c>
      <c r="B90" s="2" t="s">
        <v>476</v>
      </c>
      <c r="C90" s="2" t="s">
        <v>903</v>
      </c>
      <c r="D90" s="2" t="s">
        <v>478</v>
      </c>
      <c r="E90" s="2" t="s">
        <v>904</v>
      </c>
      <c r="F90" s="2" t="s">
        <v>816</v>
      </c>
      <c r="G90" s="2" t="s">
        <v>544</v>
      </c>
      <c r="H90" s="7">
        <f t="shared" si="3"/>
        <v>90.5</v>
      </c>
      <c r="I90" s="7">
        <f t="shared" si="4"/>
        <v>60.333333333333336</v>
      </c>
      <c r="J90" s="2"/>
      <c r="K90" s="7">
        <f t="shared" si="5"/>
        <v>60.333333333333336</v>
      </c>
      <c r="L90" s="2">
        <v>88</v>
      </c>
      <c r="M90" s="2" t="s">
        <v>495</v>
      </c>
      <c r="N90" s="2"/>
    </row>
    <row r="91" spans="1:14" ht="24.75" customHeight="1">
      <c r="A91" s="2" t="s">
        <v>703</v>
      </c>
      <c r="B91" s="2" t="s">
        <v>476</v>
      </c>
      <c r="C91" s="2" t="s">
        <v>907</v>
      </c>
      <c r="D91" s="2" t="s">
        <v>478</v>
      </c>
      <c r="E91" s="2" t="s">
        <v>908</v>
      </c>
      <c r="F91" s="2" t="s">
        <v>816</v>
      </c>
      <c r="G91" s="2" t="s">
        <v>544</v>
      </c>
      <c r="H91" s="7">
        <f t="shared" si="3"/>
        <v>90.5</v>
      </c>
      <c r="I91" s="7">
        <f t="shared" si="4"/>
        <v>60.333333333333336</v>
      </c>
      <c r="J91" s="2"/>
      <c r="K91" s="7">
        <f t="shared" si="5"/>
        <v>60.333333333333336</v>
      </c>
      <c r="L91" s="2">
        <v>88</v>
      </c>
      <c r="M91" s="2" t="s">
        <v>495</v>
      </c>
      <c r="N91" s="2"/>
    </row>
    <row r="92" spans="1:14" ht="24.75" customHeight="1">
      <c r="A92" s="2" t="s">
        <v>703</v>
      </c>
      <c r="B92" s="2" t="s">
        <v>476</v>
      </c>
      <c r="C92" s="2" t="s">
        <v>940</v>
      </c>
      <c r="D92" s="2" t="s">
        <v>478</v>
      </c>
      <c r="E92" s="2" t="s">
        <v>941</v>
      </c>
      <c r="F92" s="2" t="s">
        <v>586</v>
      </c>
      <c r="G92" s="2" t="s">
        <v>710</v>
      </c>
      <c r="H92" s="7">
        <f>F92*0.4+G92*0.6</f>
        <v>89.4</v>
      </c>
      <c r="I92" s="7">
        <f>H92/1.5</f>
        <v>59.6</v>
      </c>
      <c r="J92" s="2"/>
      <c r="K92" s="7">
        <f>I92+J92</f>
        <v>59.6</v>
      </c>
      <c r="L92" s="2">
        <v>90</v>
      </c>
      <c r="M92" s="2" t="s">
        <v>495</v>
      </c>
      <c r="N92" s="2"/>
    </row>
    <row r="93" spans="1:14" ht="24.75" customHeight="1">
      <c r="A93" s="2" t="s">
        <v>703</v>
      </c>
      <c r="B93" s="2" t="s">
        <v>476</v>
      </c>
      <c r="C93" s="2" t="s">
        <v>794</v>
      </c>
      <c r="D93" s="2" t="s">
        <v>478</v>
      </c>
      <c r="E93" s="2" t="s">
        <v>795</v>
      </c>
      <c r="F93" s="2" t="s">
        <v>796</v>
      </c>
      <c r="G93" s="2" t="s">
        <v>797</v>
      </c>
      <c r="H93" s="7">
        <f t="shared" si="3"/>
        <v>89.4</v>
      </c>
      <c r="I93" s="7">
        <f t="shared" si="4"/>
        <v>59.6</v>
      </c>
      <c r="J93" s="2"/>
      <c r="K93" s="7">
        <f t="shared" si="5"/>
        <v>59.6</v>
      </c>
      <c r="L93" s="2">
        <v>91</v>
      </c>
      <c r="M93" s="2" t="s">
        <v>495</v>
      </c>
      <c r="N93" s="2"/>
    </row>
    <row r="94" spans="1:14" ht="24.75" customHeight="1">
      <c r="A94" s="2" t="s">
        <v>703</v>
      </c>
      <c r="B94" s="2" t="s">
        <v>476</v>
      </c>
      <c r="C94" s="2" t="s">
        <v>931</v>
      </c>
      <c r="D94" s="2" t="s">
        <v>478</v>
      </c>
      <c r="E94" s="2" t="s">
        <v>932</v>
      </c>
      <c r="F94" s="2" t="s">
        <v>561</v>
      </c>
      <c r="G94" s="2" t="s">
        <v>544</v>
      </c>
      <c r="H94" s="7">
        <f>F94*0.4+G94*0.6</f>
        <v>89.30000000000001</v>
      </c>
      <c r="I94" s="7">
        <f>H94/1.5</f>
        <v>59.53333333333334</v>
      </c>
      <c r="J94" s="2"/>
      <c r="K94" s="7">
        <f>I94+J94</f>
        <v>59.53333333333334</v>
      </c>
      <c r="L94" s="2">
        <v>92</v>
      </c>
      <c r="M94" s="2" t="s">
        <v>495</v>
      </c>
      <c r="N94" s="2"/>
    </row>
    <row r="95" spans="1:14" ht="24.75" customHeight="1">
      <c r="A95" s="2" t="s">
        <v>703</v>
      </c>
      <c r="B95" s="2" t="s">
        <v>476</v>
      </c>
      <c r="C95" s="2" t="s">
        <v>919</v>
      </c>
      <c r="D95" s="2" t="s">
        <v>478</v>
      </c>
      <c r="E95" s="2" t="s">
        <v>920</v>
      </c>
      <c r="F95" s="2" t="s">
        <v>574</v>
      </c>
      <c r="G95" s="2" t="s">
        <v>490</v>
      </c>
      <c r="H95" s="7">
        <f t="shared" si="3"/>
        <v>89.30000000000001</v>
      </c>
      <c r="I95" s="7">
        <f t="shared" si="4"/>
        <v>59.53333333333334</v>
      </c>
      <c r="J95" s="2"/>
      <c r="K95" s="7">
        <f t="shared" si="5"/>
        <v>59.53333333333334</v>
      </c>
      <c r="L95" s="2">
        <v>93</v>
      </c>
      <c r="M95" s="2" t="s">
        <v>495</v>
      </c>
      <c r="N95" s="2"/>
    </row>
    <row r="96" spans="1:14" ht="24.75" customHeight="1">
      <c r="A96" s="2" t="s">
        <v>703</v>
      </c>
      <c r="B96" s="2" t="s">
        <v>476</v>
      </c>
      <c r="C96" s="2" t="s">
        <v>915</v>
      </c>
      <c r="D96" s="2" t="s">
        <v>478</v>
      </c>
      <c r="E96" s="2" t="s">
        <v>916</v>
      </c>
      <c r="F96" s="2" t="s">
        <v>568</v>
      </c>
      <c r="G96" s="2" t="s">
        <v>533</v>
      </c>
      <c r="H96" s="7">
        <f t="shared" si="3"/>
        <v>89.19999999999999</v>
      </c>
      <c r="I96" s="7">
        <f t="shared" si="4"/>
        <v>59.46666666666666</v>
      </c>
      <c r="J96" s="2"/>
      <c r="K96" s="7">
        <f t="shared" si="5"/>
        <v>59.46666666666666</v>
      </c>
      <c r="L96" s="2">
        <v>94</v>
      </c>
      <c r="M96" s="2" t="s">
        <v>495</v>
      </c>
      <c r="N96" s="2"/>
    </row>
    <row r="97" spans="1:14" ht="24.75" customHeight="1">
      <c r="A97" s="2" t="s">
        <v>703</v>
      </c>
      <c r="B97" s="2" t="s">
        <v>476</v>
      </c>
      <c r="C97" s="2" t="s">
        <v>1008</v>
      </c>
      <c r="D97" s="2" t="s">
        <v>478</v>
      </c>
      <c r="E97" s="2" t="s">
        <v>1009</v>
      </c>
      <c r="F97" s="2" t="s">
        <v>557</v>
      </c>
      <c r="G97" s="2" t="s">
        <v>568</v>
      </c>
      <c r="H97" s="7">
        <f t="shared" si="3"/>
        <v>89.1</v>
      </c>
      <c r="I97" s="7">
        <f t="shared" si="4"/>
        <v>59.4</v>
      </c>
      <c r="J97" s="2"/>
      <c r="K97" s="7">
        <f t="shared" si="5"/>
        <v>59.4</v>
      </c>
      <c r="L97" s="2">
        <v>95</v>
      </c>
      <c r="M97" s="2" t="s">
        <v>495</v>
      </c>
      <c r="N97" s="2"/>
    </row>
    <row r="98" spans="1:14" ht="24.75" customHeight="1">
      <c r="A98" s="2" t="s">
        <v>703</v>
      </c>
      <c r="B98" s="2" t="s">
        <v>476</v>
      </c>
      <c r="C98" s="2" t="s">
        <v>872</v>
      </c>
      <c r="D98" s="2" t="s">
        <v>478</v>
      </c>
      <c r="E98" s="2" t="s">
        <v>873</v>
      </c>
      <c r="F98" s="2" t="s">
        <v>529</v>
      </c>
      <c r="G98" s="2" t="s">
        <v>675</v>
      </c>
      <c r="H98" s="7">
        <f t="shared" si="3"/>
        <v>89</v>
      </c>
      <c r="I98" s="7">
        <f t="shared" si="4"/>
        <v>59.333333333333336</v>
      </c>
      <c r="J98" s="2"/>
      <c r="K98" s="7">
        <f t="shared" si="5"/>
        <v>59.333333333333336</v>
      </c>
      <c r="L98" s="2">
        <v>96</v>
      </c>
      <c r="M98" s="2" t="s">
        <v>495</v>
      </c>
      <c r="N98" s="2"/>
    </row>
    <row r="99" spans="1:14" ht="24.75" customHeight="1">
      <c r="A99" s="2" t="s">
        <v>703</v>
      </c>
      <c r="B99" s="2" t="s">
        <v>476</v>
      </c>
      <c r="C99" s="2" t="s">
        <v>878</v>
      </c>
      <c r="D99" s="2" t="s">
        <v>478</v>
      </c>
      <c r="E99" s="2" t="s">
        <v>879</v>
      </c>
      <c r="F99" s="2" t="s">
        <v>721</v>
      </c>
      <c r="G99" s="2" t="s">
        <v>608</v>
      </c>
      <c r="H99" s="7">
        <f t="shared" si="3"/>
        <v>88.8</v>
      </c>
      <c r="I99" s="7">
        <f t="shared" si="4"/>
        <v>59.199999999999996</v>
      </c>
      <c r="J99" s="2"/>
      <c r="K99" s="7">
        <f t="shared" si="5"/>
        <v>59.199999999999996</v>
      </c>
      <c r="L99" s="2">
        <v>97</v>
      </c>
      <c r="M99" s="2" t="s">
        <v>495</v>
      </c>
      <c r="N99" s="2"/>
    </row>
    <row r="100" spans="1:14" ht="24.75" customHeight="1">
      <c r="A100" s="2" t="s">
        <v>703</v>
      </c>
      <c r="B100" s="2" t="s">
        <v>476</v>
      </c>
      <c r="C100" s="2" t="s">
        <v>935</v>
      </c>
      <c r="D100" s="2" t="s">
        <v>478</v>
      </c>
      <c r="E100" s="2" t="s">
        <v>936</v>
      </c>
      <c r="F100" s="2" t="s">
        <v>561</v>
      </c>
      <c r="G100" s="2" t="s">
        <v>490</v>
      </c>
      <c r="H100" s="7">
        <f t="shared" si="3"/>
        <v>88.7</v>
      </c>
      <c r="I100" s="7">
        <f t="shared" si="4"/>
        <v>59.13333333333333</v>
      </c>
      <c r="J100" s="2"/>
      <c r="K100" s="7">
        <f t="shared" si="5"/>
        <v>59.13333333333333</v>
      </c>
      <c r="L100" s="2">
        <v>98</v>
      </c>
      <c r="M100" s="2" t="s">
        <v>495</v>
      </c>
      <c r="N100" s="2"/>
    </row>
    <row r="101" spans="1:14" ht="24.75" customHeight="1">
      <c r="A101" s="2" t="s">
        <v>703</v>
      </c>
      <c r="B101" s="2" t="s">
        <v>476</v>
      </c>
      <c r="C101" s="2" t="s">
        <v>958</v>
      </c>
      <c r="D101" s="2" t="s">
        <v>478</v>
      </c>
      <c r="E101" s="2" t="s">
        <v>959</v>
      </c>
      <c r="F101" s="2" t="s">
        <v>647</v>
      </c>
      <c r="G101" s="2" t="s">
        <v>710</v>
      </c>
      <c r="H101" s="7">
        <f t="shared" si="3"/>
        <v>88.6</v>
      </c>
      <c r="I101" s="7">
        <f t="shared" si="4"/>
        <v>59.06666666666666</v>
      </c>
      <c r="J101" s="2"/>
      <c r="K101" s="7">
        <f t="shared" si="5"/>
        <v>59.06666666666666</v>
      </c>
      <c r="L101" s="2">
        <v>99</v>
      </c>
      <c r="M101" s="2" t="s">
        <v>495</v>
      </c>
      <c r="N101" s="2"/>
    </row>
    <row r="102" spans="1:14" ht="24.75" customHeight="1">
      <c r="A102" s="2" t="s">
        <v>703</v>
      </c>
      <c r="B102" s="2" t="s">
        <v>476</v>
      </c>
      <c r="C102" s="2" t="s">
        <v>863</v>
      </c>
      <c r="D102" s="2" t="s">
        <v>478</v>
      </c>
      <c r="E102" s="2" t="s">
        <v>864</v>
      </c>
      <c r="F102" s="2" t="s">
        <v>536</v>
      </c>
      <c r="G102" s="2" t="s">
        <v>865</v>
      </c>
      <c r="H102" s="7">
        <f t="shared" si="3"/>
        <v>88.5</v>
      </c>
      <c r="I102" s="7">
        <f t="shared" si="4"/>
        <v>59</v>
      </c>
      <c r="J102" s="2"/>
      <c r="K102" s="7">
        <f t="shared" si="5"/>
        <v>59</v>
      </c>
      <c r="L102" s="2">
        <v>100</v>
      </c>
      <c r="M102" s="2" t="s">
        <v>495</v>
      </c>
      <c r="N102" s="2"/>
    </row>
    <row r="103" spans="1:14" ht="24.75" customHeight="1">
      <c r="A103" s="2" t="s">
        <v>703</v>
      </c>
      <c r="B103" s="2" t="s">
        <v>476</v>
      </c>
      <c r="C103" s="2" t="s">
        <v>895</v>
      </c>
      <c r="D103" s="2" t="s">
        <v>478</v>
      </c>
      <c r="E103" s="2" t="s">
        <v>896</v>
      </c>
      <c r="F103" s="2" t="s">
        <v>547</v>
      </c>
      <c r="G103" s="2" t="s">
        <v>557</v>
      </c>
      <c r="H103" s="7">
        <f t="shared" si="3"/>
        <v>88.4</v>
      </c>
      <c r="I103" s="7">
        <f t="shared" si="4"/>
        <v>58.93333333333334</v>
      </c>
      <c r="J103" s="2"/>
      <c r="K103" s="7">
        <f t="shared" si="5"/>
        <v>58.93333333333334</v>
      </c>
      <c r="L103" s="2">
        <v>101</v>
      </c>
      <c r="M103" s="2" t="s">
        <v>495</v>
      </c>
      <c r="N103" s="2"/>
    </row>
    <row r="104" spans="1:14" ht="24.75" customHeight="1">
      <c r="A104" s="2" t="s">
        <v>703</v>
      </c>
      <c r="B104" s="2" t="s">
        <v>476</v>
      </c>
      <c r="C104" s="2" t="s">
        <v>964</v>
      </c>
      <c r="D104" s="2" t="s">
        <v>478</v>
      </c>
      <c r="E104" s="2" t="s">
        <v>965</v>
      </c>
      <c r="F104" s="2" t="s">
        <v>533</v>
      </c>
      <c r="G104" s="2" t="s">
        <v>710</v>
      </c>
      <c r="H104" s="7">
        <f t="shared" si="3"/>
        <v>88.2</v>
      </c>
      <c r="I104" s="7">
        <f t="shared" si="4"/>
        <v>58.800000000000004</v>
      </c>
      <c r="J104" s="2"/>
      <c r="K104" s="7">
        <f t="shared" si="5"/>
        <v>58.800000000000004</v>
      </c>
      <c r="L104" s="2">
        <v>102</v>
      </c>
      <c r="M104" s="2" t="s">
        <v>495</v>
      </c>
      <c r="N104" s="2"/>
    </row>
    <row r="105" spans="1:14" ht="24.75" customHeight="1">
      <c r="A105" s="2" t="s">
        <v>703</v>
      </c>
      <c r="B105" s="2" t="s">
        <v>476</v>
      </c>
      <c r="C105" s="2" t="s">
        <v>951</v>
      </c>
      <c r="D105" s="2" t="s">
        <v>478</v>
      </c>
      <c r="E105" s="2" t="s">
        <v>952</v>
      </c>
      <c r="F105" s="2" t="s">
        <v>544</v>
      </c>
      <c r="G105" s="2" t="s">
        <v>647</v>
      </c>
      <c r="H105" s="7">
        <f t="shared" si="3"/>
        <v>88.19999999999999</v>
      </c>
      <c r="I105" s="7">
        <f t="shared" si="4"/>
        <v>58.79999999999999</v>
      </c>
      <c r="J105" s="2"/>
      <c r="K105" s="7">
        <f t="shared" si="5"/>
        <v>58.79999999999999</v>
      </c>
      <c r="L105" s="2">
        <v>103</v>
      </c>
      <c r="M105" s="2" t="s">
        <v>495</v>
      </c>
      <c r="N105" s="2"/>
    </row>
    <row r="106" spans="1:14" ht="24.75" customHeight="1">
      <c r="A106" s="2" t="s">
        <v>703</v>
      </c>
      <c r="B106" s="2" t="s">
        <v>476</v>
      </c>
      <c r="C106" s="2" t="s">
        <v>992</v>
      </c>
      <c r="D106" s="2" t="s">
        <v>478</v>
      </c>
      <c r="E106" s="2" t="s">
        <v>993</v>
      </c>
      <c r="F106" s="2" t="s">
        <v>595</v>
      </c>
      <c r="G106" s="2" t="s">
        <v>561</v>
      </c>
      <c r="H106" s="7">
        <f t="shared" si="3"/>
        <v>88.1</v>
      </c>
      <c r="I106" s="7">
        <f t="shared" si="4"/>
        <v>58.73333333333333</v>
      </c>
      <c r="J106" s="2"/>
      <c r="K106" s="7">
        <f t="shared" si="5"/>
        <v>58.73333333333333</v>
      </c>
      <c r="L106" s="2">
        <v>104</v>
      </c>
      <c r="M106" s="2" t="s">
        <v>495</v>
      </c>
      <c r="N106" s="2"/>
    </row>
    <row r="107" spans="1:14" ht="24.75" customHeight="1">
      <c r="A107" s="2" t="s">
        <v>703</v>
      </c>
      <c r="B107" s="2" t="s">
        <v>476</v>
      </c>
      <c r="C107" s="2" t="s">
        <v>1012</v>
      </c>
      <c r="D107" s="2" t="s">
        <v>478</v>
      </c>
      <c r="E107" s="2" t="s">
        <v>1013</v>
      </c>
      <c r="F107" s="2" t="s">
        <v>622</v>
      </c>
      <c r="G107" s="2" t="s">
        <v>561</v>
      </c>
      <c r="H107" s="7">
        <f t="shared" si="3"/>
        <v>87.69999999999999</v>
      </c>
      <c r="I107" s="7">
        <f t="shared" si="4"/>
        <v>58.46666666666666</v>
      </c>
      <c r="J107" s="2"/>
      <c r="K107" s="7">
        <f t="shared" si="5"/>
        <v>58.46666666666666</v>
      </c>
      <c r="L107" s="2">
        <v>105</v>
      </c>
      <c r="M107" s="2" t="s">
        <v>495</v>
      </c>
      <c r="N107" s="2"/>
    </row>
    <row r="108" spans="1:14" ht="24.75" customHeight="1">
      <c r="A108" s="2" t="s">
        <v>703</v>
      </c>
      <c r="B108" s="2" t="s">
        <v>476</v>
      </c>
      <c r="C108" s="2" t="s">
        <v>1060</v>
      </c>
      <c r="D108" s="2" t="s">
        <v>478</v>
      </c>
      <c r="E108" s="2" t="s">
        <v>1061</v>
      </c>
      <c r="F108" s="2" t="s">
        <v>1062</v>
      </c>
      <c r="G108" s="2" t="s">
        <v>547</v>
      </c>
      <c r="H108" s="7">
        <f>F108*0.4+G108*0.6</f>
        <v>87.4</v>
      </c>
      <c r="I108" s="7">
        <f>H108/1.5</f>
        <v>58.26666666666667</v>
      </c>
      <c r="J108" s="2"/>
      <c r="K108" s="7">
        <f>I108+J108</f>
        <v>58.26666666666667</v>
      </c>
      <c r="L108" s="2">
        <v>106</v>
      </c>
      <c r="M108" s="2" t="s">
        <v>495</v>
      </c>
      <c r="N108" s="2"/>
    </row>
    <row r="109" spans="1:14" ht="24.75" customHeight="1">
      <c r="A109" s="2" t="s">
        <v>703</v>
      </c>
      <c r="B109" s="2" t="s">
        <v>476</v>
      </c>
      <c r="C109" s="2" t="s">
        <v>882</v>
      </c>
      <c r="D109" s="2" t="s">
        <v>478</v>
      </c>
      <c r="E109" s="2" t="s">
        <v>883</v>
      </c>
      <c r="F109" s="2" t="s">
        <v>543</v>
      </c>
      <c r="G109" s="2" t="s">
        <v>884</v>
      </c>
      <c r="H109" s="7">
        <f t="shared" si="3"/>
        <v>87.4</v>
      </c>
      <c r="I109" s="7">
        <f t="shared" si="4"/>
        <v>58.26666666666667</v>
      </c>
      <c r="J109" s="2"/>
      <c r="K109" s="7">
        <f t="shared" si="5"/>
        <v>58.26666666666667</v>
      </c>
      <c r="L109" s="2">
        <v>107</v>
      </c>
      <c r="M109" s="2" t="s">
        <v>495</v>
      </c>
      <c r="N109" s="2"/>
    </row>
    <row r="110" spans="1:14" ht="24.75" customHeight="1">
      <c r="A110" s="2" t="s">
        <v>703</v>
      </c>
      <c r="B110" s="2" t="s">
        <v>476</v>
      </c>
      <c r="C110" s="2" t="s">
        <v>913</v>
      </c>
      <c r="D110" s="2" t="s">
        <v>478</v>
      </c>
      <c r="E110" s="2" t="s">
        <v>914</v>
      </c>
      <c r="F110" s="2" t="s">
        <v>568</v>
      </c>
      <c r="G110" s="2" t="s">
        <v>622</v>
      </c>
      <c r="H110" s="7">
        <f t="shared" si="3"/>
        <v>87.1</v>
      </c>
      <c r="I110" s="7">
        <f t="shared" si="4"/>
        <v>58.06666666666666</v>
      </c>
      <c r="J110" s="2"/>
      <c r="K110" s="7">
        <f t="shared" si="5"/>
        <v>58.06666666666666</v>
      </c>
      <c r="L110" s="2">
        <v>108</v>
      </c>
      <c r="M110" s="2" t="s">
        <v>495</v>
      </c>
      <c r="N110" s="2"/>
    </row>
    <row r="111" spans="1:14" ht="24.75" customHeight="1">
      <c r="A111" s="2" t="s">
        <v>703</v>
      </c>
      <c r="B111" s="2" t="s">
        <v>476</v>
      </c>
      <c r="C111" s="2" t="s">
        <v>962</v>
      </c>
      <c r="D111" s="2" t="s">
        <v>478</v>
      </c>
      <c r="E111" s="2" t="s">
        <v>963</v>
      </c>
      <c r="F111" s="2" t="s">
        <v>533</v>
      </c>
      <c r="G111" s="2" t="s">
        <v>533</v>
      </c>
      <c r="H111" s="7">
        <f t="shared" si="3"/>
        <v>87</v>
      </c>
      <c r="I111" s="7">
        <f t="shared" si="4"/>
        <v>58</v>
      </c>
      <c r="J111" s="2"/>
      <c r="K111" s="7">
        <f t="shared" si="5"/>
        <v>58</v>
      </c>
      <c r="L111" s="2">
        <v>109</v>
      </c>
      <c r="M111" s="2" t="s">
        <v>495</v>
      </c>
      <c r="N111" s="2"/>
    </row>
    <row r="112" spans="1:14" ht="24.75" customHeight="1">
      <c r="A112" s="2" t="s">
        <v>703</v>
      </c>
      <c r="B112" s="2" t="s">
        <v>476</v>
      </c>
      <c r="C112" s="2" t="s">
        <v>966</v>
      </c>
      <c r="D112" s="2" t="s">
        <v>478</v>
      </c>
      <c r="E112" s="2" t="s">
        <v>967</v>
      </c>
      <c r="F112" s="2" t="s">
        <v>533</v>
      </c>
      <c r="G112" s="2" t="s">
        <v>533</v>
      </c>
      <c r="H112" s="7">
        <f t="shared" si="3"/>
        <v>87</v>
      </c>
      <c r="I112" s="7">
        <f t="shared" si="4"/>
        <v>58</v>
      </c>
      <c r="J112" s="2"/>
      <c r="K112" s="7">
        <f t="shared" si="5"/>
        <v>58</v>
      </c>
      <c r="L112" s="2">
        <v>109</v>
      </c>
      <c r="M112" s="2" t="s">
        <v>495</v>
      </c>
      <c r="N112" s="2"/>
    </row>
    <row r="113" spans="1:14" ht="24.75" customHeight="1">
      <c r="A113" s="2" t="s">
        <v>703</v>
      </c>
      <c r="B113" s="2" t="s">
        <v>476</v>
      </c>
      <c r="C113" s="2" t="s">
        <v>933</v>
      </c>
      <c r="D113" s="2" t="s">
        <v>478</v>
      </c>
      <c r="E113" s="2" t="s">
        <v>934</v>
      </c>
      <c r="F113" s="2" t="s">
        <v>561</v>
      </c>
      <c r="G113" s="2" t="s">
        <v>595</v>
      </c>
      <c r="H113" s="7">
        <f t="shared" si="3"/>
        <v>86.9</v>
      </c>
      <c r="I113" s="7">
        <f t="shared" si="4"/>
        <v>57.93333333333334</v>
      </c>
      <c r="J113" s="2"/>
      <c r="K113" s="7">
        <f t="shared" si="5"/>
        <v>57.93333333333334</v>
      </c>
      <c r="L113" s="2">
        <v>111</v>
      </c>
      <c r="M113" s="2" t="s">
        <v>495</v>
      </c>
      <c r="N113" s="2"/>
    </row>
    <row r="114" spans="1:14" ht="24.75" customHeight="1">
      <c r="A114" s="2" t="s">
        <v>703</v>
      </c>
      <c r="B114" s="2" t="s">
        <v>476</v>
      </c>
      <c r="C114" s="2" t="s">
        <v>942</v>
      </c>
      <c r="D114" s="2" t="s">
        <v>478</v>
      </c>
      <c r="E114" s="2" t="s">
        <v>943</v>
      </c>
      <c r="F114" s="2" t="s">
        <v>565</v>
      </c>
      <c r="G114" s="2" t="s">
        <v>595</v>
      </c>
      <c r="H114" s="7">
        <f t="shared" si="3"/>
        <v>86.5</v>
      </c>
      <c r="I114" s="7">
        <f t="shared" si="4"/>
        <v>57.666666666666664</v>
      </c>
      <c r="J114" s="2"/>
      <c r="K114" s="7">
        <f t="shared" si="5"/>
        <v>57.666666666666664</v>
      </c>
      <c r="L114" s="2">
        <v>112</v>
      </c>
      <c r="M114" s="2" t="s">
        <v>495</v>
      </c>
      <c r="N114" s="2"/>
    </row>
    <row r="115" spans="1:14" ht="24.75" customHeight="1">
      <c r="A115" s="2" t="s">
        <v>703</v>
      </c>
      <c r="B115" s="2" t="s">
        <v>476</v>
      </c>
      <c r="C115" s="2" t="s">
        <v>987</v>
      </c>
      <c r="D115" s="2" t="s">
        <v>478</v>
      </c>
      <c r="E115" s="2" t="s">
        <v>988</v>
      </c>
      <c r="F115" s="2" t="s">
        <v>989</v>
      </c>
      <c r="G115" s="2" t="s">
        <v>533</v>
      </c>
      <c r="H115" s="7">
        <f t="shared" si="3"/>
        <v>86.19999999999999</v>
      </c>
      <c r="I115" s="7">
        <f t="shared" si="4"/>
        <v>57.46666666666666</v>
      </c>
      <c r="J115" s="2"/>
      <c r="K115" s="7">
        <f t="shared" si="5"/>
        <v>57.46666666666666</v>
      </c>
      <c r="L115" s="2">
        <v>113</v>
      </c>
      <c r="M115" s="2" t="s">
        <v>495</v>
      </c>
      <c r="N115" s="2"/>
    </row>
    <row r="116" spans="1:14" ht="24.75" customHeight="1">
      <c r="A116" s="2" t="s">
        <v>703</v>
      </c>
      <c r="B116" s="2" t="s">
        <v>476</v>
      </c>
      <c r="C116" s="2" t="s">
        <v>974</v>
      </c>
      <c r="D116" s="2" t="s">
        <v>478</v>
      </c>
      <c r="E116" s="2" t="s">
        <v>975</v>
      </c>
      <c r="F116" s="2" t="s">
        <v>551</v>
      </c>
      <c r="G116" s="2" t="s">
        <v>551</v>
      </c>
      <c r="H116" s="7">
        <f t="shared" si="3"/>
        <v>86</v>
      </c>
      <c r="I116" s="7">
        <f t="shared" si="4"/>
        <v>57.333333333333336</v>
      </c>
      <c r="J116" s="2"/>
      <c r="K116" s="7">
        <f t="shared" si="5"/>
        <v>57.333333333333336</v>
      </c>
      <c r="L116" s="2">
        <v>114</v>
      </c>
      <c r="M116" s="2" t="s">
        <v>482</v>
      </c>
      <c r="N116" s="2"/>
    </row>
    <row r="117" spans="1:14" ht="24.75" customHeight="1">
      <c r="A117" s="2" t="s">
        <v>703</v>
      </c>
      <c r="B117" s="2" t="s">
        <v>476</v>
      </c>
      <c r="C117" s="2" t="s">
        <v>960</v>
      </c>
      <c r="D117" s="2" t="s">
        <v>478</v>
      </c>
      <c r="E117" s="2" t="s">
        <v>961</v>
      </c>
      <c r="F117" s="2" t="s">
        <v>490</v>
      </c>
      <c r="G117" s="2" t="s">
        <v>595</v>
      </c>
      <c r="H117" s="7">
        <f t="shared" si="3"/>
        <v>85.69999999999999</v>
      </c>
      <c r="I117" s="7">
        <f t="shared" si="4"/>
        <v>57.133333333333326</v>
      </c>
      <c r="J117" s="2"/>
      <c r="K117" s="7">
        <f t="shared" si="5"/>
        <v>57.133333333333326</v>
      </c>
      <c r="L117" s="2">
        <v>115</v>
      </c>
      <c r="M117" s="2" t="s">
        <v>482</v>
      </c>
      <c r="N117" s="2"/>
    </row>
    <row r="118" spans="1:14" ht="24.75" customHeight="1">
      <c r="A118" s="2" t="s">
        <v>703</v>
      </c>
      <c r="B118" s="2" t="s">
        <v>476</v>
      </c>
      <c r="C118" s="2" t="s">
        <v>1035</v>
      </c>
      <c r="D118" s="2" t="s">
        <v>478</v>
      </c>
      <c r="E118" s="2" t="s">
        <v>1036</v>
      </c>
      <c r="F118" s="2" t="s">
        <v>569</v>
      </c>
      <c r="G118" s="2" t="s">
        <v>565</v>
      </c>
      <c r="H118" s="7">
        <f>F118*0.4+G118*0.6</f>
        <v>85.5</v>
      </c>
      <c r="I118" s="7">
        <f>H118/1.5</f>
        <v>57</v>
      </c>
      <c r="J118" s="2"/>
      <c r="K118" s="7">
        <f>I118+J118</f>
        <v>57</v>
      </c>
      <c r="L118" s="2">
        <v>116</v>
      </c>
      <c r="M118" s="2" t="s">
        <v>495</v>
      </c>
      <c r="N118" s="2"/>
    </row>
    <row r="119" spans="1:14" ht="24.75" customHeight="1">
      <c r="A119" s="2" t="s">
        <v>703</v>
      </c>
      <c r="B119" s="2" t="s">
        <v>476</v>
      </c>
      <c r="C119" s="2" t="s">
        <v>1000</v>
      </c>
      <c r="D119" s="2" t="s">
        <v>478</v>
      </c>
      <c r="E119" s="2" t="s">
        <v>1001</v>
      </c>
      <c r="F119" s="2" t="s">
        <v>557</v>
      </c>
      <c r="G119" s="2" t="s">
        <v>519</v>
      </c>
      <c r="H119" s="7">
        <f t="shared" si="3"/>
        <v>85.5</v>
      </c>
      <c r="I119" s="7">
        <f t="shared" si="4"/>
        <v>57</v>
      </c>
      <c r="J119" s="2"/>
      <c r="K119" s="7">
        <f t="shared" si="5"/>
        <v>57</v>
      </c>
      <c r="L119" s="2">
        <v>117</v>
      </c>
      <c r="M119" s="2" t="s">
        <v>495</v>
      </c>
      <c r="N119" s="2"/>
    </row>
    <row r="120" spans="1:14" ht="24.75" customHeight="1">
      <c r="A120" s="2" t="s">
        <v>703</v>
      </c>
      <c r="B120" s="2" t="s">
        <v>476</v>
      </c>
      <c r="C120" s="2" t="s">
        <v>990</v>
      </c>
      <c r="D120" s="2" t="s">
        <v>478</v>
      </c>
      <c r="E120" s="2" t="s">
        <v>991</v>
      </c>
      <c r="F120" s="2" t="s">
        <v>595</v>
      </c>
      <c r="G120" s="2" t="s">
        <v>551</v>
      </c>
      <c r="H120" s="7">
        <f t="shared" si="3"/>
        <v>85.4</v>
      </c>
      <c r="I120" s="7">
        <f t="shared" si="4"/>
        <v>56.93333333333334</v>
      </c>
      <c r="J120" s="2"/>
      <c r="K120" s="7">
        <f t="shared" si="5"/>
        <v>56.93333333333334</v>
      </c>
      <c r="L120" s="2">
        <v>118</v>
      </c>
      <c r="M120" s="2" t="s">
        <v>495</v>
      </c>
      <c r="N120" s="2"/>
    </row>
    <row r="121" spans="1:14" ht="24.75" customHeight="1">
      <c r="A121" s="2" t="s">
        <v>703</v>
      </c>
      <c r="B121" s="2" t="s">
        <v>476</v>
      </c>
      <c r="C121" s="2" t="s">
        <v>944</v>
      </c>
      <c r="D121" s="2" t="s">
        <v>478</v>
      </c>
      <c r="E121" s="2" t="s">
        <v>945</v>
      </c>
      <c r="F121" s="2" t="s">
        <v>565</v>
      </c>
      <c r="G121" s="2" t="s">
        <v>946</v>
      </c>
      <c r="H121" s="7">
        <f t="shared" si="3"/>
        <v>85.30000000000001</v>
      </c>
      <c r="I121" s="7">
        <f t="shared" si="4"/>
        <v>56.866666666666674</v>
      </c>
      <c r="J121" s="2"/>
      <c r="K121" s="7">
        <f t="shared" si="5"/>
        <v>56.866666666666674</v>
      </c>
      <c r="L121" s="2">
        <v>119</v>
      </c>
      <c r="M121" s="2" t="s">
        <v>495</v>
      </c>
      <c r="N121" s="2"/>
    </row>
    <row r="122" spans="1:14" ht="24.75" customHeight="1">
      <c r="A122" s="2" t="s">
        <v>703</v>
      </c>
      <c r="B122" s="2" t="s">
        <v>476</v>
      </c>
      <c r="C122" s="2" t="s">
        <v>911</v>
      </c>
      <c r="D122" s="2" t="s">
        <v>478</v>
      </c>
      <c r="E122" s="2" t="s">
        <v>912</v>
      </c>
      <c r="F122" s="2" t="s">
        <v>564</v>
      </c>
      <c r="G122" s="2" t="s">
        <v>604</v>
      </c>
      <c r="H122" s="7">
        <f t="shared" si="3"/>
        <v>85.2</v>
      </c>
      <c r="I122" s="7">
        <f t="shared" si="4"/>
        <v>56.800000000000004</v>
      </c>
      <c r="J122" s="2"/>
      <c r="K122" s="7">
        <f t="shared" si="5"/>
        <v>56.800000000000004</v>
      </c>
      <c r="L122" s="2">
        <v>120</v>
      </c>
      <c r="M122" s="2" t="s">
        <v>495</v>
      </c>
      <c r="N122" s="2"/>
    </row>
    <row r="123" spans="1:14" ht="24.75" customHeight="1">
      <c r="A123" s="2" t="s">
        <v>703</v>
      </c>
      <c r="B123" s="2" t="s">
        <v>476</v>
      </c>
      <c r="C123" s="2" t="s">
        <v>1017</v>
      </c>
      <c r="D123" s="2" t="s">
        <v>478</v>
      </c>
      <c r="E123" s="2" t="s">
        <v>1018</v>
      </c>
      <c r="F123" s="2" t="s">
        <v>675</v>
      </c>
      <c r="G123" s="2" t="s">
        <v>533</v>
      </c>
      <c r="H123" s="7">
        <f t="shared" si="3"/>
        <v>85</v>
      </c>
      <c r="I123" s="7">
        <f t="shared" si="4"/>
        <v>56.666666666666664</v>
      </c>
      <c r="J123" s="2"/>
      <c r="K123" s="7">
        <f t="shared" si="5"/>
        <v>56.666666666666664</v>
      </c>
      <c r="L123" s="2">
        <v>121</v>
      </c>
      <c r="M123" s="2" t="s">
        <v>482</v>
      </c>
      <c r="N123" s="2"/>
    </row>
    <row r="124" spans="1:14" ht="24.75" customHeight="1">
      <c r="A124" s="2" t="s">
        <v>703</v>
      </c>
      <c r="B124" s="2" t="s">
        <v>476</v>
      </c>
      <c r="C124" s="2" t="s">
        <v>1056</v>
      </c>
      <c r="D124" s="2" t="s">
        <v>478</v>
      </c>
      <c r="E124" s="2" t="s">
        <v>1057</v>
      </c>
      <c r="F124" s="2" t="s">
        <v>617</v>
      </c>
      <c r="G124" s="2" t="s">
        <v>561</v>
      </c>
      <c r="H124" s="7">
        <f t="shared" si="3"/>
        <v>84.9</v>
      </c>
      <c r="I124" s="7">
        <f t="shared" si="4"/>
        <v>56.6</v>
      </c>
      <c r="J124" s="2"/>
      <c r="K124" s="7">
        <f t="shared" si="5"/>
        <v>56.6</v>
      </c>
      <c r="L124" s="2">
        <v>122</v>
      </c>
      <c r="M124" s="2" t="s">
        <v>495</v>
      </c>
      <c r="N124" s="2"/>
    </row>
    <row r="125" spans="1:14" ht="24.75" customHeight="1">
      <c r="A125" s="2" t="s">
        <v>703</v>
      </c>
      <c r="B125" s="2" t="s">
        <v>476</v>
      </c>
      <c r="C125" s="2" t="s">
        <v>979</v>
      </c>
      <c r="D125" s="2" t="s">
        <v>478</v>
      </c>
      <c r="E125" s="2" t="s">
        <v>980</v>
      </c>
      <c r="F125" s="2" t="s">
        <v>551</v>
      </c>
      <c r="G125" s="2" t="s">
        <v>557</v>
      </c>
      <c r="H125" s="7">
        <f t="shared" si="3"/>
        <v>84.8</v>
      </c>
      <c r="I125" s="7">
        <f t="shared" si="4"/>
        <v>56.53333333333333</v>
      </c>
      <c r="J125" s="2"/>
      <c r="K125" s="7">
        <f t="shared" si="5"/>
        <v>56.53333333333333</v>
      </c>
      <c r="L125" s="2">
        <v>123</v>
      </c>
      <c r="M125" s="2" t="s">
        <v>495</v>
      </c>
      <c r="N125" s="2"/>
    </row>
    <row r="126" spans="1:14" ht="24.75" customHeight="1">
      <c r="A126" s="2" t="s">
        <v>703</v>
      </c>
      <c r="B126" s="2" t="s">
        <v>476</v>
      </c>
      <c r="C126" s="2" t="s">
        <v>1025</v>
      </c>
      <c r="D126" s="2" t="s">
        <v>478</v>
      </c>
      <c r="E126" s="2" t="s">
        <v>1026</v>
      </c>
      <c r="F126" s="2" t="s">
        <v>865</v>
      </c>
      <c r="G126" s="2" t="s">
        <v>490</v>
      </c>
      <c r="H126" s="7">
        <f t="shared" si="3"/>
        <v>84.7</v>
      </c>
      <c r="I126" s="7">
        <f t="shared" si="4"/>
        <v>56.46666666666667</v>
      </c>
      <c r="J126" s="2"/>
      <c r="K126" s="7">
        <f t="shared" si="5"/>
        <v>56.46666666666667</v>
      </c>
      <c r="L126" s="2">
        <v>124</v>
      </c>
      <c r="M126" s="2" t="s">
        <v>495</v>
      </c>
      <c r="N126" s="2"/>
    </row>
    <row r="127" spans="1:14" ht="24.75" customHeight="1">
      <c r="A127" s="2" t="s">
        <v>703</v>
      </c>
      <c r="B127" s="2" t="s">
        <v>476</v>
      </c>
      <c r="C127" s="2" t="s">
        <v>901</v>
      </c>
      <c r="D127" s="2" t="s">
        <v>478</v>
      </c>
      <c r="E127" s="2" t="s">
        <v>902</v>
      </c>
      <c r="F127" s="2" t="s">
        <v>816</v>
      </c>
      <c r="G127" s="2" t="s">
        <v>605</v>
      </c>
      <c r="H127" s="7">
        <f t="shared" si="3"/>
        <v>84.5</v>
      </c>
      <c r="I127" s="7">
        <f t="shared" si="4"/>
        <v>56.333333333333336</v>
      </c>
      <c r="J127" s="2"/>
      <c r="K127" s="7">
        <f t="shared" si="5"/>
        <v>56.333333333333336</v>
      </c>
      <c r="L127" s="2">
        <v>125</v>
      </c>
      <c r="M127" s="2" t="s">
        <v>495</v>
      </c>
      <c r="N127" s="2"/>
    </row>
    <row r="128" spans="1:14" ht="24.75" customHeight="1">
      <c r="A128" s="2" t="s">
        <v>703</v>
      </c>
      <c r="B128" s="2" t="s">
        <v>476</v>
      </c>
      <c r="C128" s="2" t="s">
        <v>1037</v>
      </c>
      <c r="D128" s="2" t="s">
        <v>478</v>
      </c>
      <c r="E128" s="2" t="s">
        <v>1038</v>
      </c>
      <c r="F128" s="2" t="s">
        <v>978</v>
      </c>
      <c r="G128" s="2" t="s">
        <v>647</v>
      </c>
      <c r="H128" s="7">
        <f t="shared" si="3"/>
        <v>84.4</v>
      </c>
      <c r="I128" s="7">
        <f t="shared" si="4"/>
        <v>56.26666666666667</v>
      </c>
      <c r="J128" s="2"/>
      <c r="K128" s="7">
        <f t="shared" si="5"/>
        <v>56.26666666666667</v>
      </c>
      <c r="L128" s="2">
        <v>126</v>
      </c>
      <c r="M128" s="2" t="s">
        <v>495</v>
      </c>
      <c r="N128" s="2"/>
    </row>
    <row r="129" spans="1:14" ht="24.75" customHeight="1">
      <c r="A129" s="2" t="s">
        <v>703</v>
      </c>
      <c r="B129" s="2" t="s">
        <v>476</v>
      </c>
      <c r="C129" s="2" t="s">
        <v>1021</v>
      </c>
      <c r="D129" s="2" t="s">
        <v>478</v>
      </c>
      <c r="E129" s="2" t="s">
        <v>1022</v>
      </c>
      <c r="F129" s="2" t="s">
        <v>1016</v>
      </c>
      <c r="G129" s="2" t="s">
        <v>551</v>
      </c>
      <c r="H129" s="7">
        <f t="shared" si="3"/>
        <v>84.2</v>
      </c>
      <c r="I129" s="7">
        <f t="shared" si="4"/>
        <v>56.13333333333333</v>
      </c>
      <c r="J129" s="2"/>
      <c r="K129" s="7">
        <f t="shared" si="5"/>
        <v>56.13333333333333</v>
      </c>
      <c r="L129" s="2">
        <v>127</v>
      </c>
      <c r="M129" s="2" t="s">
        <v>495</v>
      </c>
      <c r="N129" s="2"/>
    </row>
    <row r="130" spans="1:14" ht="24.75" customHeight="1">
      <c r="A130" s="2" t="s">
        <v>703</v>
      </c>
      <c r="B130" s="2" t="s">
        <v>476</v>
      </c>
      <c r="C130" s="2" t="s">
        <v>956</v>
      </c>
      <c r="D130" s="2" t="s">
        <v>478</v>
      </c>
      <c r="E130" s="2" t="s">
        <v>957</v>
      </c>
      <c r="F130" s="2" t="s">
        <v>544</v>
      </c>
      <c r="G130" s="2" t="s">
        <v>865</v>
      </c>
      <c r="H130" s="7">
        <f t="shared" si="3"/>
        <v>83.69999999999999</v>
      </c>
      <c r="I130" s="7">
        <f t="shared" si="4"/>
        <v>55.79999999999999</v>
      </c>
      <c r="J130" s="2"/>
      <c r="K130" s="7">
        <f t="shared" si="5"/>
        <v>55.79999999999999</v>
      </c>
      <c r="L130" s="2">
        <v>128</v>
      </c>
      <c r="M130" s="2" t="s">
        <v>495</v>
      </c>
      <c r="N130" s="2"/>
    </row>
    <row r="131" spans="1:14" ht="24.75" customHeight="1">
      <c r="A131" s="2" t="s">
        <v>703</v>
      </c>
      <c r="B131" s="2" t="s">
        <v>476</v>
      </c>
      <c r="C131" s="2" t="s">
        <v>949</v>
      </c>
      <c r="D131" s="2" t="s">
        <v>478</v>
      </c>
      <c r="E131" s="2" t="s">
        <v>950</v>
      </c>
      <c r="F131" s="2" t="s">
        <v>710</v>
      </c>
      <c r="G131" s="2" t="s">
        <v>569</v>
      </c>
      <c r="H131" s="7">
        <f aca="true" t="shared" si="6" ref="H131:H194">F131*0.4+G131*0.6</f>
        <v>83.3</v>
      </c>
      <c r="I131" s="7">
        <f aca="true" t="shared" si="7" ref="I131:I194">H131/1.5</f>
        <v>55.53333333333333</v>
      </c>
      <c r="J131" s="2"/>
      <c r="K131" s="7">
        <f aca="true" t="shared" si="8" ref="K131:K194">I131+J131</f>
        <v>55.53333333333333</v>
      </c>
      <c r="L131" s="2">
        <v>129</v>
      </c>
      <c r="M131" s="2" t="s">
        <v>495</v>
      </c>
      <c r="N131" s="2"/>
    </row>
    <row r="132" spans="1:14" ht="24.75" customHeight="1">
      <c r="A132" s="2" t="s">
        <v>703</v>
      </c>
      <c r="B132" s="2" t="s">
        <v>476</v>
      </c>
      <c r="C132" s="2" t="s">
        <v>968</v>
      </c>
      <c r="D132" s="2" t="s">
        <v>478</v>
      </c>
      <c r="E132" s="2" t="s">
        <v>969</v>
      </c>
      <c r="F132" s="2" t="s">
        <v>519</v>
      </c>
      <c r="G132" s="2" t="s">
        <v>884</v>
      </c>
      <c r="H132" s="7">
        <f t="shared" si="6"/>
        <v>83.2</v>
      </c>
      <c r="I132" s="7">
        <f t="shared" si="7"/>
        <v>55.46666666666667</v>
      </c>
      <c r="J132" s="2"/>
      <c r="K132" s="7">
        <f t="shared" si="8"/>
        <v>55.46666666666667</v>
      </c>
      <c r="L132" s="2">
        <v>130</v>
      </c>
      <c r="M132" s="2" t="s">
        <v>495</v>
      </c>
      <c r="N132" s="2"/>
    </row>
    <row r="133" spans="1:14" ht="24.75" customHeight="1">
      <c r="A133" s="2" t="s">
        <v>703</v>
      </c>
      <c r="B133" s="2" t="s">
        <v>476</v>
      </c>
      <c r="C133" s="2" t="s">
        <v>947</v>
      </c>
      <c r="D133" s="2" t="s">
        <v>478</v>
      </c>
      <c r="E133" s="2" t="s">
        <v>948</v>
      </c>
      <c r="F133" s="2" t="s">
        <v>710</v>
      </c>
      <c r="G133" s="2" t="s">
        <v>605</v>
      </c>
      <c r="H133" s="7">
        <f t="shared" si="6"/>
        <v>82.7</v>
      </c>
      <c r="I133" s="7">
        <f t="shared" si="7"/>
        <v>55.13333333333333</v>
      </c>
      <c r="J133" s="2"/>
      <c r="K133" s="7">
        <f t="shared" si="8"/>
        <v>55.13333333333333</v>
      </c>
      <c r="L133" s="2">
        <v>131</v>
      </c>
      <c r="M133" s="2" t="s">
        <v>495</v>
      </c>
      <c r="N133" s="2"/>
    </row>
    <row r="134" spans="1:14" ht="24.75" customHeight="1">
      <c r="A134" s="41" t="s">
        <v>703</v>
      </c>
      <c r="B134" s="41" t="s">
        <v>476</v>
      </c>
      <c r="C134" s="41" t="s">
        <v>1046</v>
      </c>
      <c r="D134" s="41" t="s">
        <v>478</v>
      </c>
      <c r="E134" s="41" t="s">
        <v>1047</v>
      </c>
      <c r="F134" s="41" t="s">
        <v>955</v>
      </c>
      <c r="G134" s="41" t="s">
        <v>551</v>
      </c>
      <c r="H134" s="42">
        <f t="shared" si="6"/>
        <v>82.6</v>
      </c>
      <c r="I134" s="42">
        <f t="shared" si="7"/>
        <v>55.06666666666666</v>
      </c>
      <c r="J134" s="41"/>
      <c r="K134" s="42">
        <f t="shared" si="8"/>
        <v>55.06666666666666</v>
      </c>
      <c r="L134" s="41">
        <v>132</v>
      </c>
      <c r="M134" s="41" t="s">
        <v>495</v>
      </c>
      <c r="N134" s="2"/>
    </row>
    <row r="135" spans="1:14" ht="24.75" customHeight="1">
      <c r="A135" s="41" t="s">
        <v>703</v>
      </c>
      <c r="B135" s="41" t="s">
        <v>476</v>
      </c>
      <c r="C135" s="41" t="s">
        <v>1048</v>
      </c>
      <c r="D135" s="41" t="s">
        <v>478</v>
      </c>
      <c r="E135" s="41" t="s">
        <v>1049</v>
      </c>
      <c r="F135" s="41" t="s">
        <v>955</v>
      </c>
      <c r="G135" s="41" t="s">
        <v>551</v>
      </c>
      <c r="H135" s="42">
        <f t="shared" si="6"/>
        <v>82.6</v>
      </c>
      <c r="I135" s="42">
        <f t="shared" si="7"/>
        <v>55.06666666666666</v>
      </c>
      <c r="J135" s="41"/>
      <c r="K135" s="42">
        <f t="shared" si="8"/>
        <v>55.06666666666666</v>
      </c>
      <c r="L135" s="41">
        <v>132</v>
      </c>
      <c r="M135" s="41" t="s">
        <v>495</v>
      </c>
      <c r="N135" s="2"/>
    </row>
    <row r="136" spans="1:14" ht="24.75" customHeight="1">
      <c r="A136" s="2" t="s">
        <v>703</v>
      </c>
      <c r="B136" s="2" t="s">
        <v>476</v>
      </c>
      <c r="C136" s="2" t="s">
        <v>1027</v>
      </c>
      <c r="D136" s="2" t="s">
        <v>478</v>
      </c>
      <c r="E136" s="2" t="s">
        <v>1028</v>
      </c>
      <c r="F136" s="2" t="s">
        <v>865</v>
      </c>
      <c r="G136" s="2" t="s">
        <v>622</v>
      </c>
      <c r="H136" s="7">
        <f t="shared" si="6"/>
        <v>82.30000000000001</v>
      </c>
      <c r="I136" s="7">
        <f t="shared" si="7"/>
        <v>54.866666666666674</v>
      </c>
      <c r="J136" s="2"/>
      <c r="K136" s="7">
        <f t="shared" si="8"/>
        <v>54.866666666666674</v>
      </c>
      <c r="L136" s="2">
        <v>134</v>
      </c>
      <c r="M136" s="2" t="s">
        <v>495</v>
      </c>
      <c r="N136" s="2"/>
    </row>
    <row r="137" spans="1:14" ht="24.75" customHeight="1">
      <c r="A137" s="2" t="s">
        <v>703</v>
      </c>
      <c r="B137" s="2" t="s">
        <v>476</v>
      </c>
      <c r="C137" s="2" t="s">
        <v>1014</v>
      </c>
      <c r="D137" s="2" t="s">
        <v>478</v>
      </c>
      <c r="E137" s="2" t="s">
        <v>1015</v>
      </c>
      <c r="F137" s="2" t="s">
        <v>608</v>
      </c>
      <c r="G137" s="2" t="s">
        <v>1016</v>
      </c>
      <c r="H137" s="7">
        <f>F137*0.4+G137*0.6</f>
        <v>82.1</v>
      </c>
      <c r="I137" s="7">
        <f>H137/1.5</f>
        <v>54.73333333333333</v>
      </c>
      <c r="J137" s="2"/>
      <c r="K137" s="7">
        <f>I137+J137</f>
        <v>54.73333333333333</v>
      </c>
      <c r="L137" s="2">
        <v>135</v>
      </c>
      <c r="M137" s="2" t="s">
        <v>482</v>
      </c>
      <c r="N137" s="2"/>
    </row>
    <row r="138" spans="1:14" ht="24.75" customHeight="1">
      <c r="A138" s="2" t="s">
        <v>703</v>
      </c>
      <c r="B138" s="2" t="s">
        <v>476</v>
      </c>
      <c r="C138" s="2" t="s">
        <v>998</v>
      </c>
      <c r="D138" s="2" t="s">
        <v>478</v>
      </c>
      <c r="E138" s="2" t="s">
        <v>999</v>
      </c>
      <c r="F138" s="2" t="s">
        <v>595</v>
      </c>
      <c r="G138" s="2" t="s">
        <v>865</v>
      </c>
      <c r="H138" s="7">
        <f t="shared" si="6"/>
        <v>82.1</v>
      </c>
      <c r="I138" s="7">
        <f t="shared" si="7"/>
        <v>54.73333333333333</v>
      </c>
      <c r="J138" s="2"/>
      <c r="K138" s="7">
        <f t="shared" si="8"/>
        <v>54.73333333333333</v>
      </c>
      <c r="L138" s="2">
        <v>136</v>
      </c>
      <c r="M138" s="2" t="s">
        <v>482</v>
      </c>
      <c r="N138" s="2"/>
    </row>
    <row r="139" spans="1:14" ht="24.75" customHeight="1">
      <c r="A139" s="2" t="s">
        <v>703</v>
      </c>
      <c r="B139" s="2" t="s">
        <v>476</v>
      </c>
      <c r="C139" s="2" t="s">
        <v>953</v>
      </c>
      <c r="D139" s="2" t="s">
        <v>478</v>
      </c>
      <c r="E139" s="2" t="s">
        <v>954</v>
      </c>
      <c r="F139" s="2" t="s">
        <v>544</v>
      </c>
      <c r="G139" s="2" t="s">
        <v>955</v>
      </c>
      <c r="H139" s="7">
        <f t="shared" si="6"/>
        <v>81.9</v>
      </c>
      <c r="I139" s="7">
        <f t="shared" si="7"/>
        <v>54.6</v>
      </c>
      <c r="J139" s="2"/>
      <c r="K139" s="7">
        <f t="shared" si="8"/>
        <v>54.6</v>
      </c>
      <c r="L139" s="2">
        <v>137</v>
      </c>
      <c r="M139" s="2" t="s">
        <v>495</v>
      </c>
      <c r="N139" s="2"/>
    </row>
    <row r="140" spans="1:14" ht="24.75" customHeight="1">
      <c r="A140" s="41" t="s">
        <v>703</v>
      </c>
      <c r="B140" s="41" t="s">
        <v>476</v>
      </c>
      <c r="C140" s="41" t="s">
        <v>1023</v>
      </c>
      <c r="D140" s="41" t="s">
        <v>478</v>
      </c>
      <c r="E140" s="41" t="s">
        <v>1024</v>
      </c>
      <c r="F140" s="41" t="s">
        <v>1016</v>
      </c>
      <c r="G140" s="41" t="s">
        <v>675</v>
      </c>
      <c r="H140" s="42">
        <f>F140*0.4+G140*0.6</f>
        <v>81.8</v>
      </c>
      <c r="I140" s="42">
        <f>H140/1.5</f>
        <v>54.53333333333333</v>
      </c>
      <c r="J140" s="41"/>
      <c r="K140" s="42">
        <f>I140+J140</f>
        <v>54.53333333333333</v>
      </c>
      <c r="L140" s="41">
        <v>138</v>
      </c>
      <c r="M140" s="41" t="s">
        <v>495</v>
      </c>
      <c r="N140" s="2"/>
    </row>
    <row r="141" spans="1:14" ht="24.75" customHeight="1">
      <c r="A141" s="41" t="s">
        <v>703</v>
      </c>
      <c r="B141" s="41" t="s">
        <v>476</v>
      </c>
      <c r="C141" s="41" t="s">
        <v>994</v>
      </c>
      <c r="D141" s="41" t="s">
        <v>478</v>
      </c>
      <c r="E141" s="41" t="s">
        <v>995</v>
      </c>
      <c r="F141" s="41" t="s">
        <v>595</v>
      </c>
      <c r="G141" s="41" t="s">
        <v>604</v>
      </c>
      <c r="H141" s="42">
        <f t="shared" si="6"/>
        <v>81.80000000000001</v>
      </c>
      <c r="I141" s="42">
        <f t="shared" si="7"/>
        <v>54.53333333333334</v>
      </c>
      <c r="J141" s="41"/>
      <c r="K141" s="42">
        <f t="shared" si="8"/>
        <v>54.53333333333334</v>
      </c>
      <c r="L141" s="41">
        <v>139</v>
      </c>
      <c r="M141" s="41" t="s">
        <v>495</v>
      </c>
      <c r="N141" s="2"/>
    </row>
    <row r="142" spans="1:14" ht="24.75" customHeight="1">
      <c r="A142" s="41" t="s">
        <v>703</v>
      </c>
      <c r="B142" s="41" t="s">
        <v>476</v>
      </c>
      <c r="C142" s="41" t="s">
        <v>976</v>
      </c>
      <c r="D142" s="41" t="s">
        <v>478</v>
      </c>
      <c r="E142" s="41" t="s">
        <v>977</v>
      </c>
      <c r="F142" s="41" t="s">
        <v>551</v>
      </c>
      <c r="G142" s="41" t="s">
        <v>978</v>
      </c>
      <c r="H142" s="42">
        <f t="shared" si="6"/>
        <v>81.8</v>
      </c>
      <c r="I142" s="42">
        <f t="shared" si="7"/>
        <v>54.53333333333333</v>
      </c>
      <c r="J142" s="41"/>
      <c r="K142" s="42">
        <f t="shared" si="8"/>
        <v>54.53333333333333</v>
      </c>
      <c r="L142" s="41">
        <v>140</v>
      </c>
      <c r="M142" s="41" t="s">
        <v>495</v>
      </c>
      <c r="N142" s="2"/>
    </row>
    <row r="143" spans="1:14" ht="24.75" customHeight="1">
      <c r="A143" s="2" t="s">
        <v>703</v>
      </c>
      <c r="B143" s="2" t="s">
        <v>476</v>
      </c>
      <c r="C143" s="2" t="s">
        <v>1039</v>
      </c>
      <c r="D143" s="2" t="s">
        <v>478</v>
      </c>
      <c r="E143" s="2" t="s">
        <v>1040</v>
      </c>
      <c r="F143" s="2" t="s">
        <v>978</v>
      </c>
      <c r="G143" s="2" t="s">
        <v>608</v>
      </c>
      <c r="H143" s="7">
        <f t="shared" si="6"/>
        <v>81.4</v>
      </c>
      <c r="I143" s="7">
        <f t="shared" si="7"/>
        <v>54.26666666666667</v>
      </c>
      <c r="J143" s="2"/>
      <c r="K143" s="7">
        <f t="shared" si="8"/>
        <v>54.26666666666667</v>
      </c>
      <c r="L143" s="2">
        <v>141</v>
      </c>
      <c r="M143" s="2" t="s">
        <v>482</v>
      </c>
      <c r="N143" s="2"/>
    </row>
    <row r="144" spans="1:14" ht="24.75" customHeight="1">
      <c r="A144" s="2" t="s">
        <v>703</v>
      </c>
      <c r="B144" s="2" t="s">
        <v>476</v>
      </c>
      <c r="C144" s="2" t="s">
        <v>985</v>
      </c>
      <c r="D144" s="2" t="s">
        <v>478</v>
      </c>
      <c r="E144" s="2" t="s">
        <v>986</v>
      </c>
      <c r="F144" s="2" t="s">
        <v>540</v>
      </c>
      <c r="G144" s="2" t="s">
        <v>605</v>
      </c>
      <c r="H144" s="7">
        <f t="shared" si="6"/>
        <v>81.30000000000001</v>
      </c>
      <c r="I144" s="7">
        <f t="shared" si="7"/>
        <v>54.20000000000001</v>
      </c>
      <c r="J144" s="2"/>
      <c r="K144" s="7">
        <f t="shared" si="8"/>
        <v>54.20000000000001</v>
      </c>
      <c r="L144" s="2">
        <v>142</v>
      </c>
      <c r="M144" s="2" t="s">
        <v>495</v>
      </c>
      <c r="N144" s="2"/>
    </row>
    <row r="145" spans="1:14" ht="24.75" customHeight="1">
      <c r="A145" s="2" t="s">
        <v>703</v>
      </c>
      <c r="B145" s="2" t="s">
        <v>476</v>
      </c>
      <c r="C145" s="2" t="s">
        <v>981</v>
      </c>
      <c r="D145" s="2" t="s">
        <v>478</v>
      </c>
      <c r="E145" s="2" t="s">
        <v>982</v>
      </c>
      <c r="F145" s="2" t="s">
        <v>551</v>
      </c>
      <c r="G145" s="2" t="s">
        <v>614</v>
      </c>
      <c r="H145" s="7">
        <f t="shared" si="6"/>
        <v>81.19999999999999</v>
      </c>
      <c r="I145" s="7">
        <f t="shared" si="7"/>
        <v>54.133333333333326</v>
      </c>
      <c r="J145" s="2"/>
      <c r="K145" s="7">
        <f t="shared" si="8"/>
        <v>54.133333333333326</v>
      </c>
      <c r="L145" s="2">
        <v>143</v>
      </c>
      <c r="M145" s="2" t="s">
        <v>495</v>
      </c>
      <c r="N145" s="2"/>
    </row>
    <row r="146" spans="1:14" ht="24.75" customHeight="1">
      <c r="A146" s="2" t="s">
        <v>703</v>
      </c>
      <c r="B146" s="2" t="s">
        <v>476</v>
      </c>
      <c r="C146" s="2" t="s">
        <v>1010</v>
      </c>
      <c r="D146" s="2" t="s">
        <v>478</v>
      </c>
      <c r="E146" s="2" t="s">
        <v>1011</v>
      </c>
      <c r="F146" s="2" t="s">
        <v>622</v>
      </c>
      <c r="G146" s="2" t="s">
        <v>978</v>
      </c>
      <c r="H146" s="7">
        <f t="shared" si="6"/>
        <v>80.8</v>
      </c>
      <c r="I146" s="7">
        <f t="shared" si="7"/>
        <v>53.86666666666667</v>
      </c>
      <c r="J146" s="2"/>
      <c r="K146" s="7">
        <f t="shared" si="8"/>
        <v>53.86666666666667</v>
      </c>
      <c r="L146" s="2">
        <v>144</v>
      </c>
      <c r="M146" s="2" t="s">
        <v>495</v>
      </c>
      <c r="N146" s="2"/>
    </row>
    <row r="147" spans="1:14" ht="24.75" customHeight="1">
      <c r="A147" s="2" t="s">
        <v>703</v>
      </c>
      <c r="B147" s="2" t="s">
        <v>476</v>
      </c>
      <c r="C147" s="2" t="s">
        <v>1050</v>
      </c>
      <c r="D147" s="2" t="s">
        <v>478</v>
      </c>
      <c r="E147" s="2" t="s">
        <v>1051</v>
      </c>
      <c r="F147" s="2" t="s">
        <v>955</v>
      </c>
      <c r="G147" s="2" t="s">
        <v>946</v>
      </c>
      <c r="H147" s="7">
        <f t="shared" si="6"/>
        <v>80.5</v>
      </c>
      <c r="I147" s="7">
        <f t="shared" si="7"/>
        <v>53.666666666666664</v>
      </c>
      <c r="J147" s="2"/>
      <c r="K147" s="7">
        <f t="shared" si="8"/>
        <v>53.666666666666664</v>
      </c>
      <c r="L147" s="2">
        <v>145</v>
      </c>
      <c r="M147" s="2" t="s">
        <v>495</v>
      </c>
      <c r="N147" s="2"/>
    </row>
    <row r="148" spans="1:14" ht="24.75" customHeight="1">
      <c r="A148" s="2" t="s">
        <v>703</v>
      </c>
      <c r="B148" s="2" t="s">
        <v>476</v>
      </c>
      <c r="C148" s="2" t="s">
        <v>1054</v>
      </c>
      <c r="D148" s="2" t="s">
        <v>478</v>
      </c>
      <c r="E148" s="2" t="s">
        <v>1055</v>
      </c>
      <c r="F148" s="2" t="s">
        <v>617</v>
      </c>
      <c r="G148" s="2" t="s">
        <v>946</v>
      </c>
      <c r="H148" s="7">
        <f t="shared" si="6"/>
        <v>80.1</v>
      </c>
      <c r="I148" s="7">
        <f t="shared" si="7"/>
        <v>53.4</v>
      </c>
      <c r="J148" s="2"/>
      <c r="K148" s="7">
        <f t="shared" si="8"/>
        <v>53.4</v>
      </c>
      <c r="L148" s="2">
        <v>146</v>
      </c>
      <c r="M148" s="2" t="s">
        <v>495</v>
      </c>
      <c r="N148" s="2"/>
    </row>
    <row r="149" spans="1:14" ht="24.75" customHeight="1">
      <c r="A149" s="2" t="s">
        <v>703</v>
      </c>
      <c r="B149" s="2" t="s">
        <v>476</v>
      </c>
      <c r="C149" s="2" t="s">
        <v>369</v>
      </c>
      <c r="D149" s="2" t="s">
        <v>478</v>
      </c>
      <c r="E149" s="2" t="s">
        <v>370</v>
      </c>
      <c r="F149" s="2" t="s">
        <v>659</v>
      </c>
      <c r="G149" s="2" t="s">
        <v>490</v>
      </c>
      <c r="H149" s="7">
        <f t="shared" si="6"/>
        <v>79.9</v>
      </c>
      <c r="I149" s="7">
        <f t="shared" si="7"/>
        <v>53.26666666666667</v>
      </c>
      <c r="J149" s="2"/>
      <c r="K149" s="7">
        <f t="shared" si="8"/>
        <v>53.26666666666667</v>
      </c>
      <c r="L149" s="2">
        <v>147</v>
      </c>
      <c r="M149" s="2" t="s">
        <v>495</v>
      </c>
      <c r="N149" s="2"/>
    </row>
    <row r="150" spans="1:14" ht="24.75" customHeight="1">
      <c r="A150" s="2" t="s">
        <v>703</v>
      </c>
      <c r="B150" s="2" t="s">
        <v>476</v>
      </c>
      <c r="C150" s="2" t="s">
        <v>996</v>
      </c>
      <c r="D150" s="2" t="s">
        <v>478</v>
      </c>
      <c r="E150" s="2" t="s">
        <v>997</v>
      </c>
      <c r="F150" s="2" t="s">
        <v>595</v>
      </c>
      <c r="G150" s="2" t="s">
        <v>617</v>
      </c>
      <c r="H150" s="7">
        <f>F150*0.4+G150*0.6</f>
        <v>79.7</v>
      </c>
      <c r="I150" s="7">
        <f>H150/1.5</f>
        <v>53.13333333333333</v>
      </c>
      <c r="J150" s="2"/>
      <c r="K150" s="7">
        <f>I150+J150</f>
        <v>53.13333333333333</v>
      </c>
      <c r="L150" s="2">
        <v>148</v>
      </c>
      <c r="M150" s="2" t="s">
        <v>495</v>
      </c>
      <c r="N150" s="2"/>
    </row>
    <row r="151" spans="1:14" ht="24.75" customHeight="1">
      <c r="A151" s="2" t="s">
        <v>703</v>
      </c>
      <c r="B151" s="2" t="s">
        <v>476</v>
      </c>
      <c r="C151" s="2" t="s">
        <v>921</v>
      </c>
      <c r="D151" s="2" t="s">
        <v>478</v>
      </c>
      <c r="E151" s="2" t="s">
        <v>922</v>
      </c>
      <c r="F151" s="2" t="s">
        <v>574</v>
      </c>
      <c r="G151" s="2" t="s">
        <v>641</v>
      </c>
      <c r="H151" s="7">
        <f t="shared" si="6"/>
        <v>79.7</v>
      </c>
      <c r="I151" s="7">
        <f t="shared" si="7"/>
        <v>53.13333333333333</v>
      </c>
      <c r="J151" s="2"/>
      <c r="K151" s="7">
        <f t="shared" si="8"/>
        <v>53.13333333333333</v>
      </c>
      <c r="L151" s="2">
        <v>149</v>
      </c>
      <c r="M151" s="2" t="s">
        <v>482</v>
      </c>
      <c r="N151" s="2"/>
    </row>
    <row r="152" spans="1:14" ht="24.75" customHeight="1">
      <c r="A152" s="2" t="s">
        <v>703</v>
      </c>
      <c r="B152" s="2" t="s">
        <v>476</v>
      </c>
      <c r="C152" s="2" t="s">
        <v>373</v>
      </c>
      <c r="D152" s="2" t="s">
        <v>610</v>
      </c>
      <c r="E152" s="2" t="s">
        <v>374</v>
      </c>
      <c r="F152" s="2" t="s">
        <v>671</v>
      </c>
      <c r="G152" s="2" t="s">
        <v>647</v>
      </c>
      <c r="H152" s="7">
        <f>F152*0.4+G152*0.6</f>
        <v>79.2</v>
      </c>
      <c r="I152" s="7">
        <f>H152/1.5</f>
        <v>52.800000000000004</v>
      </c>
      <c r="J152" s="2"/>
      <c r="K152" s="7">
        <f>I152+J152</f>
        <v>52.800000000000004</v>
      </c>
      <c r="L152" s="2">
        <v>150</v>
      </c>
      <c r="M152" s="2" t="s">
        <v>495</v>
      </c>
      <c r="N152" s="2"/>
    </row>
    <row r="153" spans="1:14" ht="24.75" customHeight="1">
      <c r="A153" s="2" t="s">
        <v>703</v>
      </c>
      <c r="B153" s="2" t="s">
        <v>476</v>
      </c>
      <c r="C153" s="2" t="s">
        <v>1033</v>
      </c>
      <c r="D153" s="2" t="s">
        <v>478</v>
      </c>
      <c r="E153" s="2" t="s">
        <v>1034</v>
      </c>
      <c r="F153" s="2" t="s">
        <v>569</v>
      </c>
      <c r="G153" s="2" t="s">
        <v>978</v>
      </c>
      <c r="H153" s="7">
        <f t="shared" si="6"/>
        <v>79.2</v>
      </c>
      <c r="I153" s="7">
        <f t="shared" si="7"/>
        <v>52.800000000000004</v>
      </c>
      <c r="J153" s="2"/>
      <c r="K153" s="7">
        <f t="shared" si="8"/>
        <v>52.800000000000004</v>
      </c>
      <c r="L153" s="2">
        <v>151</v>
      </c>
      <c r="M153" s="2" t="s">
        <v>495</v>
      </c>
      <c r="N153" s="2"/>
    </row>
    <row r="154" spans="1:14" ht="24.75" customHeight="1">
      <c r="A154" s="2" t="s">
        <v>703</v>
      </c>
      <c r="B154" s="2" t="s">
        <v>476</v>
      </c>
      <c r="C154" s="2" t="s">
        <v>937</v>
      </c>
      <c r="D154" s="2" t="s">
        <v>478</v>
      </c>
      <c r="E154" s="2" t="s">
        <v>938</v>
      </c>
      <c r="F154" s="2" t="s">
        <v>586</v>
      </c>
      <c r="G154" s="2" t="s">
        <v>939</v>
      </c>
      <c r="H154" s="7">
        <f t="shared" si="6"/>
        <v>79.19999999999999</v>
      </c>
      <c r="I154" s="7">
        <f t="shared" si="7"/>
        <v>52.79999999999999</v>
      </c>
      <c r="J154" s="2"/>
      <c r="K154" s="7">
        <f t="shared" si="8"/>
        <v>52.79999999999999</v>
      </c>
      <c r="L154" s="2">
        <v>152</v>
      </c>
      <c r="M154" s="2" t="s">
        <v>495</v>
      </c>
      <c r="N154" s="2"/>
    </row>
    <row r="155" spans="1:14" ht="24.75" customHeight="1">
      <c r="A155" s="2" t="s">
        <v>703</v>
      </c>
      <c r="B155" s="2" t="s">
        <v>476</v>
      </c>
      <c r="C155" s="2" t="s">
        <v>983</v>
      </c>
      <c r="D155" s="2" t="s">
        <v>478</v>
      </c>
      <c r="E155" s="2" t="s">
        <v>984</v>
      </c>
      <c r="F155" s="2" t="s">
        <v>551</v>
      </c>
      <c r="G155" s="2" t="s">
        <v>628</v>
      </c>
      <c r="H155" s="7">
        <f t="shared" si="6"/>
        <v>79.1</v>
      </c>
      <c r="I155" s="7">
        <f t="shared" si="7"/>
        <v>52.73333333333333</v>
      </c>
      <c r="J155" s="2"/>
      <c r="K155" s="7">
        <f t="shared" si="8"/>
        <v>52.73333333333333</v>
      </c>
      <c r="L155" s="2">
        <v>153</v>
      </c>
      <c r="M155" s="2" t="s">
        <v>495</v>
      </c>
      <c r="N155" s="2"/>
    </row>
    <row r="156" spans="1:14" ht="24.75" customHeight="1">
      <c r="A156" s="2" t="s">
        <v>703</v>
      </c>
      <c r="B156" s="2" t="s">
        <v>476</v>
      </c>
      <c r="C156" s="2" t="s">
        <v>382</v>
      </c>
      <c r="D156" s="2" t="s">
        <v>478</v>
      </c>
      <c r="E156" s="2" t="s">
        <v>383</v>
      </c>
      <c r="F156" s="2" t="s">
        <v>381</v>
      </c>
      <c r="G156" s="2" t="s">
        <v>544</v>
      </c>
      <c r="H156" s="7">
        <f t="shared" si="6"/>
        <v>78.9</v>
      </c>
      <c r="I156" s="7">
        <f t="shared" si="7"/>
        <v>52.6</v>
      </c>
      <c r="J156" s="2"/>
      <c r="K156" s="7">
        <f t="shared" si="8"/>
        <v>52.6</v>
      </c>
      <c r="L156" s="2">
        <v>154</v>
      </c>
      <c r="M156" s="2" t="s">
        <v>495</v>
      </c>
      <c r="N156" s="2"/>
    </row>
    <row r="157" spans="1:14" ht="24.75" customHeight="1">
      <c r="A157" s="2" t="s">
        <v>703</v>
      </c>
      <c r="B157" s="2" t="s">
        <v>476</v>
      </c>
      <c r="C157" s="2" t="s">
        <v>371</v>
      </c>
      <c r="D157" s="2" t="s">
        <v>478</v>
      </c>
      <c r="E157" s="2" t="s">
        <v>372</v>
      </c>
      <c r="F157" s="2" t="s">
        <v>668</v>
      </c>
      <c r="G157" s="2" t="s">
        <v>989</v>
      </c>
      <c r="H157" s="7">
        <f>F157*0.4+G157*0.6</f>
        <v>77.6</v>
      </c>
      <c r="I157" s="7">
        <f>H157/1.5</f>
        <v>51.73333333333333</v>
      </c>
      <c r="J157" s="2"/>
      <c r="K157" s="7">
        <f>I157+J157</f>
        <v>51.73333333333333</v>
      </c>
      <c r="L157" s="2">
        <v>155</v>
      </c>
      <c r="M157" s="2" t="s">
        <v>495</v>
      </c>
      <c r="N157" s="2"/>
    </row>
    <row r="158" spans="1:14" ht="24.75" customHeight="1">
      <c r="A158" s="2" t="s">
        <v>703</v>
      </c>
      <c r="B158" s="2" t="s">
        <v>476</v>
      </c>
      <c r="C158" s="2" t="s">
        <v>1081</v>
      </c>
      <c r="D158" s="2" t="s">
        <v>478</v>
      </c>
      <c r="E158" s="2" t="s">
        <v>1082</v>
      </c>
      <c r="F158" s="2" t="s">
        <v>1083</v>
      </c>
      <c r="G158" s="2" t="s">
        <v>675</v>
      </c>
      <c r="H158" s="7">
        <f>F158*0.4+G158*0.6</f>
        <v>77.6</v>
      </c>
      <c r="I158" s="7">
        <f>H158/1.5</f>
        <v>51.73333333333333</v>
      </c>
      <c r="J158" s="2"/>
      <c r="K158" s="7">
        <f>I158+J158</f>
        <v>51.73333333333333</v>
      </c>
      <c r="L158" s="2">
        <v>156</v>
      </c>
      <c r="M158" s="2" t="s">
        <v>495</v>
      </c>
      <c r="N158" s="2"/>
    </row>
    <row r="159" spans="1:14" ht="24.75" customHeight="1">
      <c r="A159" s="2" t="s">
        <v>703</v>
      </c>
      <c r="B159" s="2" t="s">
        <v>476</v>
      </c>
      <c r="C159" s="2" t="s">
        <v>1077</v>
      </c>
      <c r="D159" s="2" t="s">
        <v>478</v>
      </c>
      <c r="E159" s="2" t="s">
        <v>1078</v>
      </c>
      <c r="F159" s="2" t="s">
        <v>635</v>
      </c>
      <c r="G159" s="2" t="s">
        <v>884</v>
      </c>
      <c r="H159" s="7">
        <f t="shared" si="6"/>
        <v>77.6</v>
      </c>
      <c r="I159" s="7">
        <f t="shared" si="7"/>
        <v>51.73333333333333</v>
      </c>
      <c r="J159" s="2"/>
      <c r="K159" s="7">
        <f t="shared" si="8"/>
        <v>51.73333333333333</v>
      </c>
      <c r="L159" s="2">
        <v>157</v>
      </c>
      <c r="M159" s="2" t="s">
        <v>495</v>
      </c>
      <c r="N159" s="2"/>
    </row>
    <row r="160" spans="1:14" ht="24.75" customHeight="1">
      <c r="A160" s="2" t="s">
        <v>703</v>
      </c>
      <c r="B160" s="2" t="s">
        <v>476</v>
      </c>
      <c r="C160" s="2" t="s">
        <v>1052</v>
      </c>
      <c r="D160" s="2" t="s">
        <v>478</v>
      </c>
      <c r="E160" s="2" t="s">
        <v>1053</v>
      </c>
      <c r="F160" s="2" t="s">
        <v>955</v>
      </c>
      <c r="G160" s="2" t="s">
        <v>617</v>
      </c>
      <c r="H160" s="7">
        <f t="shared" si="6"/>
        <v>76.9</v>
      </c>
      <c r="I160" s="7">
        <f t="shared" si="7"/>
        <v>51.26666666666667</v>
      </c>
      <c r="J160" s="2"/>
      <c r="K160" s="7">
        <f t="shared" si="8"/>
        <v>51.26666666666667</v>
      </c>
      <c r="L160" s="2">
        <v>158</v>
      </c>
      <c r="M160" s="2" t="s">
        <v>495</v>
      </c>
      <c r="N160" s="2"/>
    </row>
    <row r="161" spans="1:14" ht="24.75" customHeight="1">
      <c r="A161" s="2" t="s">
        <v>703</v>
      </c>
      <c r="B161" s="2" t="s">
        <v>476</v>
      </c>
      <c r="C161" s="2" t="s">
        <v>1063</v>
      </c>
      <c r="D161" s="2" t="s">
        <v>478</v>
      </c>
      <c r="E161" s="2" t="s">
        <v>1064</v>
      </c>
      <c r="F161" s="2" t="s">
        <v>1062</v>
      </c>
      <c r="G161" s="2" t="s">
        <v>617</v>
      </c>
      <c r="H161" s="7">
        <f t="shared" si="6"/>
        <v>76.3</v>
      </c>
      <c r="I161" s="7">
        <f t="shared" si="7"/>
        <v>50.86666666666667</v>
      </c>
      <c r="J161" s="2"/>
      <c r="K161" s="7">
        <f t="shared" si="8"/>
        <v>50.86666666666667</v>
      </c>
      <c r="L161" s="2">
        <v>159</v>
      </c>
      <c r="M161" s="2" t="s">
        <v>482</v>
      </c>
      <c r="N161" s="2"/>
    </row>
    <row r="162" spans="1:14" ht="24.75" customHeight="1">
      <c r="A162" s="2" t="s">
        <v>703</v>
      </c>
      <c r="B162" s="2" t="s">
        <v>476</v>
      </c>
      <c r="C162" s="2" t="s">
        <v>1079</v>
      </c>
      <c r="D162" s="2" t="s">
        <v>478</v>
      </c>
      <c r="E162" s="2" t="s">
        <v>1080</v>
      </c>
      <c r="F162" s="2" t="s">
        <v>939</v>
      </c>
      <c r="G162" s="2" t="s">
        <v>978</v>
      </c>
      <c r="H162" s="7">
        <f t="shared" si="6"/>
        <v>76.2</v>
      </c>
      <c r="I162" s="7">
        <f t="shared" si="7"/>
        <v>50.800000000000004</v>
      </c>
      <c r="J162" s="2"/>
      <c r="K162" s="7">
        <f t="shared" si="8"/>
        <v>50.800000000000004</v>
      </c>
      <c r="L162" s="2">
        <v>160</v>
      </c>
      <c r="M162" s="2" t="s">
        <v>495</v>
      </c>
      <c r="N162" s="2"/>
    </row>
    <row r="163" spans="1:14" ht="24.75" customHeight="1">
      <c r="A163" s="2" t="s">
        <v>703</v>
      </c>
      <c r="B163" s="2" t="s">
        <v>476</v>
      </c>
      <c r="C163" s="2" t="s">
        <v>1075</v>
      </c>
      <c r="D163" s="2" t="s">
        <v>478</v>
      </c>
      <c r="E163" s="2" t="s">
        <v>1076</v>
      </c>
      <c r="F163" s="2" t="s">
        <v>590</v>
      </c>
      <c r="G163" s="2" t="s">
        <v>614</v>
      </c>
      <c r="H163" s="7">
        <f t="shared" si="6"/>
        <v>76</v>
      </c>
      <c r="I163" s="7">
        <f t="shared" si="7"/>
        <v>50.666666666666664</v>
      </c>
      <c r="J163" s="2"/>
      <c r="K163" s="7">
        <f t="shared" si="8"/>
        <v>50.666666666666664</v>
      </c>
      <c r="L163" s="2">
        <v>161</v>
      </c>
      <c r="M163" s="2" t="s">
        <v>495</v>
      </c>
      <c r="N163" s="2"/>
    </row>
    <row r="164" spans="1:14" ht="24.75" customHeight="1">
      <c r="A164" s="2" t="s">
        <v>703</v>
      </c>
      <c r="B164" s="2" t="s">
        <v>476</v>
      </c>
      <c r="C164" s="2" t="s">
        <v>1029</v>
      </c>
      <c r="D164" s="2" t="s">
        <v>478</v>
      </c>
      <c r="E164" s="2" t="s">
        <v>1030</v>
      </c>
      <c r="F164" s="2" t="s">
        <v>865</v>
      </c>
      <c r="G164" s="2" t="s">
        <v>939</v>
      </c>
      <c r="H164" s="7">
        <f t="shared" si="6"/>
        <v>75.4</v>
      </c>
      <c r="I164" s="7">
        <f t="shared" si="7"/>
        <v>50.26666666666667</v>
      </c>
      <c r="J164" s="2"/>
      <c r="K164" s="7">
        <f t="shared" si="8"/>
        <v>50.26666666666667</v>
      </c>
      <c r="L164" s="2">
        <v>162</v>
      </c>
      <c r="M164" s="2" t="s">
        <v>495</v>
      </c>
      <c r="N164" s="2"/>
    </row>
    <row r="165" spans="1:14" ht="24.75" customHeight="1">
      <c r="A165" s="2" t="s">
        <v>703</v>
      </c>
      <c r="B165" s="2" t="s">
        <v>476</v>
      </c>
      <c r="C165" s="2" t="s">
        <v>1068</v>
      </c>
      <c r="D165" s="2" t="s">
        <v>478</v>
      </c>
      <c r="E165" s="2" t="s">
        <v>1069</v>
      </c>
      <c r="F165" s="2" t="s">
        <v>625</v>
      </c>
      <c r="G165" s="2" t="s">
        <v>797</v>
      </c>
      <c r="H165" s="7">
        <f t="shared" si="6"/>
        <v>75.2</v>
      </c>
      <c r="I165" s="7">
        <f t="shared" si="7"/>
        <v>50.13333333333333</v>
      </c>
      <c r="J165" s="2"/>
      <c r="K165" s="7">
        <f t="shared" si="8"/>
        <v>50.13333333333333</v>
      </c>
      <c r="L165" s="2">
        <v>163</v>
      </c>
      <c r="M165" s="2" t="s">
        <v>482</v>
      </c>
      <c r="N165" s="2"/>
    </row>
    <row r="166" spans="1:14" ht="24.75" customHeight="1">
      <c r="A166" s="2" t="s">
        <v>703</v>
      </c>
      <c r="B166" s="2" t="s">
        <v>476</v>
      </c>
      <c r="C166" s="2" t="s">
        <v>1072</v>
      </c>
      <c r="D166" s="2" t="s">
        <v>478</v>
      </c>
      <c r="E166" s="2" t="s">
        <v>1073</v>
      </c>
      <c r="F166" s="2" t="s">
        <v>1074</v>
      </c>
      <c r="G166" s="2" t="s">
        <v>1062</v>
      </c>
      <c r="H166" s="7">
        <f t="shared" si="6"/>
        <v>75</v>
      </c>
      <c r="I166" s="7">
        <f t="shared" si="7"/>
        <v>50</v>
      </c>
      <c r="J166" s="2"/>
      <c r="K166" s="7">
        <f t="shared" si="8"/>
        <v>50</v>
      </c>
      <c r="L166" s="2">
        <v>164</v>
      </c>
      <c r="M166" s="2" t="s">
        <v>495</v>
      </c>
      <c r="N166" s="2"/>
    </row>
    <row r="167" spans="1:14" ht="24.75" customHeight="1">
      <c r="A167" s="2" t="s">
        <v>703</v>
      </c>
      <c r="B167" s="2" t="s">
        <v>476</v>
      </c>
      <c r="C167" s="2" t="s">
        <v>1031</v>
      </c>
      <c r="D167" s="2" t="s">
        <v>478</v>
      </c>
      <c r="E167" s="2" t="s">
        <v>1032</v>
      </c>
      <c r="F167" s="2" t="s">
        <v>604</v>
      </c>
      <c r="G167" s="2" t="s">
        <v>641</v>
      </c>
      <c r="H167" s="7">
        <f t="shared" si="6"/>
        <v>74.9</v>
      </c>
      <c r="I167" s="7">
        <f t="shared" si="7"/>
        <v>49.93333333333334</v>
      </c>
      <c r="J167" s="2"/>
      <c r="K167" s="7">
        <f t="shared" si="8"/>
        <v>49.93333333333334</v>
      </c>
      <c r="L167" s="2">
        <v>165</v>
      </c>
      <c r="M167" s="2" t="s">
        <v>482</v>
      </c>
      <c r="N167" s="2"/>
    </row>
    <row r="168" spans="1:14" ht="24.75" customHeight="1">
      <c r="A168" s="2" t="s">
        <v>703</v>
      </c>
      <c r="B168" s="2" t="s">
        <v>476</v>
      </c>
      <c r="C168" s="2" t="s">
        <v>1065</v>
      </c>
      <c r="D168" s="2" t="s">
        <v>478</v>
      </c>
      <c r="E168" s="2" t="s">
        <v>1066</v>
      </c>
      <c r="F168" s="2" t="s">
        <v>625</v>
      </c>
      <c r="G168" s="2" t="s">
        <v>1067</v>
      </c>
      <c r="H168" s="7">
        <f t="shared" si="6"/>
        <v>74.6</v>
      </c>
      <c r="I168" s="7">
        <f t="shared" si="7"/>
        <v>49.73333333333333</v>
      </c>
      <c r="J168" s="2"/>
      <c r="K168" s="7">
        <f t="shared" si="8"/>
        <v>49.73333333333333</v>
      </c>
      <c r="L168" s="2">
        <v>166</v>
      </c>
      <c r="M168" s="2" t="s">
        <v>495</v>
      </c>
      <c r="N168" s="2"/>
    </row>
    <row r="169" spans="1:14" ht="24.75" customHeight="1">
      <c r="A169" s="2" t="s">
        <v>703</v>
      </c>
      <c r="B169" s="2" t="s">
        <v>476</v>
      </c>
      <c r="C169" s="2" t="s">
        <v>1058</v>
      </c>
      <c r="D169" s="2" t="s">
        <v>478</v>
      </c>
      <c r="E169" s="2" t="s">
        <v>1059</v>
      </c>
      <c r="F169" s="2" t="s">
        <v>617</v>
      </c>
      <c r="G169" s="2" t="s">
        <v>590</v>
      </c>
      <c r="H169" s="7">
        <f t="shared" si="6"/>
        <v>74.4</v>
      </c>
      <c r="I169" s="7">
        <f t="shared" si="7"/>
        <v>49.6</v>
      </c>
      <c r="J169" s="2"/>
      <c r="K169" s="7">
        <f t="shared" si="8"/>
        <v>49.6</v>
      </c>
      <c r="L169" s="2">
        <v>167</v>
      </c>
      <c r="M169" s="2" t="s">
        <v>495</v>
      </c>
      <c r="N169" s="2"/>
    </row>
    <row r="170" spans="1:14" ht="24.75" customHeight="1">
      <c r="A170" s="2" t="s">
        <v>703</v>
      </c>
      <c r="B170" s="2" t="s">
        <v>476</v>
      </c>
      <c r="C170" s="2" t="s">
        <v>972</v>
      </c>
      <c r="D170" s="2" t="s">
        <v>478</v>
      </c>
      <c r="E170" s="2" t="s">
        <v>973</v>
      </c>
      <c r="F170" s="2" t="s">
        <v>551</v>
      </c>
      <c r="G170" s="2" t="s">
        <v>668</v>
      </c>
      <c r="H170" s="7">
        <f t="shared" si="6"/>
        <v>74.3</v>
      </c>
      <c r="I170" s="7">
        <f t="shared" si="7"/>
        <v>49.53333333333333</v>
      </c>
      <c r="J170" s="2"/>
      <c r="K170" s="7">
        <f t="shared" si="8"/>
        <v>49.53333333333333</v>
      </c>
      <c r="L170" s="2">
        <v>168</v>
      </c>
      <c r="M170" s="2" t="s">
        <v>495</v>
      </c>
      <c r="N170" s="2"/>
    </row>
    <row r="171" spans="1:14" ht="24.75" customHeight="1">
      <c r="A171" s="2" t="s">
        <v>703</v>
      </c>
      <c r="B171" s="2" t="s">
        <v>476</v>
      </c>
      <c r="C171" s="2" t="s">
        <v>1019</v>
      </c>
      <c r="D171" s="2" t="s">
        <v>478</v>
      </c>
      <c r="E171" s="2" t="s">
        <v>1020</v>
      </c>
      <c r="F171" s="2" t="s">
        <v>1016</v>
      </c>
      <c r="G171" s="2" t="s">
        <v>638</v>
      </c>
      <c r="H171" s="7">
        <f t="shared" si="6"/>
        <v>73.4</v>
      </c>
      <c r="I171" s="7">
        <f t="shared" si="7"/>
        <v>48.93333333333334</v>
      </c>
      <c r="J171" s="2"/>
      <c r="K171" s="7">
        <f t="shared" si="8"/>
        <v>48.93333333333334</v>
      </c>
      <c r="L171" s="2">
        <v>169</v>
      </c>
      <c r="M171" s="2" t="s">
        <v>495</v>
      </c>
      <c r="N171" s="2"/>
    </row>
    <row r="172" spans="1:14" ht="24.75" customHeight="1">
      <c r="A172" s="2" t="s">
        <v>703</v>
      </c>
      <c r="B172" s="2" t="s">
        <v>476</v>
      </c>
      <c r="C172" s="2" t="s">
        <v>1070</v>
      </c>
      <c r="D172" s="2" t="s">
        <v>478</v>
      </c>
      <c r="E172" s="2" t="s">
        <v>1071</v>
      </c>
      <c r="F172" s="2" t="s">
        <v>628</v>
      </c>
      <c r="G172" s="2" t="s">
        <v>641</v>
      </c>
      <c r="H172" s="7">
        <f t="shared" si="6"/>
        <v>72.7</v>
      </c>
      <c r="I172" s="7">
        <f t="shared" si="7"/>
        <v>48.46666666666667</v>
      </c>
      <c r="J172" s="2"/>
      <c r="K172" s="7">
        <f t="shared" si="8"/>
        <v>48.46666666666667</v>
      </c>
      <c r="L172" s="2">
        <v>170</v>
      </c>
      <c r="M172" s="2" t="s">
        <v>495</v>
      </c>
      <c r="N172" s="2"/>
    </row>
    <row r="173" spans="1:14" ht="24.75" customHeight="1">
      <c r="A173" s="2" t="s">
        <v>703</v>
      </c>
      <c r="B173" s="2" t="s">
        <v>476</v>
      </c>
      <c r="C173" s="2" t="s">
        <v>387</v>
      </c>
      <c r="D173" s="2" t="s">
        <v>478</v>
      </c>
      <c r="E173" s="2" t="s">
        <v>388</v>
      </c>
      <c r="F173" s="2" t="s">
        <v>674</v>
      </c>
      <c r="G173" s="2" t="s">
        <v>604</v>
      </c>
      <c r="H173" s="7">
        <f t="shared" si="6"/>
        <v>72.6</v>
      </c>
      <c r="I173" s="7">
        <f t="shared" si="7"/>
        <v>48.4</v>
      </c>
      <c r="J173" s="2"/>
      <c r="K173" s="7">
        <f t="shared" si="8"/>
        <v>48.4</v>
      </c>
      <c r="L173" s="2">
        <v>171</v>
      </c>
      <c r="M173" s="2" t="s">
        <v>482</v>
      </c>
      <c r="N173" s="2"/>
    </row>
    <row r="174" spans="1:14" ht="24.75" customHeight="1">
      <c r="A174" s="2" t="s">
        <v>703</v>
      </c>
      <c r="B174" s="2" t="s">
        <v>476</v>
      </c>
      <c r="C174" s="2" t="s">
        <v>379</v>
      </c>
      <c r="D174" s="2" t="s">
        <v>478</v>
      </c>
      <c r="E174" s="2" t="s">
        <v>380</v>
      </c>
      <c r="F174" s="2" t="s">
        <v>381</v>
      </c>
      <c r="G174" s="2" t="s">
        <v>617</v>
      </c>
      <c r="H174" s="7">
        <f t="shared" si="6"/>
        <v>71.7</v>
      </c>
      <c r="I174" s="7">
        <f t="shared" si="7"/>
        <v>47.800000000000004</v>
      </c>
      <c r="J174" s="2"/>
      <c r="K174" s="7">
        <f t="shared" si="8"/>
        <v>47.800000000000004</v>
      </c>
      <c r="L174" s="2">
        <v>172</v>
      </c>
      <c r="M174" s="2" t="s">
        <v>495</v>
      </c>
      <c r="N174" s="2"/>
    </row>
    <row r="175" spans="1:14" ht="24.75" customHeight="1">
      <c r="A175" s="2" t="s">
        <v>703</v>
      </c>
      <c r="B175" s="2" t="s">
        <v>476</v>
      </c>
      <c r="C175" s="2" t="s">
        <v>1044</v>
      </c>
      <c r="D175" s="2" t="s">
        <v>478</v>
      </c>
      <c r="E175" s="2" t="s">
        <v>1045</v>
      </c>
      <c r="F175" s="2" t="s">
        <v>614</v>
      </c>
      <c r="G175" s="2" t="s">
        <v>668</v>
      </c>
      <c r="H175" s="7">
        <f t="shared" si="6"/>
        <v>71.1</v>
      </c>
      <c r="I175" s="7">
        <f t="shared" si="7"/>
        <v>47.4</v>
      </c>
      <c r="J175" s="2"/>
      <c r="K175" s="7">
        <f t="shared" si="8"/>
        <v>47.4</v>
      </c>
      <c r="L175" s="2">
        <v>173</v>
      </c>
      <c r="M175" s="2" t="s">
        <v>495</v>
      </c>
      <c r="N175" s="2"/>
    </row>
    <row r="176" spans="1:14" ht="24.75" customHeight="1">
      <c r="A176" s="2" t="s">
        <v>703</v>
      </c>
      <c r="B176" s="2" t="s">
        <v>476</v>
      </c>
      <c r="C176" s="2" t="s">
        <v>367</v>
      </c>
      <c r="D176" s="2" t="s">
        <v>478</v>
      </c>
      <c r="E176" s="2" t="s">
        <v>368</v>
      </c>
      <c r="F176" s="2" t="s">
        <v>650</v>
      </c>
      <c r="G176" s="2" t="s">
        <v>650</v>
      </c>
      <c r="H176" s="7">
        <f t="shared" si="6"/>
        <v>70</v>
      </c>
      <c r="I176" s="7">
        <f t="shared" si="7"/>
        <v>46.666666666666664</v>
      </c>
      <c r="J176" s="2"/>
      <c r="K176" s="7">
        <f t="shared" si="8"/>
        <v>46.666666666666664</v>
      </c>
      <c r="L176" s="2">
        <v>174</v>
      </c>
      <c r="M176" s="2" t="s">
        <v>495</v>
      </c>
      <c r="N176" s="2"/>
    </row>
    <row r="177" spans="1:14" ht="24.75" customHeight="1">
      <c r="A177" s="2" t="s">
        <v>703</v>
      </c>
      <c r="B177" s="2" t="s">
        <v>476</v>
      </c>
      <c r="C177" s="2" t="s">
        <v>1041</v>
      </c>
      <c r="D177" s="2" t="s">
        <v>478</v>
      </c>
      <c r="E177" s="2" t="s">
        <v>1042</v>
      </c>
      <c r="F177" s="2" t="s">
        <v>614</v>
      </c>
      <c r="G177" s="2" t="s">
        <v>1043</v>
      </c>
      <c r="H177" s="7">
        <f t="shared" si="6"/>
        <v>68.7</v>
      </c>
      <c r="I177" s="7">
        <f t="shared" si="7"/>
        <v>45.800000000000004</v>
      </c>
      <c r="J177" s="2"/>
      <c r="K177" s="7">
        <f t="shared" si="8"/>
        <v>45.800000000000004</v>
      </c>
      <c r="L177" s="2">
        <v>175</v>
      </c>
      <c r="M177" s="2" t="s">
        <v>482</v>
      </c>
      <c r="N177" s="2"/>
    </row>
    <row r="178" spans="1:14" ht="24.75" customHeight="1">
      <c r="A178" s="2" t="s">
        <v>703</v>
      </c>
      <c r="B178" s="2" t="s">
        <v>476</v>
      </c>
      <c r="C178" s="2" t="s">
        <v>384</v>
      </c>
      <c r="D178" s="2" t="s">
        <v>478</v>
      </c>
      <c r="E178" s="2" t="s">
        <v>385</v>
      </c>
      <c r="F178" s="2" t="s">
        <v>386</v>
      </c>
      <c r="G178" s="2" t="s">
        <v>1083</v>
      </c>
      <c r="H178" s="7">
        <f t="shared" si="6"/>
        <v>67.80000000000001</v>
      </c>
      <c r="I178" s="7">
        <f t="shared" si="7"/>
        <v>45.20000000000001</v>
      </c>
      <c r="J178" s="2"/>
      <c r="K178" s="7">
        <f t="shared" si="8"/>
        <v>45.20000000000001</v>
      </c>
      <c r="L178" s="2">
        <v>176</v>
      </c>
      <c r="M178" s="2" t="s">
        <v>482</v>
      </c>
      <c r="N178" s="2"/>
    </row>
    <row r="179" spans="1:14" ht="24.75" customHeight="1">
      <c r="A179" s="2" t="s">
        <v>703</v>
      </c>
      <c r="B179" s="2" t="s">
        <v>476</v>
      </c>
      <c r="C179" s="2" t="s">
        <v>389</v>
      </c>
      <c r="D179" s="2" t="s">
        <v>478</v>
      </c>
      <c r="E179" s="2" t="s">
        <v>390</v>
      </c>
      <c r="F179" s="2" t="s">
        <v>391</v>
      </c>
      <c r="G179" s="2" t="s">
        <v>939</v>
      </c>
      <c r="H179" s="7">
        <f t="shared" si="6"/>
        <v>67.4</v>
      </c>
      <c r="I179" s="7">
        <f t="shared" si="7"/>
        <v>44.93333333333334</v>
      </c>
      <c r="J179" s="2"/>
      <c r="K179" s="7">
        <f t="shared" si="8"/>
        <v>44.93333333333334</v>
      </c>
      <c r="L179" s="2">
        <v>177</v>
      </c>
      <c r="M179" s="2" t="s">
        <v>482</v>
      </c>
      <c r="N179" s="2"/>
    </row>
    <row r="180" spans="1:14" ht="24.75" customHeight="1">
      <c r="A180" s="2" t="s">
        <v>703</v>
      </c>
      <c r="B180" s="2" t="s">
        <v>476</v>
      </c>
      <c r="C180" s="2" t="s">
        <v>375</v>
      </c>
      <c r="D180" s="2" t="s">
        <v>478</v>
      </c>
      <c r="E180" s="2" t="s">
        <v>376</v>
      </c>
      <c r="F180" s="2" t="s">
        <v>377</v>
      </c>
      <c r="G180" s="2" t="s">
        <v>378</v>
      </c>
      <c r="H180" s="7">
        <f t="shared" si="6"/>
        <v>66.19999999999999</v>
      </c>
      <c r="I180" s="7">
        <f t="shared" si="7"/>
        <v>44.133333333333326</v>
      </c>
      <c r="J180" s="2"/>
      <c r="K180" s="7">
        <f t="shared" si="8"/>
        <v>44.133333333333326</v>
      </c>
      <c r="L180" s="2">
        <v>178</v>
      </c>
      <c r="M180" s="2" t="s">
        <v>495</v>
      </c>
      <c r="N180" s="2"/>
    </row>
    <row r="181" spans="1:14" ht="24.75" customHeight="1">
      <c r="A181" s="2" t="s">
        <v>703</v>
      </c>
      <c r="B181" s="2" t="s">
        <v>476</v>
      </c>
      <c r="C181" s="2" t="s">
        <v>364</v>
      </c>
      <c r="D181" s="2" t="s">
        <v>478</v>
      </c>
      <c r="E181" s="2" t="s">
        <v>365</v>
      </c>
      <c r="F181" s="2" t="s">
        <v>1083</v>
      </c>
      <c r="G181" s="2" t="s">
        <v>366</v>
      </c>
      <c r="H181" s="7">
        <f t="shared" si="6"/>
        <v>64.4</v>
      </c>
      <c r="I181" s="7">
        <f t="shared" si="7"/>
        <v>42.93333333333334</v>
      </c>
      <c r="J181" s="2"/>
      <c r="K181" s="7">
        <f t="shared" si="8"/>
        <v>42.93333333333334</v>
      </c>
      <c r="L181" s="2">
        <v>179</v>
      </c>
      <c r="M181" s="2" t="s">
        <v>495</v>
      </c>
      <c r="N181" s="2"/>
    </row>
    <row r="182" spans="1:14" ht="24.75" customHeight="1">
      <c r="A182" s="2" t="s">
        <v>703</v>
      </c>
      <c r="B182" s="2" t="s">
        <v>476</v>
      </c>
      <c r="C182" s="2" t="s">
        <v>392</v>
      </c>
      <c r="D182" s="2" t="s">
        <v>478</v>
      </c>
      <c r="E182" s="2" t="s">
        <v>393</v>
      </c>
      <c r="F182" s="2" t="s">
        <v>394</v>
      </c>
      <c r="G182" s="2" t="s">
        <v>678</v>
      </c>
      <c r="H182" s="7">
        <f t="shared" si="6"/>
        <v>57.3</v>
      </c>
      <c r="I182" s="7">
        <f t="shared" si="7"/>
        <v>38.199999999999996</v>
      </c>
      <c r="J182" s="2"/>
      <c r="K182" s="7">
        <f t="shared" si="8"/>
        <v>38.199999999999996</v>
      </c>
      <c r="L182" s="2">
        <v>180</v>
      </c>
      <c r="M182" s="2" t="s">
        <v>482</v>
      </c>
      <c r="N182" s="2"/>
    </row>
    <row r="183" spans="1:14" ht="24.75" customHeight="1">
      <c r="A183" s="2" t="s">
        <v>703</v>
      </c>
      <c r="B183" s="2" t="s">
        <v>476</v>
      </c>
      <c r="C183" s="2" t="s">
        <v>395</v>
      </c>
      <c r="D183" s="2" t="s">
        <v>478</v>
      </c>
      <c r="E183" s="2" t="s">
        <v>396</v>
      </c>
      <c r="F183" s="2" t="s">
        <v>695</v>
      </c>
      <c r="G183" s="2" t="s">
        <v>695</v>
      </c>
      <c r="H183" s="7">
        <f t="shared" si="6"/>
        <v>0</v>
      </c>
      <c r="I183" s="7">
        <f t="shared" si="7"/>
        <v>0</v>
      </c>
      <c r="J183" s="2"/>
      <c r="K183" s="7">
        <f t="shared" si="8"/>
        <v>0</v>
      </c>
      <c r="L183" s="2"/>
      <c r="M183" s="2" t="s">
        <v>495</v>
      </c>
      <c r="N183" s="2"/>
    </row>
    <row r="184" spans="1:14" ht="24.75" customHeight="1">
      <c r="A184" s="2" t="s">
        <v>703</v>
      </c>
      <c r="B184" s="2" t="s">
        <v>476</v>
      </c>
      <c r="C184" s="2" t="s">
        <v>397</v>
      </c>
      <c r="D184" s="2" t="s">
        <v>478</v>
      </c>
      <c r="E184" s="2" t="s">
        <v>398</v>
      </c>
      <c r="F184" s="2" t="s">
        <v>695</v>
      </c>
      <c r="G184" s="2" t="s">
        <v>695</v>
      </c>
      <c r="H184" s="7">
        <f t="shared" si="6"/>
        <v>0</v>
      </c>
      <c r="I184" s="7">
        <f t="shared" si="7"/>
        <v>0</v>
      </c>
      <c r="J184" s="2"/>
      <c r="K184" s="7">
        <f t="shared" si="8"/>
        <v>0</v>
      </c>
      <c r="L184" s="2"/>
      <c r="M184" s="2" t="s">
        <v>495</v>
      </c>
      <c r="N184" s="2"/>
    </row>
    <row r="185" spans="1:14" ht="24.75" customHeight="1">
      <c r="A185" s="2" t="s">
        <v>703</v>
      </c>
      <c r="B185" s="2" t="s">
        <v>476</v>
      </c>
      <c r="C185" s="2" t="s">
        <v>399</v>
      </c>
      <c r="D185" s="2" t="s">
        <v>478</v>
      </c>
      <c r="E185" s="2" t="s">
        <v>400</v>
      </c>
      <c r="F185" s="2" t="s">
        <v>695</v>
      </c>
      <c r="G185" s="2" t="s">
        <v>695</v>
      </c>
      <c r="H185" s="7">
        <f t="shared" si="6"/>
        <v>0</v>
      </c>
      <c r="I185" s="7">
        <f t="shared" si="7"/>
        <v>0</v>
      </c>
      <c r="J185" s="2"/>
      <c r="K185" s="7">
        <f t="shared" si="8"/>
        <v>0</v>
      </c>
      <c r="L185" s="2"/>
      <c r="M185" s="2" t="s">
        <v>495</v>
      </c>
      <c r="N185" s="2"/>
    </row>
    <row r="186" spans="1:14" ht="24.75" customHeight="1">
      <c r="A186" s="2" t="s">
        <v>703</v>
      </c>
      <c r="B186" s="2" t="s">
        <v>476</v>
      </c>
      <c r="C186" s="2" t="s">
        <v>401</v>
      </c>
      <c r="D186" s="2" t="s">
        <v>478</v>
      </c>
      <c r="E186" s="2" t="s">
        <v>402</v>
      </c>
      <c r="F186" s="2" t="s">
        <v>695</v>
      </c>
      <c r="G186" s="2" t="s">
        <v>695</v>
      </c>
      <c r="H186" s="7">
        <f t="shared" si="6"/>
        <v>0</v>
      </c>
      <c r="I186" s="7">
        <f t="shared" si="7"/>
        <v>0</v>
      </c>
      <c r="J186" s="2"/>
      <c r="K186" s="7">
        <f t="shared" si="8"/>
        <v>0</v>
      </c>
      <c r="L186" s="2"/>
      <c r="M186" s="2" t="s">
        <v>495</v>
      </c>
      <c r="N186" s="2"/>
    </row>
    <row r="187" spans="1:14" ht="24.75" customHeight="1">
      <c r="A187" s="2" t="s">
        <v>703</v>
      </c>
      <c r="B187" s="2" t="s">
        <v>476</v>
      </c>
      <c r="C187" s="2" t="s">
        <v>403</v>
      </c>
      <c r="D187" s="2" t="s">
        <v>478</v>
      </c>
      <c r="E187" s="2" t="s">
        <v>404</v>
      </c>
      <c r="F187" s="2" t="s">
        <v>695</v>
      </c>
      <c r="G187" s="2" t="s">
        <v>695</v>
      </c>
      <c r="H187" s="7">
        <f t="shared" si="6"/>
        <v>0</v>
      </c>
      <c r="I187" s="7">
        <f t="shared" si="7"/>
        <v>0</v>
      </c>
      <c r="J187" s="2"/>
      <c r="K187" s="7">
        <f t="shared" si="8"/>
        <v>0</v>
      </c>
      <c r="L187" s="2"/>
      <c r="M187" s="2" t="s">
        <v>482</v>
      </c>
      <c r="N187" s="2"/>
    </row>
    <row r="188" spans="1:14" ht="24.75" customHeight="1">
      <c r="A188" s="2" t="s">
        <v>703</v>
      </c>
      <c r="B188" s="2" t="s">
        <v>476</v>
      </c>
      <c r="C188" s="2" t="s">
        <v>405</v>
      </c>
      <c r="D188" s="2" t="s">
        <v>478</v>
      </c>
      <c r="E188" s="2" t="s">
        <v>406</v>
      </c>
      <c r="F188" s="2" t="s">
        <v>695</v>
      </c>
      <c r="G188" s="2" t="s">
        <v>695</v>
      </c>
      <c r="H188" s="7">
        <f t="shared" si="6"/>
        <v>0</v>
      </c>
      <c r="I188" s="7">
        <f t="shared" si="7"/>
        <v>0</v>
      </c>
      <c r="J188" s="2"/>
      <c r="K188" s="7">
        <f t="shared" si="8"/>
        <v>0</v>
      </c>
      <c r="L188" s="2"/>
      <c r="M188" s="2" t="s">
        <v>482</v>
      </c>
      <c r="N188" s="2"/>
    </row>
    <row r="189" spans="1:14" ht="24.75" customHeight="1">
      <c r="A189" s="2" t="s">
        <v>703</v>
      </c>
      <c r="B189" s="2" t="s">
        <v>476</v>
      </c>
      <c r="C189" s="2" t="s">
        <v>407</v>
      </c>
      <c r="D189" s="2" t="s">
        <v>478</v>
      </c>
      <c r="E189" s="2" t="s">
        <v>408</v>
      </c>
      <c r="F189" s="2" t="s">
        <v>695</v>
      </c>
      <c r="G189" s="2" t="s">
        <v>695</v>
      </c>
      <c r="H189" s="7">
        <f t="shared" si="6"/>
        <v>0</v>
      </c>
      <c r="I189" s="7">
        <f t="shared" si="7"/>
        <v>0</v>
      </c>
      <c r="J189" s="2"/>
      <c r="K189" s="7">
        <f t="shared" si="8"/>
        <v>0</v>
      </c>
      <c r="L189" s="2"/>
      <c r="M189" s="2" t="s">
        <v>495</v>
      </c>
      <c r="N189" s="2"/>
    </row>
    <row r="190" spans="1:14" ht="24.75" customHeight="1">
      <c r="A190" s="2" t="s">
        <v>703</v>
      </c>
      <c r="B190" s="2" t="s">
        <v>476</v>
      </c>
      <c r="C190" s="2" t="s">
        <v>409</v>
      </c>
      <c r="D190" s="2" t="s">
        <v>478</v>
      </c>
      <c r="E190" s="2" t="s">
        <v>410</v>
      </c>
      <c r="F190" s="2" t="s">
        <v>695</v>
      </c>
      <c r="G190" s="2" t="s">
        <v>695</v>
      </c>
      <c r="H190" s="7">
        <f t="shared" si="6"/>
        <v>0</v>
      </c>
      <c r="I190" s="7">
        <f t="shared" si="7"/>
        <v>0</v>
      </c>
      <c r="J190" s="2"/>
      <c r="K190" s="7">
        <f t="shared" si="8"/>
        <v>0</v>
      </c>
      <c r="L190" s="2"/>
      <c r="M190" s="2" t="s">
        <v>495</v>
      </c>
      <c r="N190" s="2"/>
    </row>
    <row r="191" spans="1:14" ht="24.75" customHeight="1">
      <c r="A191" s="2" t="s">
        <v>703</v>
      </c>
      <c r="B191" s="2" t="s">
        <v>476</v>
      </c>
      <c r="C191" s="2" t="s">
        <v>411</v>
      </c>
      <c r="D191" s="2" t="s">
        <v>478</v>
      </c>
      <c r="E191" s="2" t="s">
        <v>412</v>
      </c>
      <c r="F191" s="2" t="s">
        <v>695</v>
      </c>
      <c r="G191" s="2" t="s">
        <v>695</v>
      </c>
      <c r="H191" s="7">
        <f t="shared" si="6"/>
        <v>0</v>
      </c>
      <c r="I191" s="7">
        <f t="shared" si="7"/>
        <v>0</v>
      </c>
      <c r="J191" s="2"/>
      <c r="K191" s="7">
        <f t="shared" si="8"/>
        <v>0</v>
      </c>
      <c r="L191" s="2"/>
      <c r="M191" s="2" t="s">
        <v>495</v>
      </c>
      <c r="N191" s="2"/>
    </row>
    <row r="192" spans="1:14" ht="24.75" customHeight="1">
      <c r="A192" s="2" t="s">
        <v>703</v>
      </c>
      <c r="B192" s="2" t="s">
        <v>476</v>
      </c>
      <c r="C192" s="2" t="s">
        <v>413</v>
      </c>
      <c r="D192" s="2" t="s">
        <v>478</v>
      </c>
      <c r="E192" s="2" t="s">
        <v>414</v>
      </c>
      <c r="F192" s="2" t="s">
        <v>695</v>
      </c>
      <c r="G192" s="2" t="s">
        <v>695</v>
      </c>
      <c r="H192" s="7">
        <f t="shared" si="6"/>
        <v>0</v>
      </c>
      <c r="I192" s="7">
        <f t="shared" si="7"/>
        <v>0</v>
      </c>
      <c r="J192" s="2"/>
      <c r="K192" s="7">
        <f t="shared" si="8"/>
        <v>0</v>
      </c>
      <c r="L192" s="2"/>
      <c r="M192" s="2" t="s">
        <v>495</v>
      </c>
      <c r="N192" s="2"/>
    </row>
    <row r="193" spans="1:14" ht="24.75" customHeight="1">
      <c r="A193" s="2" t="s">
        <v>703</v>
      </c>
      <c r="B193" s="2" t="s">
        <v>476</v>
      </c>
      <c r="C193" s="2" t="s">
        <v>415</v>
      </c>
      <c r="D193" s="2" t="s">
        <v>478</v>
      </c>
      <c r="E193" s="2" t="s">
        <v>416</v>
      </c>
      <c r="F193" s="2" t="s">
        <v>695</v>
      </c>
      <c r="G193" s="2" t="s">
        <v>695</v>
      </c>
      <c r="H193" s="7">
        <f t="shared" si="6"/>
        <v>0</v>
      </c>
      <c r="I193" s="7">
        <f t="shared" si="7"/>
        <v>0</v>
      </c>
      <c r="J193" s="2"/>
      <c r="K193" s="7">
        <f t="shared" si="8"/>
        <v>0</v>
      </c>
      <c r="L193" s="2"/>
      <c r="M193" s="2" t="s">
        <v>495</v>
      </c>
      <c r="N193" s="2"/>
    </row>
    <row r="194" spans="1:14" ht="24.75" customHeight="1">
      <c r="A194" s="2" t="s">
        <v>703</v>
      </c>
      <c r="B194" s="2" t="s">
        <v>476</v>
      </c>
      <c r="C194" s="2" t="s">
        <v>417</v>
      </c>
      <c r="D194" s="2" t="s">
        <v>478</v>
      </c>
      <c r="E194" s="2" t="s">
        <v>418</v>
      </c>
      <c r="F194" s="2" t="s">
        <v>695</v>
      </c>
      <c r="G194" s="2" t="s">
        <v>695</v>
      </c>
      <c r="H194" s="7">
        <f t="shared" si="6"/>
        <v>0</v>
      </c>
      <c r="I194" s="7">
        <f t="shared" si="7"/>
        <v>0</v>
      </c>
      <c r="J194" s="2"/>
      <c r="K194" s="7">
        <f t="shared" si="8"/>
        <v>0</v>
      </c>
      <c r="L194" s="2"/>
      <c r="M194" s="2" t="s">
        <v>482</v>
      </c>
      <c r="N194" s="2"/>
    </row>
    <row r="195" spans="1:14" ht="24.75" customHeight="1">
      <c r="A195" s="2" t="s">
        <v>703</v>
      </c>
      <c r="B195" s="2" t="s">
        <v>476</v>
      </c>
      <c r="C195" s="2" t="s">
        <v>419</v>
      </c>
      <c r="D195" s="2" t="s">
        <v>478</v>
      </c>
      <c r="E195" s="2" t="s">
        <v>420</v>
      </c>
      <c r="F195" s="2" t="s">
        <v>695</v>
      </c>
      <c r="G195" s="2" t="s">
        <v>695</v>
      </c>
      <c r="H195" s="7">
        <f aca="true" t="shared" si="9" ref="H195:H214">F195*0.4+G195*0.6</f>
        <v>0</v>
      </c>
      <c r="I195" s="7">
        <f aca="true" t="shared" si="10" ref="I195:I214">H195/1.5</f>
        <v>0</v>
      </c>
      <c r="J195" s="2"/>
      <c r="K195" s="7">
        <f aca="true" t="shared" si="11" ref="K195:K214">I195+J195</f>
        <v>0</v>
      </c>
      <c r="L195" s="2"/>
      <c r="M195" s="2" t="s">
        <v>495</v>
      </c>
      <c r="N195" s="2"/>
    </row>
    <row r="196" spans="1:14" ht="24.75" customHeight="1">
      <c r="A196" s="2" t="s">
        <v>703</v>
      </c>
      <c r="B196" s="2" t="s">
        <v>476</v>
      </c>
      <c r="C196" s="2" t="s">
        <v>421</v>
      </c>
      <c r="D196" s="2" t="s">
        <v>478</v>
      </c>
      <c r="E196" s="2" t="s">
        <v>422</v>
      </c>
      <c r="F196" s="2" t="s">
        <v>695</v>
      </c>
      <c r="G196" s="2" t="s">
        <v>695</v>
      </c>
      <c r="H196" s="7">
        <f t="shared" si="9"/>
        <v>0</v>
      </c>
      <c r="I196" s="7">
        <f t="shared" si="10"/>
        <v>0</v>
      </c>
      <c r="J196" s="2"/>
      <c r="K196" s="7">
        <f t="shared" si="11"/>
        <v>0</v>
      </c>
      <c r="L196" s="2"/>
      <c r="M196" s="2" t="s">
        <v>495</v>
      </c>
      <c r="N196" s="2"/>
    </row>
    <row r="197" spans="1:14" ht="24.75" customHeight="1">
      <c r="A197" s="2" t="s">
        <v>703</v>
      </c>
      <c r="B197" s="2" t="s">
        <v>476</v>
      </c>
      <c r="C197" s="2" t="s">
        <v>423</v>
      </c>
      <c r="D197" s="2" t="s">
        <v>478</v>
      </c>
      <c r="E197" s="2" t="s">
        <v>424</v>
      </c>
      <c r="F197" s="2" t="s">
        <v>695</v>
      </c>
      <c r="G197" s="2" t="s">
        <v>695</v>
      </c>
      <c r="H197" s="7">
        <f t="shared" si="9"/>
        <v>0</v>
      </c>
      <c r="I197" s="7">
        <f t="shared" si="10"/>
        <v>0</v>
      </c>
      <c r="J197" s="2"/>
      <c r="K197" s="7">
        <f t="shared" si="11"/>
        <v>0</v>
      </c>
      <c r="L197" s="2"/>
      <c r="M197" s="2" t="s">
        <v>482</v>
      </c>
      <c r="N197" s="2"/>
    </row>
    <row r="198" spans="1:14" ht="24.75" customHeight="1">
      <c r="A198" s="2" t="s">
        <v>703</v>
      </c>
      <c r="B198" s="2" t="s">
        <v>476</v>
      </c>
      <c r="C198" s="2" t="s">
        <v>425</v>
      </c>
      <c r="D198" s="2" t="s">
        <v>478</v>
      </c>
      <c r="E198" s="2" t="s">
        <v>426</v>
      </c>
      <c r="F198" s="2" t="s">
        <v>695</v>
      </c>
      <c r="G198" s="2" t="s">
        <v>695</v>
      </c>
      <c r="H198" s="7">
        <f t="shared" si="9"/>
        <v>0</v>
      </c>
      <c r="I198" s="7">
        <f t="shared" si="10"/>
        <v>0</v>
      </c>
      <c r="J198" s="2"/>
      <c r="K198" s="7">
        <f t="shared" si="11"/>
        <v>0</v>
      </c>
      <c r="L198" s="2"/>
      <c r="M198" s="2" t="s">
        <v>495</v>
      </c>
      <c r="N198" s="2"/>
    </row>
    <row r="199" spans="1:14" ht="24.75" customHeight="1">
      <c r="A199" s="2" t="s">
        <v>703</v>
      </c>
      <c r="B199" s="2" t="s">
        <v>476</v>
      </c>
      <c r="C199" s="2" t="s">
        <v>427</v>
      </c>
      <c r="D199" s="2" t="s">
        <v>610</v>
      </c>
      <c r="E199" s="2" t="s">
        <v>428</v>
      </c>
      <c r="F199" s="2" t="s">
        <v>695</v>
      </c>
      <c r="G199" s="2" t="s">
        <v>695</v>
      </c>
      <c r="H199" s="7">
        <f t="shared" si="9"/>
        <v>0</v>
      </c>
      <c r="I199" s="7">
        <f t="shared" si="10"/>
        <v>0</v>
      </c>
      <c r="J199" s="2"/>
      <c r="K199" s="7">
        <f t="shared" si="11"/>
        <v>0</v>
      </c>
      <c r="L199" s="2"/>
      <c r="M199" s="2" t="s">
        <v>495</v>
      </c>
      <c r="N199" s="2"/>
    </row>
    <row r="200" spans="1:14" ht="24.75" customHeight="1">
      <c r="A200" s="2" t="s">
        <v>703</v>
      </c>
      <c r="B200" s="2" t="s">
        <v>476</v>
      </c>
      <c r="C200" s="2" t="s">
        <v>429</v>
      </c>
      <c r="D200" s="2" t="s">
        <v>478</v>
      </c>
      <c r="E200" s="2" t="s">
        <v>430</v>
      </c>
      <c r="F200" s="2" t="s">
        <v>695</v>
      </c>
      <c r="G200" s="2" t="s">
        <v>695</v>
      </c>
      <c r="H200" s="7">
        <f t="shared" si="9"/>
        <v>0</v>
      </c>
      <c r="I200" s="7">
        <f t="shared" si="10"/>
        <v>0</v>
      </c>
      <c r="J200" s="2"/>
      <c r="K200" s="7">
        <f t="shared" si="11"/>
        <v>0</v>
      </c>
      <c r="L200" s="2"/>
      <c r="M200" s="2" t="s">
        <v>495</v>
      </c>
      <c r="N200" s="2"/>
    </row>
    <row r="201" spans="1:14" ht="24.75" customHeight="1">
      <c r="A201" s="2" t="s">
        <v>703</v>
      </c>
      <c r="B201" s="2" t="s">
        <v>476</v>
      </c>
      <c r="C201" s="2" t="s">
        <v>431</v>
      </c>
      <c r="D201" s="2" t="s">
        <v>478</v>
      </c>
      <c r="E201" s="2" t="s">
        <v>432</v>
      </c>
      <c r="F201" s="2" t="s">
        <v>695</v>
      </c>
      <c r="G201" s="2" t="s">
        <v>695</v>
      </c>
      <c r="H201" s="7">
        <f t="shared" si="9"/>
        <v>0</v>
      </c>
      <c r="I201" s="7">
        <f t="shared" si="10"/>
        <v>0</v>
      </c>
      <c r="J201" s="2"/>
      <c r="K201" s="7">
        <f t="shared" si="11"/>
        <v>0</v>
      </c>
      <c r="L201" s="2"/>
      <c r="M201" s="2" t="s">
        <v>495</v>
      </c>
      <c r="N201" s="2"/>
    </row>
    <row r="202" spans="1:14" ht="24.75" customHeight="1">
      <c r="A202" s="2" t="s">
        <v>703</v>
      </c>
      <c r="B202" s="2" t="s">
        <v>476</v>
      </c>
      <c r="C202" s="2" t="s">
        <v>433</v>
      </c>
      <c r="D202" s="2" t="s">
        <v>478</v>
      </c>
      <c r="E202" s="2" t="s">
        <v>434</v>
      </c>
      <c r="F202" s="2" t="s">
        <v>695</v>
      </c>
      <c r="G202" s="2" t="s">
        <v>695</v>
      </c>
      <c r="H202" s="7">
        <f t="shared" si="9"/>
        <v>0</v>
      </c>
      <c r="I202" s="7">
        <f t="shared" si="10"/>
        <v>0</v>
      </c>
      <c r="J202" s="2"/>
      <c r="K202" s="7">
        <f t="shared" si="11"/>
        <v>0</v>
      </c>
      <c r="L202" s="2"/>
      <c r="M202" s="2" t="s">
        <v>495</v>
      </c>
      <c r="N202" s="2"/>
    </row>
    <row r="203" spans="1:14" ht="24.75" customHeight="1">
      <c r="A203" s="2" t="s">
        <v>703</v>
      </c>
      <c r="B203" s="2" t="s">
        <v>476</v>
      </c>
      <c r="C203" s="2" t="s">
        <v>435</v>
      </c>
      <c r="D203" s="2" t="s">
        <v>478</v>
      </c>
      <c r="E203" s="2" t="s">
        <v>436</v>
      </c>
      <c r="F203" s="2" t="s">
        <v>695</v>
      </c>
      <c r="G203" s="2" t="s">
        <v>695</v>
      </c>
      <c r="H203" s="7">
        <f t="shared" si="9"/>
        <v>0</v>
      </c>
      <c r="I203" s="7">
        <f t="shared" si="10"/>
        <v>0</v>
      </c>
      <c r="J203" s="2"/>
      <c r="K203" s="7">
        <f t="shared" si="11"/>
        <v>0</v>
      </c>
      <c r="L203" s="2"/>
      <c r="M203" s="2" t="s">
        <v>495</v>
      </c>
      <c r="N203" s="2"/>
    </row>
    <row r="204" spans="1:14" ht="24.75" customHeight="1">
      <c r="A204" s="2" t="s">
        <v>703</v>
      </c>
      <c r="B204" s="2" t="s">
        <v>476</v>
      </c>
      <c r="C204" s="2" t="s">
        <v>437</v>
      </c>
      <c r="D204" s="2" t="s">
        <v>478</v>
      </c>
      <c r="E204" s="2" t="s">
        <v>438</v>
      </c>
      <c r="F204" s="2" t="s">
        <v>695</v>
      </c>
      <c r="G204" s="2" t="s">
        <v>695</v>
      </c>
      <c r="H204" s="7">
        <f t="shared" si="9"/>
        <v>0</v>
      </c>
      <c r="I204" s="7">
        <f t="shared" si="10"/>
        <v>0</v>
      </c>
      <c r="J204" s="2"/>
      <c r="K204" s="7">
        <f t="shared" si="11"/>
        <v>0</v>
      </c>
      <c r="L204" s="2"/>
      <c r="M204" s="2" t="s">
        <v>495</v>
      </c>
      <c r="N204" s="2"/>
    </row>
    <row r="205" spans="1:14" ht="24.75" customHeight="1">
      <c r="A205" s="2" t="s">
        <v>703</v>
      </c>
      <c r="B205" s="2" t="s">
        <v>476</v>
      </c>
      <c r="C205" s="2" t="s">
        <v>439</v>
      </c>
      <c r="D205" s="2" t="s">
        <v>478</v>
      </c>
      <c r="E205" s="2" t="s">
        <v>440</v>
      </c>
      <c r="F205" s="2" t="s">
        <v>695</v>
      </c>
      <c r="G205" s="2" t="s">
        <v>695</v>
      </c>
      <c r="H205" s="7">
        <f t="shared" si="9"/>
        <v>0</v>
      </c>
      <c r="I205" s="7">
        <f t="shared" si="10"/>
        <v>0</v>
      </c>
      <c r="J205" s="2"/>
      <c r="K205" s="7">
        <f t="shared" si="11"/>
        <v>0</v>
      </c>
      <c r="L205" s="2"/>
      <c r="M205" s="2" t="s">
        <v>495</v>
      </c>
      <c r="N205" s="2"/>
    </row>
    <row r="206" spans="1:14" ht="24.75" customHeight="1">
      <c r="A206" s="2" t="s">
        <v>703</v>
      </c>
      <c r="B206" s="2" t="s">
        <v>476</v>
      </c>
      <c r="C206" s="2" t="s">
        <v>441</v>
      </c>
      <c r="D206" s="2" t="s">
        <v>478</v>
      </c>
      <c r="E206" s="2" t="s">
        <v>442</v>
      </c>
      <c r="F206" s="2" t="s">
        <v>695</v>
      </c>
      <c r="G206" s="2" t="s">
        <v>695</v>
      </c>
      <c r="H206" s="7">
        <f t="shared" si="9"/>
        <v>0</v>
      </c>
      <c r="I206" s="7">
        <f t="shared" si="10"/>
        <v>0</v>
      </c>
      <c r="J206" s="2"/>
      <c r="K206" s="7">
        <f t="shared" si="11"/>
        <v>0</v>
      </c>
      <c r="L206" s="2"/>
      <c r="M206" s="2" t="s">
        <v>495</v>
      </c>
      <c r="N206" s="2"/>
    </row>
    <row r="207" spans="1:14" ht="24.75" customHeight="1">
      <c r="A207" s="2" t="s">
        <v>703</v>
      </c>
      <c r="B207" s="2" t="s">
        <v>476</v>
      </c>
      <c r="C207" s="2" t="s">
        <v>443</v>
      </c>
      <c r="D207" s="2" t="s">
        <v>610</v>
      </c>
      <c r="E207" s="2" t="s">
        <v>444</v>
      </c>
      <c r="F207" s="2" t="s">
        <v>695</v>
      </c>
      <c r="G207" s="2" t="s">
        <v>695</v>
      </c>
      <c r="H207" s="7">
        <f t="shared" si="9"/>
        <v>0</v>
      </c>
      <c r="I207" s="7">
        <f t="shared" si="10"/>
        <v>0</v>
      </c>
      <c r="J207" s="2"/>
      <c r="K207" s="7">
        <f t="shared" si="11"/>
        <v>0</v>
      </c>
      <c r="L207" s="2"/>
      <c r="M207" s="2" t="s">
        <v>495</v>
      </c>
      <c r="N207" s="2"/>
    </row>
    <row r="208" spans="1:14" ht="24.75" customHeight="1">
      <c r="A208" s="2" t="s">
        <v>703</v>
      </c>
      <c r="B208" s="2" t="s">
        <v>476</v>
      </c>
      <c r="C208" s="2" t="s">
        <v>445</v>
      </c>
      <c r="D208" s="2" t="s">
        <v>478</v>
      </c>
      <c r="E208" s="2" t="s">
        <v>446</v>
      </c>
      <c r="F208" s="2" t="s">
        <v>695</v>
      </c>
      <c r="G208" s="2" t="s">
        <v>695</v>
      </c>
      <c r="H208" s="7">
        <f t="shared" si="9"/>
        <v>0</v>
      </c>
      <c r="I208" s="7">
        <f t="shared" si="10"/>
        <v>0</v>
      </c>
      <c r="J208" s="2"/>
      <c r="K208" s="7">
        <f t="shared" si="11"/>
        <v>0</v>
      </c>
      <c r="L208" s="2"/>
      <c r="M208" s="2" t="s">
        <v>495</v>
      </c>
      <c r="N208" s="2"/>
    </row>
    <row r="209" spans="1:14" ht="24.75" customHeight="1">
      <c r="A209" s="2" t="s">
        <v>703</v>
      </c>
      <c r="B209" s="2" t="s">
        <v>476</v>
      </c>
      <c r="C209" s="2" t="s">
        <v>447</v>
      </c>
      <c r="D209" s="2" t="s">
        <v>478</v>
      </c>
      <c r="E209" s="2" t="s">
        <v>448</v>
      </c>
      <c r="F209" s="2" t="s">
        <v>695</v>
      </c>
      <c r="G209" s="2" t="s">
        <v>695</v>
      </c>
      <c r="H209" s="7">
        <f t="shared" si="9"/>
        <v>0</v>
      </c>
      <c r="I209" s="7">
        <f t="shared" si="10"/>
        <v>0</v>
      </c>
      <c r="J209" s="2"/>
      <c r="K209" s="7">
        <f t="shared" si="11"/>
        <v>0</v>
      </c>
      <c r="L209" s="2"/>
      <c r="M209" s="2" t="s">
        <v>495</v>
      </c>
      <c r="N209" s="2"/>
    </row>
    <row r="210" spans="1:14" ht="24.75" customHeight="1">
      <c r="A210" s="2" t="s">
        <v>703</v>
      </c>
      <c r="B210" s="2" t="s">
        <v>476</v>
      </c>
      <c r="C210" s="2" t="s">
        <v>449</v>
      </c>
      <c r="D210" s="2" t="s">
        <v>478</v>
      </c>
      <c r="E210" s="2" t="s">
        <v>450</v>
      </c>
      <c r="F210" s="2" t="s">
        <v>695</v>
      </c>
      <c r="G210" s="2" t="s">
        <v>695</v>
      </c>
      <c r="H210" s="7">
        <f t="shared" si="9"/>
        <v>0</v>
      </c>
      <c r="I210" s="7">
        <f t="shared" si="10"/>
        <v>0</v>
      </c>
      <c r="J210" s="2"/>
      <c r="K210" s="7">
        <f t="shared" si="11"/>
        <v>0</v>
      </c>
      <c r="L210" s="2"/>
      <c r="M210" s="2" t="s">
        <v>495</v>
      </c>
      <c r="N210" s="2"/>
    </row>
    <row r="211" spans="1:14" ht="24.75" customHeight="1">
      <c r="A211" s="2" t="s">
        <v>703</v>
      </c>
      <c r="B211" s="2" t="s">
        <v>476</v>
      </c>
      <c r="C211" s="2" t="s">
        <v>454</v>
      </c>
      <c r="D211" s="2" t="s">
        <v>478</v>
      </c>
      <c r="E211" s="2" t="s">
        <v>455</v>
      </c>
      <c r="F211" s="2" t="s">
        <v>695</v>
      </c>
      <c r="G211" s="2" t="s">
        <v>695</v>
      </c>
      <c r="H211" s="7">
        <f t="shared" si="9"/>
        <v>0</v>
      </c>
      <c r="I211" s="7">
        <f t="shared" si="10"/>
        <v>0</v>
      </c>
      <c r="J211" s="2"/>
      <c r="K211" s="7">
        <f t="shared" si="11"/>
        <v>0</v>
      </c>
      <c r="L211" s="2"/>
      <c r="M211" s="2" t="s">
        <v>495</v>
      </c>
      <c r="N211" s="2"/>
    </row>
    <row r="212" spans="1:14" ht="24.75" customHeight="1">
      <c r="A212" s="2" t="s">
        <v>703</v>
      </c>
      <c r="B212" s="2" t="s">
        <v>476</v>
      </c>
      <c r="C212" s="2" t="s">
        <v>456</v>
      </c>
      <c r="D212" s="2" t="s">
        <v>478</v>
      </c>
      <c r="E212" s="2" t="s">
        <v>457</v>
      </c>
      <c r="F212" s="2" t="s">
        <v>695</v>
      </c>
      <c r="G212" s="2" t="s">
        <v>695</v>
      </c>
      <c r="H212" s="7">
        <f t="shared" si="9"/>
        <v>0</v>
      </c>
      <c r="I212" s="7">
        <f t="shared" si="10"/>
        <v>0</v>
      </c>
      <c r="J212" s="2"/>
      <c r="K212" s="7">
        <f t="shared" si="11"/>
        <v>0</v>
      </c>
      <c r="L212" s="2"/>
      <c r="M212" s="2" t="s">
        <v>495</v>
      </c>
      <c r="N212" s="2"/>
    </row>
    <row r="213" spans="1:14" ht="24.75" customHeight="1">
      <c r="A213" s="2" t="s">
        <v>703</v>
      </c>
      <c r="B213" s="2" t="s">
        <v>476</v>
      </c>
      <c r="C213" s="2" t="s">
        <v>458</v>
      </c>
      <c r="D213" s="2" t="s">
        <v>478</v>
      </c>
      <c r="E213" s="2" t="s">
        <v>459</v>
      </c>
      <c r="F213" s="2" t="s">
        <v>695</v>
      </c>
      <c r="G213" s="2" t="s">
        <v>695</v>
      </c>
      <c r="H213" s="7">
        <f t="shared" si="9"/>
        <v>0</v>
      </c>
      <c r="I213" s="7">
        <f t="shared" si="10"/>
        <v>0</v>
      </c>
      <c r="J213" s="2"/>
      <c r="K213" s="7">
        <f t="shared" si="11"/>
        <v>0</v>
      </c>
      <c r="L213" s="2"/>
      <c r="M213" s="2" t="s">
        <v>495</v>
      </c>
      <c r="N213" s="2"/>
    </row>
    <row r="214" spans="1:14" ht="24.75" customHeight="1">
      <c r="A214" s="2" t="s">
        <v>703</v>
      </c>
      <c r="B214" s="2" t="s">
        <v>476</v>
      </c>
      <c r="C214" s="2" t="s">
        <v>460</v>
      </c>
      <c r="D214" s="2" t="s">
        <v>478</v>
      </c>
      <c r="E214" s="2" t="s">
        <v>461</v>
      </c>
      <c r="F214" s="2" t="s">
        <v>695</v>
      </c>
      <c r="G214" s="2" t="s">
        <v>695</v>
      </c>
      <c r="H214" s="7">
        <f t="shared" si="9"/>
        <v>0</v>
      </c>
      <c r="I214" s="7">
        <f t="shared" si="10"/>
        <v>0</v>
      </c>
      <c r="J214" s="2"/>
      <c r="K214" s="7">
        <f t="shared" si="11"/>
        <v>0</v>
      </c>
      <c r="L214" s="2"/>
      <c r="M214" s="2" t="s">
        <v>495</v>
      </c>
      <c r="N214" s="2"/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208" sqref="Q208"/>
    </sheetView>
  </sheetViews>
  <sheetFormatPr defaultColWidth="9.140625" defaultRowHeight="12.75"/>
  <cols>
    <col min="1" max="1" width="12.57421875" style="0" customWidth="1"/>
    <col min="2" max="2" width="12.7109375" style="0" customWidth="1"/>
    <col min="3" max="3" width="13.00390625" style="0" customWidth="1"/>
    <col min="4" max="4" width="5.57421875" style="0" customWidth="1"/>
    <col min="5" max="5" width="19.57421875" style="0" customWidth="1"/>
    <col min="6" max="6" width="5.421875" style="0" customWidth="1"/>
    <col min="7" max="7" width="5.57421875" style="0" customWidth="1"/>
    <col min="8" max="8" width="8.57421875" style="0" customWidth="1"/>
    <col min="9" max="9" width="8.7109375" style="0" customWidth="1"/>
    <col min="10" max="10" width="5.28125" style="0" customWidth="1"/>
    <col min="11" max="11" width="8.7109375" style="0" customWidth="1"/>
    <col min="12" max="12" width="5.00390625" style="0" customWidth="1"/>
    <col min="13" max="13" width="9.7109375" style="0" customWidth="1"/>
    <col min="14" max="14" width="13.00390625" style="0" customWidth="1"/>
  </cols>
  <sheetData>
    <row r="1" spans="1:16" ht="20.25">
      <c r="A1" s="38" t="s">
        <v>190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4"/>
      <c r="P1" s="34"/>
    </row>
    <row r="2" spans="1:14" ht="24.75" customHeight="1">
      <c r="A2" s="4" t="s">
        <v>466</v>
      </c>
      <c r="B2" s="4" t="s">
        <v>467</v>
      </c>
      <c r="C2" s="4" t="s">
        <v>468</v>
      </c>
      <c r="D2" s="4" t="s">
        <v>469</v>
      </c>
      <c r="E2" s="4" t="s">
        <v>470</v>
      </c>
      <c r="F2" s="4" t="s">
        <v>471</v>
      </c>
      <c r="G2" s="4" t="s">
        <v>472</v>
      </c>
      <c r="H2" s="4" t="s">
        <v>1084</v>
      </c>
      <c r="I2" s="18" t="s">
        <v>246</v>
      </c>
      <c r="J2" s="18" t="s">
        <v>247</v>
      </c>
      <c r="K2" s="18" t="s">
        <v>248</v>
      </c>
      <c r="L2" s="4" t="s">
        <v>473</v>
      </c>
      <c r="M2" s="4" t="s">
        <v>474</v>
      </c>
      <c r="N2" s="18" t="s">
        <v>1085</v>
      </c>
    </row>
    <row r="3" spans="1:14" ht="19.5" customHeight="1">
      <c r="A3" s="2" t="s">
        <v>1086</v>
      </c>
      <c r="B3" s="2" t="s">
        <v>476</v>
      </c>
      <c r="C3" s="2" t="s">
        <v>1087</v>
      </c>
      <c r="D3" s="2" t="s">
        <v>478</v>
      </c>
      <c r="E3" s="2" t="s">
        <v>1088</v>
      </c>
      <c r="F3" s="2" t="s">
        <v>695</v>
      </c>
      <c r="G3" s="2" t="s">
        <v>695</v>
      </c>
      <c r="H3" s="12">
        <f aca="true" t="shared" si="0" ref="H3:H66">F3*0.4+G3*0.6</f>
        <v>0</v>
      </c>
      <c r="I3" s="12">
        <f aca="true" t="shared" si="1" ref="I3:I66">H3/1.5</f>
        <v>0</v>
      </c>
      <c r="J3" s="2"/>
      <c r="K3" s="7">
        <f>I3</f>
        <v>0</v>
      </c>
      <c r="L3" s="2">
        <v>1</v>
      </c>
      <c r="M3" s="2" t="s">
        <v>453</v>
      </c>
      <c r="N3" s="11" t="s">
        <v>1089</v>
      </c>
    </row>
    <row r="4" spans="1:14" ht="19.5" customHeight="1">
      <c r="A4" s="2" t="s">
        <v>1086</v>
      </c>
      <c r="B4" s="2" t="s">
        <v>476</v>
      </c>
      <c r="C4" s="2" t="s">
        <v>1090</v>
      </c>
      <c r="D4" s="2" t="s">
        <v>478</v>
      </c>
      <c r="E4" s="2" t="s">
        <v>1091</v>
      </c>
      <c r="F4" s="2" t="s">
        <v>695</v>
      </c>
      <c r="G4" s="2" t="s">
        <v>695</v>
      </c>
      <c r="H4" s="12">
        <f t="shared" si="0"/>
        <v>0</v>
      </c>
      <c r="I4" s="12">
        <f t="shared" si="1"/>
        <v>0</v>
      </c>
      <c r="J4" s="2"/>
      <c r="K4" s="7">
        <f aca="true" t="shared" si="2" ref="K4:K67">I4</f>
        <v>0</v>
      </c>
      <c r="L4" s="2">
        <v>1</v>
      </c>
      <c r="M4" s="2" t="s">
        <v>453</v>
      </c>
      <c r="N4" s="11" t="s">
        <v>1092</v>
      </c>
    </row>
    <row r="5" spans="1:14" ht="19.5" customHeight="1">
      <c r="A5" s="2" t="s">
        <v>1086</v>
      </c>
      <c r="B5" s="2" t="s">
        <v>476</v>
      </c>
      <c r="C5" s="2" t="s">
        <v>1093</v>
      </c>
      <c r="D5" s="2" t="s">
        <v>478</v>
      </c>
      <c r="E5" s="2" t="s">
        <v>1094</v>
      </c>
      <c r="F5" s="2" t="s">
        <v>695</v>
      </c>
      <c r="G5" s="2" t="s">
        <v>695</v>
      </c>
      <c r="H5" s="12">
        <f t="shared" si="0"/>
        <v>0</v>
      </c>
      <c r="I5" s="12">
        <f t="shared" si="1"/>
        <v>0</v>
      </c>
      <c r="J5" s="2"/>
      <c r="K5" s="7">
        <f t="shared" si="2"/>
        <v>0</v>
      </c>
      <c r="L5" s="2">
        <v>1</v>
      </c>
      <c r="M5" s="2" t="s">
        <v>453</v>
      </c>
      <c r="N5" s="11" t="s">
        <v>1092</v>
      </c>
    </row>
    <row r="6" spans="1:14" ht="19.5" customHeight="1">
      <c r="A6" s="2" t="s">
        <v>1086</v>
      </c>
      <c r="B6" s="2" t="s">
        <v>476</v>
      </c>
      <c r="C6" s="2" t="s">
        <v>1095</v>
      </c>
      <c r="D6" s="2" t="s">
        <v>478</v>
      </c>
      <c r="E6" s="2" t="s">
        <v>1096</v>
      </c>
      <c r="F6" s="2" t="s">
        <v>695</v>
      </c>
      <c r="G6" s="2" t="s">
        <v>695</v>
      </c>
      <c r="H6" s="12">
        <f t="shared" si="0"/>
        <v>0</v>
      </c>
      <c r="I6" s="12">
        <f t="shared" si="1"/>
        <v>0</v>
      </c>
      <c r="J6" s="2"/>
      <c r="K6" s="7">
        <f t="shared" si="2"/>
        <v>0</v>
      </c>
      <c r="L6" s="2">
        <v>1</v>
      </c>
      <c r="M6" s="2" t="s">
        <v>453</v>
      </c>
      <c r="N6" s="11" t="s">
        <v>1092</v>
      </c>
    </row>
    <row r="7" spans="1:14" ht="19.5" customHeight="1">
      <c r="A7" s="2" t="s">
        <v>1086</v>
      </c>
      <c r="B7" s="2" t="s">
        <v>476</v>
      </c>
      <c r="C7" s="2" t="s">
        <v>1097</v>
      </c>
      <c r="D7" s="2" t="s">
        <v>478</v>
      </c>
      <c r="E7" s="2" t="s">
        <v>1098</v>
      </c>
      <c r="F7" s="2" t="s">
        <v>740</v>
      </c>
      <c r="G7" s="2" t="s">
        <v>720</v>
      </c>
      <c r="H7" s="12">
        <f t="shared" si="0"/>
        <v>125.2</v>
      </c>
      <c r="I7" s="12">
        <f t="shared" si="1"/>
        <v>83.46666666666667</v>
      </c>
      <c r="J7" s="10"/>
      <c r="K7" s="7">
        <f t="shared" si="2"/>
        <v>83.46666666666667</v>
      </c>
      <c r="L7" s="2">
        <v>5</v>
      </c>
      <c r="M7" s="2" t="s">
        <v>495</v>
      </c>
      <c r="N7" s="11" t="s">
        <v>1092</v>
      </c>
    </row>
    <row r="8" spans="1:14" ht="19.5" customHeight="1">
      <c r="A8" s="2" t="s">
        <v>1086</v>
      </c>
      <c r="B8" s="2" t="s">
        <v>476</v>
      </c>
      <c r="C8" s="2" t="s">
        <v>1099</v>
      </c>
      <c r="D8" s="2" t="s">
        <v>478</v>
      </c>
      <c r="E8" s="2" t="s">
        <v>1100</v>
      </c>
      <c r="F8" s="2" t="s">
        <v>1101</v>
      </c>
      <c r="G8" s="2" t="s">
        <v>489</v>
      </c>
      <c r="H8" s="12">
        <f t="shared" si="0"/>
        <v>118.1</v>
      </c>
      <c r="I8" s="12">
        <f t="shared" si="1"/>
        <v>78.73333333333333</v>
      </c>
      <c r="J8" s="10"/>
      <c r="K8" s="7">
        <f t="shared" si="2"/>
        <v>78.73333333333333</v>
      </c>
      <c r="L8" s="2">
        <v>6</v>
      </c>
      <c r="M8" s="2" t="s">
        <v>495</v>
      </c>
      <c r="N8" s="11" t="s">
        <v>1092</v>
      </c>
    </row>
    <row r="9" spans="1:14" ht="19.5" customHeight="1">
      <c r="A9" s="2" t="s">
        <v>1086</v>
      </c>
      <c r="B9" s="2" t="s">
        <v>476</v>
      </c>
      <c r="C9" s="2" t="s">
        <v>1102</v>
      </c>
      <c r="D9" s="2" t="s">
        <v>478</v>
      </c>
      <c r="E9" s="2" t="s">
        <v>1103</v>
      </c>
      <c r="F9" s="2" t="s">
        <v>709</v>
      </c>
      <c r="G9" s="2" t="s">
        <v>532</v>
      </c>
      <c r="H9" s="12">
        <f t="shared" si="0"/>
        <v>112.5</v>
      </c>
      <c r="I9" s="12">
        <f t="shared" si="1"/>
        <v>75</v>
      </c>
      <c r="J9" s="10"/>
      <c r="K9" s="7">
        <f t="shared" si="2"/>
        <v>75</v>
      </c>
      <c r="L9" s="2">
        <v>7</v>
      </c>
      <c r="M9" s="2" t="s">
        <v>495</v>
      </c>
      <c r="N9" s="11" t="s">
        <v>1092</v>
      </c>
    </row>
    <row r="10" spans="1:14" ht="19.5" customHeight="1">
      <c r="A10" s="2" t="s">
        <v>1086</v>
      </c>
      <c r="B10" s="2" t="s">
        <v>476</v>
      </c>
      <c r="C10" s="2" t="s">
        <v>1104</v>
      </c>
      <c r="D10" s="2" t="s">
        <v>478</v>
      </c>
      <c r="E10" s="2" t="s">
        <v>1105</v>
      </c>
      <c r="F10" s="2" t="s">
        <v>740</v>
      </c>
      <c r="G10" s="2" t="s">
        <v>760</v>
      </c>
      <c r="H10" s="12">
        <f t="shared" si="0"/>
        <v>110.5</v>
      </c>
      <c r="I10" s="12">
        <f t="shared" si="1"/>
        <v>73.66666666666667</v>
      </c>
      <c r="J10" s="10"/>
      <c r="K10" s="7">
        <f t="shared" si="2"/>
        <v>73.66666666666667</v>
      </c>
      <c r="L10" s="2">
        <v>8</v>
      </c>
      <c r="M10" s="2" t="s">
        <v>495</v>
      </c>
      <c r="N10" s="11" t="s">
        <v>1092</v>
      </c>
    </row>
    <row r="11" spans="1:14" ht="19.5" customHeight="1">
      <c r="A11" s="2" t="s">
        <v>1086</v>
      </c>
      <c r="B11" s="2" t="s">
        <v>476</v>
      </c>
      <c r="C11" s="2" t="s">
        <v>1106</v>
      </c>
      <c r="D11" s="2" t="s">
        <v>478</v>
      </c>
      <c r="E11" s="2" t="s">
        <v>1107</v>
      </c>
      <c r="F11" s="2" t="s">
        <v>759</v>
      </c>
      <c r="G11" s="2" t="s">
        <v>838</v>
      </c>
      <c r="H11" s="12">
        <f t="shared" si="0"/>
        <v>110.4</v>
      </c>
      <c r="I11" s="12">
        <f t="shared" si="1"/>
        <v>73.60000000000001</v>
      </c>
      <c r="J11" s="10"/>
      <c r="K11" s="7">
        <f t="shared" si="2"/>
        <v>73.60000000000001</v>
      </c>
      <c r="L11" s="2">
        <v>9</v>
      </c>
      <c r="M11" s="2" t="s">
        <v>495</v>
      </c>
      <c r="N11" s="11" t="s">
        <v>1092</v>
      </c>
    </row>
    <row r="12" spans="1:14" ht="19.5" customHeight="1">
      <c r="A12" s="2" t="s">
        <v>1086</v>
      </c>
      <c r="B12" s="2" t="s">
        <v>476</v>
      </c>
      <c r="C12" s="2" t="s">
        <v>1108</v>
      </c>
      <c r="D12" s="2" t="s">
        <v>478</v>
      </c>
      <c r="E12" s="2" t="s">
        <v>1109</v>
      </c>
      <c r="F12" s="2" t="s">
        <v>1110</v>
      </c>
      <c r="G12" s="2" t="s">
        <v>502</v>
      </c>
      <c r="H12" s="12">
        <f t="shared" si="0"/>
        <v>109.9</v>
      </c>
      <c r="I12" s="12">
        <f t="shared" si="1"/>
        <v>73.26666666666667</v>
      </c>
      <c r="J12" s="10"/>
      <c r="K12" s="7">
        <f t="shared" si="2"/>
        <v>73.26666666666667</v>
      </c>
      <c r="L12" s="2">
        <v>10</v>
      </c>
      <c r="M12" s="2" t="s">
        <v>495</v>
      </c>
      <c r="N12" s="11" t="s">
        <v>1092</v>
      </c>
    </row>
    <row r="13" spans="1:14" ht="19.5" customHeight="1">
      <c r="A13" s="2" t="s">
        <v>1086</v>
      </c>
      <c r="B13" s="2" t="s">
        <v>476</v>
      </c>
      <c r="C13" s="2" t="s">
        <v>1111</v>
      </c>
      <c r="D13" s="2" t="s">
        <v>478</v>
      </c>
      <c r="E13" s="2" t="s">
        <v>1112</v>
      </c>
      <c r="F13" s="2" t="s">
        <v>522</v>
      </c>
      <c r="G13" s="2" t="s">
        <v>772</v>
      </c>
      <c r="H13" s="12">
        <f t="shared" si="0"/>
        <v>109.3</v>
      </c>
      <c r="I13" s="12">
        <f t="shared" si="1"/>
        <v>72.86666666666666</v>
      </c>
      <c r="J13" s="10"/>
      <c r="K13" s="7">
        <f t="shared" si="2"/>
        <v>72.86666666666666</v>
      </c>
      <c r="L13" s="2">
        <v>11</v>
      </c>
      <c r="M13" s="2" t="s">
        <v>495</v>
      </c>
      <c r="N13" s="11" t="s">
        <v>1092</v>
      </c>
    </row>
    <row r="14" spans="1:14" ht="19.5" customHeight="1">
      <c r="A14" s="2" t="s">
        <v>1086</v>
      </c>
      <c r="B14" s="2" t="s">
        <v>476</v>
      </c>
      <c r="C14" s="2" t="s">
        <v>1113</v>
      </c>
      <c r="D14" s="2" t="s">
        <v>478</v>
      </c>
      <c r="E14" s="2" t="s">
        <v>1114</v>
      </c>
      <c r="F14" s="2" t="s">
        <v>1115</v>
      </c>
      <c r="G14" s="2" t="s">
        <v>532</v>
      </c>
      <c r="H14" s="12">
        <f t="shared" si="0"/>
        <v>108.7</v>
      </c>
      <c r="I14" s="12">
        <f t="shared" si="1"/>
        <v>72.46666666666667</v>
      </c>
      <c r="J14" s="10"/>
      <c r="K14" s="7">
        <f t="shared" si="2"/>
        <v>72.46666666666667</v>
      </c>
      <c r="L14" s="2">
        <v>12</v>
      </c>
      <c r="M14" s="2" t="s">
        <v>495</v>
      </c>
      <c r="N14" s="11" t="s">
        <v>1092</v>
      </c>
    </row>
    <row r="15" spans="1:14" ht="19.5" customHeight="1">
      <c r="A15" s="2" t="s">
        <v>1086</v>
      </c>
      <c r="B15" s="2" t="s">
        <v>476</v>
      </c>
      <c r="C15" s="2" t="s">
        <v>1116</v>
      </c>
      <c r="D15" s="2" t="s">
        <v>478</v>
      </c>
      <c r="E15" s="2" t="s">
        <v>1117</v>
      </c>
      <c r="F15" s="2" t="s">
        <v>745</v>
      </c>
      <c r="G15" s="2" t="s">
        <v>532</v>
      </c>
      <c r="H15" s="12">
        <f t="shared" si="0"/>
        <v>107.1</v>
      </c>
      <c r="I15" s="12">
        <f t="shared" si="1"/>
        <v>71.39999999999999</v>
      </c>
      <c r="J15" s="10"/>
      <c r="K15" s="7">
        <f t="shared" si="2"/>
        <v>71.39999999999999</v>
      </c>
      <c r="L15" s="2">
        <v>13</v>
      </c>
      <c r="M15" s="2" t="s">
        <v>495</v>
      </c>
      <c r="N15" s="11" t="s">
        <v>1092</v>
      </c>
    </row>
    <row r="16" spans="1:14" ht="19.5" customHeight="1">
      <c r="A16" s="2" t="s">
        <v>1086</v>
      </c>
      <c r="B16" s="2" t="s">
        <v>476</v>
      </c>
      <c r="C16" s="2" t="s">
        <v>1118</v>
      </c>
      <c r="D16" s="2" t="s">
        <v>610</v>
      </c>
      <c r="E16" s="2" t="s">
        <v>1119</v>
      </c>
      <c r="F16" s="2" t="s">
        <v>493</v>
      </c>
      <c r="G16" s="2" t="s">
        <v>760</v>
      </c>
      <c r="H16" s="12">
        <f t="shared" si="0"/>
        <v>106.9</v>
      </c>
      <c r="I16" s="12">
        <f t="shared" si="1"/>
        <v>71.26666666666667</v>
      </c>
      <c r="J16" s="10"/>
      <c r="K16" s="7">
        <f t="shared" si="2"/>
        <v>71.26666666666667</v>
      </c>
      <c r="L16" s="2">
        <v>14</v>
      </c>
      <c r="M16" s="2" t="s">
        <v>495</v>
      </c>
      <c r="N16" s="11" t="s">
        <v>1092</v>
      </c>
    </row>
    <row r="17" spans="1:14" ht="19.5" customHeight="1">
      <c r="A17" s="2" t="s">
        <v>1086</v>
      </c>
      <c r="B17" s="2" t="s">
        <v>476</v>
      </c>
      <c r="C17" s="2" t="s">
        <v>1120</v>
      </c>
      <c r="D17" s="2" t="s">
        <v>478</v>
      </c>
      <c r="E17" s="2" t="s">
        <v>1121</v>
      </c>
      <c r="F17" s="2" t="s">
        <v>825</v>
      </c>
      <c r="G17" s="2" t="s">
        <v>737</v>
      </c>
      <c r="H17" s="12">
        <f t="shared" si="0"/>
        <v>106.1</v>
      </c>
      <c r="I17" s="12">
        <f t="shared" si="1"/>
        <v>70.73333333333333</v>
      </c>
      <c r="J17" s="10"/>
      <c r="K17" s="7">
        <f t="shared" si="2"/>
        <v>70.73333333333333</v>
      </c>
      <c r="L17" s="2">
        <v>15</v>
      </c>
      <c r="M17" s="2" t="s">
        <v>482</v>
      </c>
      <c r="N17" s="11" t="s">
        <v>1092</v>
      </c>
    </row>
    <row r="18" spans="1:14" ht="19.5" customHeight="1">
      <c r="A18" s="2" t="s">
        <v>1086</v>
      </c>
      <c r="B18" s="2" t="s">
        <v>476</v>
      </c>
      <c r="C18" s="2" t="s">
        <v>1122</v>
      </c>
      <c r="D18" s="2" t="s">
        <v>478</v>
      </c>
      <c r="E18" s="2" t="s">
        <v>1123</v>
      </c>
      <c r="F18" s="2" t="s">
        <v>1124</v>
      </c>
      <c r="G18" s="2" t="s">
        <v>560</v>
      </c>
      <c r="H18" s="12">
        <f t="shared" si="0"/>
        <v>106.1</v>
      </c>
      <c r="I18" s="12">
        <f t="shared" si="1"/>
        <v>70.73333333333333</v>
      </c>
      <c r="J18" s="10"/>
      <c r="K18" s="7">
        <f t="shared" si="2"/>
        <v>70.73333333333333</v>
      </c>
      <c r="L18" s="2">
        <v>16</v>
      </c>
      <c r="M18" s="2" t="s">
        <v>495</v>
      </c>
      <c r="N18" s="11" t="s">
        <v>1092</v>
      </c>
    </row>
    <row r="19" spans="1:14" ht="19.5" customHeight="1">
      <c r="A19" s="2" t="s">
        <v>1086</v>
      </c>
      <c r="B19" s="2" t="s">
        <v>476</v>
      </c>
      <c r="C19" s="2" t="s">
        <v>1125</v>
      </c>
      <c r="D19" s="2" t="s">
        <v>478</v>
      </c>
      <c r="E19" s="2" t="s">
        <v>1126</v>
      </c>
      <c r="F19" s="2" t="s">
        <v>522</v>
      </c>
      <c r="G19" s="2" t="s">
        <v>502</v>
      </c>
      <c r="H19" s="12">
        <f t="shared" si="0"/>
        <v>105.10000000000001</v>
      </c>
      <c r="I19" s="12">
        <f t="shared" si="1"/>
        <v>70.06666666666668</v>
      </c>
      <c r="J19" s="10"/>
      <c r="K19" s="7">
        <f t="shared" si="2"/>
        <v>70.06666666666668</v>
      </c>
      <c r="L19" s="2">
        <v>17</v>
      </c>
      <c r="M19" s="2" t="s">
        <v>495</v>
      </c>
      <c r="N19" s="11" t="s">
        <v>1092</v>
      </c>
    </row>
    <row r="20" spans="1:14" ht="19.5" customHeight="1">
      <c r="A20" s="2" t="s">
        <v>1086</v>
      </c>
      <c r="B20" s="2" t="s">
        <v>476</v>
      </c>
      <c r="C20" s="2" t="s">
        <v>1127</v>
      </c>
      <c r="D20" s="2" t="s">
        <v>478</v>
      </c>
      <c r="E20" s="2" t="s">
        <v>1128</v>
      </c>
      <c r="F20" s="2" t="s">
        <v>1129</v>
      </c>
      <c r="G20" s="2" t="s">
        <v>583</v>
      </c>
      <c r="H20" s="12">
        <f t="shared" si="0"/>
        <v>104.4</v>
      </c>
      <c r="I20" s="12">
        <f t="shared" si="1"/>
        <v>69.60000000000001</v>
      </c>
      <c r="J20" s="10"/>
      <c r="K20" s="7">
        <f t="shared" si="2"/>
        <v>69.60000000000001</v>
      </c>
      <c r="L20" s="2">
        <v>18</v>
      </c>
      <c r="M20" s="2" t="s">
        <v>495</v>
      </c>
      <c r="N20" s="11" t="s">
        <v>1092</v>
      </c>
    </row>
    <row r="21" spans="1:14" ht="19.5" customHeight="1">
      <c r="A21" s="2" t="s">
        <v>1086</v>
      </c>
      <c r="B21" s="2" t="s">
        <v>476</v>
      </c>
      <c r="C21" s="2" t="s">
        <v>1130</v>
      </c>
      <c r="D21" s="2" t="s">
        <v>478</v>
      </c>
      <c r="E21" s="2" t="s">
        <v>1131</v>
      </c>
      <c r="F21" s="2" t="s">
        <v>509</v>
      </c>
      <c r="G21" s="2" t="s">
        <v>494</v>
      </c>
      <c r="H21" s="12">
        <f t="shared" si="0"/>
        <v>103.8</v>
      </c>
      <c r="I21" s="12">
        <f t="shared" si="1"/>
        <v>69.2</v>
      </c>
      <c r="J21" s="10"/>
      <c r="K21" s="7">
        <f t="shared" si="2"/>
        <v>69.2</v>
      </c>
      <c r="L21" s="2">
        <v>19</v>
      </c>
      <c r="M21" s="2" t="s">
        <v>495</v>
      </c>
      <c r="N21" s="11" t="s">
        <v>1092</v>
      </c>
    </row>
    <row r="22" spans="1:14" ht="19.5" customHeight="1">
      <c r="A22" s="2" t="s">
        <v>1086</v>
      </c>
      <c r="B22" s="2" t="s">
        <v>476</v>
      </c>
      <c r="C22" s="2" t="s">
        <v>1132</v>
      </c>
      <c r="D22" s="2" t="s">
        <v>478</v>
      </c>
      <c r="E22" s="2" t="s">
        <v>1133</v>
      </c>
      <c r="F22" s="2" t="s">
        <v>498</v>
      </c>
      <c r="G22" s="2" t="s">
        <v>526</v>
      </c>
      <c r="H22" s="12">
        <f t="shared" si="0"/>
        <v>103.4</v>
      </c>
      <c r="I22" s="12">
        <f t="shared" si="1"/>
        <v>68.93333333333334</v>
      </c>
      <c r="J22" s="10"/>
      <c r="K22" s="7">
        <f t="shared" si="2"/>
        <v>68.93333333333334</v>
      </c>
      <c r="L22" s="2">
        <v>20</v>
      </c>
      <c r="M22" s="2" t="s">
        <v>495</v>
      </c>
      <c r="N22" s="11" t="s">
        <v>1092</v>
      </c>
    </row>
    <row r="23" spans="1:14" ht="19.5" customHeight="1">
      <c r="A23" s="2" t="s">
        <v>1086</v>
      </c>
      <c r="B23" s="2" t="s">
        <v>476</v>
      </c>
      <c r="C23" s="2" t="s">
        <v>1134</v>
      </c>
      <c r="D23" s="2" t="s">
        <v>478</v>
      </c>
      <c r="E23" s="2" t="s">
        <v>1135</v>
      </c>
      <c r="F23" s="2" t="s">
        <v>560</v>
      </c>
      <c r="G23" s="2" t="s">
        <v>506</v>
      </c>
      <c r="H23" s="12">
        <f t="shared" si="0"/>
        <v>102.9</v>
      </c>
      <c r="I23" s="12">
        <f t="shared" si="1"/>
        <v>68.60000000000001</v>
      </c>
      <c r="J23" s="10"/>
      <c r="K23" s="7">
        <f t="shared" si="2"/>
        <v>68.60000000000001</v>
      </c>
      <c r="L23" s="2">
        <v>21</v>
      </c>
      <c r="M23" s="2" t="s">
        <v>495</v>
      </c>
      <c r="N23" s="11" t="s">
        <v>1092</v>
      </c>
    </row>
    <row r="24" spans="1:14" ht="19.5" customHeight="1">
      <c r="A24" s="2" t="s">
        <v>1086</v>
      </c>
      <c r="B24" s="2" t="s">
        <v>476</v>
      </c>
      <c r="C24" s="2" t="s">
        <v>1136</v>
      </c>
      <c r="D24" s="2" t="s">
        <v>478</v>
      </c>
      <c r="E24" s="2" t="s">
        <v>1137</v>
      </c>
      <c r="F24" s="2" t="s">
        <v>1138</v>
      </c>
      <c r="G24" s="2" t="s">
        <v>560</v>
      </c>
      <c r="H24" s="12">
        <f t="shared" si="0"/>
        <v>102.69999999999999</v>
      </c>
      <c r="I24" s="12">
        <f t="shared" si="1"/>
        <v>68.46666666666665</v>
      </c>
      <c r="J24" s="10"/>
      <c r="K24" s="7">
        <f t="shared" si="2"/>
        <v>68.46666666666665</v>
      </c>
      <c r="L24" s="2">
        <v>22</v>
      </c>
      <c r="M24" s="2" t="s">
        <v>495</v>
      </c>
      <c r="N24" s="11" t="s">
        <v>1092</v>
      </c>
    </row>
    <row r="25" spans="1:14" ht="19.5" customHeight="1">
      <c r="A25" s="2" t="s">
        <v>1086</v>
      </c>
      <c r="B25" s="2" t="s">
        <v>476</v>
      </c>
      <c r="C25" s="2" t="s">
        <v>1139</v>
      </c>
      <c r="D25" s="2" t="s">
        <v>478</v>
      </c>
      <c r="E25" s="2" t="s">
        <v>1140</v>
      </c>
      <c r="F25" s="2" t="s">
        <v>462</v>
      </c>
      <c r="G25" s="2" t="s">
        <v>516</v>
      </c>
      <c r="H25" s="12">
        <f t="shared" si="0"/>
        <v>102.5</v>
      </c>
      <c r="I25" s="12">
        <f t="shared" si="1"/>
        <v>68.33333333333333</v>
      </c>
      <c r="J25" s="10"/>
      <c r="K25" s="7">
        <f t="shared" si="2"/>
        <v>68.33333333333333</v>
      </c>
      <c r="L25" s="2">
        <v>23</v>
      </c>
      <c r="M25" s="2" t="s">
        <v>495</v>
      </c>
      <c r="N25" s="11" t="s">
        <v>1092</v>
      </c>
    </row>
    <row r="26" spans="1:14" ht="19.5" customHeight="1">
      <c r="A26" s="2" t="s">
        <v>1086</v>
      </c>
      <c r="B26" s="2" t="s">
        <v>476</v>
      </c>
      <c r="C26" s="2" t="s">
        <v>1141</v>
      </c>
      <c r="D26" s="2" t="s">
        <v>478</v>
      </c>
      <c r="E26" s="2" t="s">
        <v>1142</v>
      </c>
      <c r="F26" s="2" t="s">
        <v>811</v>
      </c>
      <c r="G26" s="2" t="s">
        <v>526</v>
      </c>
      <c r="H26" s="12">
        <f t="shared" si="0"/>
        <v>102.4</v>
      </c>
      <c r="I26" s="12">
        <f t="shared" si="1"/>
        <v>68.26666666666667</v>
      </c>
      <c r="J26" s="10"/>
      <c r="K26" s="7">
        <f t="shared" si="2"/>
        <v>68.26666666666667</v>
      </c>
      <c r="L26" s="2">
        <v>24</v>
      </c>
      <c r="M26" s="2" t="s">
        <v>495</v>
      </c>
      <c r="N26" s="11" t="s">
        <v>1092</v>
      </c>
    </row>
    <row r="27" spans="1:14" ht="19.5" customHeight="1">
      <c r="A27" s="2" t="s">
        <v>1086</v>
      </c>
      <c r="B27" s="2" t="s">
        <v>476</v>
      </c>
      <c r="C27" s="2" t="s">
        <v>1143</v>
      </c>
      <c r="D27" s="2" t="s">
        <v>478</v>
      </c>
      <c r="E27" s="2" t="s">
        <v>1144</v>
      </c>
      <c r="F27" s="2" t="s">
        <v>802</v>
      </c>
      <c r="G27" s="2" t="s">
        <v>543</v>
      </c>
      <c r="H27" s="12">
        <f t="shared" si="0"/>
        <v>102.19999999999999</v>
      </c>
      <c r="I27" s="12">
        <f t="shared" si="1"/>
        <v>68.13333333333333</v>
      </c>
      <c r="J27" s="10"/>
      <c r="K27" s="7">
        <f t="shared" si="2"/>
        <v>68.13333333333333</v>
      </c>
      <c r="L27" s="2">
        <v>25</v>
      </c>
      <c r="M27" s="2" t="s">
        <v>495</v>
      </c>
      <c r="N27" s="11" t="s">
        <v>1092</v>
      </c>
    </row>
    <row r="28" spans="1:14" ht="19.5" customHeight="1">
      <c r="A28" s="2" t="s">
        <v>1086</v>
      </c>
      <c r="B28" s="2" t="s">
        <v>476</v>
      </c>
      <c r="C28" s="2" t="s">
        <v>1145</v>
      </c>
      <c r="D28" s="2" t="s">
        <v>478</v>
      </c>
      <c r="E28" s="2" t="s">
        <v>1146</v>
      </c>
      <c r="F28" s="2" t="s">
        <v>713</v>
      </c>
      <c r="G28" s="2" t="s">
        <v>816</v>
      </c>
      <c r="H28" s="12">
        <f t="shared" si="0"/>
        <v>101.9</v>
      </c>
      <c r="I28" s="12">
        <f t="shared" si="1"/>
        <v>67.93333333333334</v>
      </c>
      <c r="J28" s="10"/>
      <c r="K28" s="7">
        <f t="shared" si="2"/>
        <v>67.93333333333334</v>
      </c>
      <c r="L28" s="2">
        <v>26</v>
      </c>
      <c r="M28" s="2" t="s">
        <v>495</v>
      </c>
      <c r="N28" s="11" t="s">
        <v>1147</v>
      </c>
    </row>
    <row r="29" spans="1:14" ht="19.5" customHeight="1">
      <c r="A29" s="2" t="s">
        <v>1086</v>
      </c>
      <c r="B29" s="2" t="s">
        <v>476</v>
      </c>
      <c r="C29" s="2" t="s">
        <v>1148</v>
      </c>
      <c r="D29" s="2" t="s">
        <v>478</v>
      </c>
      <c r="E29" s="2" t="s">
        <v>1149</v>
      </c>
      <c r="F29" s="2" t="s">
        <v>532</v>
      </c>
      <c r="G29" s="2" t="s">
        <v>494</v>
      </c>
      <c r="H29" s="12">
        <f t="shared" si="0"/>
        <v>101.8</v>
      </c>
      <c r="I29" s="12">
        <f t="shared" si="1"/>
        <v>67.86666666666666</v>
      </c>
      <c r="J29" s="10"/>
      <c r="K29" s="7">
        <f t="shared" si="2"/>
        <v>67.86666666666666</v>
      </c>
      <c r="L29" s="2">
        <v>27</v>
      </c>
      <c r="M29" s="2" t="s">
        <v>495</v>
      </c>
      <c r="N29" s="11" t="s">
        <v>1147</v>
      </c>
    </row>
    <row r="30" spans="1:14" s="13" customFormat="1" ht="19.5" customHeight="1">
      <c r="A30" s="2" t="s">
        <v>1086</v>
      </c>
      <c r="B30" s="2" t="s">
        <v>476</v>
      </c>
      <c r="C30" s="2" t="s">
        <v>1150</v>
      </c>
      <c r="D30" s="2" t="s">
        <v>478</v>
      </c>
      <c r="E30" s="2" t="s">
        <v>1151</v>
      </c>
      <c r="F30" s="2" t="s">
        <v>1138</v>
      </c>
      <c r="G30" s="2" t="s">
        <v>568</v>
      </c>
      <c r="H30" s="12">
        <f t="shared" si="0"/>
        <v>101.5</v>
      </c>
      <c r="I30" s="12">
        <f t="shared" si="1"/>
        <v>67.66666666666667</v>
      </c>
      <c r="J30" s="10"/>
      <c r="K30" s="7">
        <f t="shared" si="2"/>
        <v>67.66666666666667</v>
      </c>
      <c r="L30" s="2">
        <v>28</v>
      </c>
      <c r="M30" s="2" t="s">
        <v>495</v>
      </c>
      <c r="N30" s="11" t="s">
        <v>1147</v>
      </c>
    </row>
    <row r="31" spans="1:14" s="13" customFormat="1" ht="19.5" customHeight="1">
      <c r="A31" s="2" t="s">
        <v>1086</v>
      </c>
      <c r="B31" s="2" t="s">
        <v>476</v>
      </c>
      <c r="C31" s="2" t="s">
        <v>1152</v>
      </c>
      <c r="D31" s="2" t="s">
        <v>478</v>
      </c>
      <c r="E31" s="2" t="s">
        <v>1153</v>
      </c>
      <c r="F31" s="2" t="s">
        <v>1110</v>
      </c>
      <c r="G31" s="2" t="s">
        <v>547</v>
      </c>
      <c r="H31" s="12">
        <f t="shared" si="0"/>
        <v>101.2</v>
      </c>
      <c r="I31" s="12">
        <f t="shared" si="1"/>
        <v>67.46666666666667</v>
      </c>
      <c r="J31" s="10"/>
      <c r="K31" s="7">
        <f t="shared" si="2"/>
        <v>67.46666666666667</v>
      </c>
      <c r="L31" s="2">
        <v>29</v>
      </c>
      <c r="M31" s="2" t="s">
        <v>495</v>
      </c>
      <c r="N31" s="11" t="s">
        <v>1147</v>
      </c>
    </row>
    <row r="32" spans="1:14" ht="19.5" customHeight="1">
      <c r="A32" s="2" t="s">
        <v>1086</v>
      </c>
      <c r="B32" s="2" t="s">
        <v>476</v>
      </c>
      <c r="C32" s="2" t="s">
        <v>1154</v>
      </c>
      <c r="D32" s="2" t="s">
        <v>478</v>
      </c>
      <c r="E32" s="2" t="s">
        <v>1155</v>
      </c>
      <c r="F32" s="2" t="s">
        <v>550</v>
      </c>
      <c r="G32" s="2" t="s">
        <v>515</v>
      </c>
      <c r="H32" s="12">
        <f t="shared" si="0"/>
        <v>101</v>
      </c>
      <c r="I32" s="12">
        <f t="shared" si="1"/>
        <v>67.33333333333333</v>
      </c>
      <c r="J32" s="10"/>
      <c r="K32" s="7">
        <f t="shared" si="2"/>
        <v>67.33333333333333</v>
      </c>
      <c r="L32" s="2">
        <v>30</v>
      </c>
      <c r="M32" s="2" t="s">
        <v>495</v>
      </c>
      <c r="N32" s="11" t="s">
        <v>1156</v>
      </c>
    </row>
    <row r="33" spans="1:14" ht="19.5" customHeight="1">
      <c r="A33" s="2" t="s">
        <v>1086</v>
      </c>
      <c r="B33" s="2" t="s">
        <v>476</v>
      </c>
      <c r="C33" s="2" t="s">
        <v>1157</v>
      </c>
      <c r="D33" s="2" t="s">
        <v>478</v>
      </c>
      <c r="E33" s="2" t="s">
        <v>1158</v>
      </c>
      <c r="F33" s="2" t="s">
        <v>532</v>
      </c>
      <c r="G33" s="2" t="s">
        <v>793</v>
      </c>
      <c r="H33" s="12">
        <f t="shared" si="0"/>
        <v>100.6</v>
      </c>
      <c r="I33" s="12">
        <f t="shared" si="1"/>
        <v>67.06666666666666</v>
      </c>
      <c r="J33" s="10"/>
      <c r="K33" s="7">
        <f t="shared" si="2"/>
        <v>67.06666666666666</v>
      </c>
      <c r="L33" s="2">
        <v>31</v>
      </c>
      <c r="M33" s="2" t="s">
        <v>495</v>
      </c>
      <c r="N33" s="11" t="s">
        <v>1156</v>
      </c>
    </row>
    <row r="34" spans="1:14" ht="19.5" customHeight="1">
      <c r="A34" s="2" t="s">
        <v>1086</v>
      </c>
      <c r="B34" s="2" t="s">
        <v>476</v>
      </c>
      <c r="C34" s="2" t="s">
        <v>1159</v>
      </c>
      <c r="D34" s="2" t="s">
        <v>478</v>
      </c>
      <c r="E34" s="2" t="s">
        <v>1160</v>
      </c>
      <c r="F34" s="2" t="s">
        <v>532</v>
      </c>
      <c r="G34" s="2" t="s">
        <v>529</v>
      </c>
      <c r="H34" s="12">
        <f t="shared" si="0"/>
        <v>100.3</v>
      </c>
      <c r="I34" s="12">
        <f t="shared" si="1"/>
        <v>66.86666666666666</v>
      </c>
      <c r="J34" s="10"/>
      <c r="K34" s="7">
        <f t="shared" si="2"/>
        <v>66.86666666666666</v>
      </c>
      <c r="L34" s="2">
        <v>32</v>
      </c>
      <c r="M34" s="2" t="s">
        <v>495</v>
      </c>
      <c r="N34" s="11" t="s">
        <v>1156</v>
      </c>
    </row>
    <row r="35" spans="1:14" ht="19.5" customHeight="1">
      <c r="A35" s="2" t="s">
        <v>1086</v>
      </c>
      <c r="B35" s="2" t="s">
        <v>476</v>
      </c>
      <c r="C35" s="2" t="s">
        <v>1161</v>
      </c>
      <c r="D35" s="2" t="s">
        <v>478</v>
      </c>
      <c r="E35" s="2" t="s">
        <v>1162</v>
      </c>
      <c r="F35" s="2" t="s">
        <v>1124</v>
      </c>
      <c r="G35" s="2" t="s">
        <v>622</v>
      </c>
      <c r="H35" s="12">
        <f t="shared" si="0"/>
        <v>99.5</v>
      </c>
      <c r="I35" s="12">
        <f t="shared" si="1"/>
        <v>66.33333333333333</v>
      </c>
      <c r="J35" s="10"/>
      <c r="K35" s="7">
        <f t="shared" si="2"/>
        <v>66.33333333333333</v>
      </c>
      <c r="L35" s="2">
        <v>33</v>
      </c>
      <c r="M35" s="2" t="s">
        <v>495</v>
      </c>
      <c r="N35" s="11" t="s">
        <v>1156</v>
      </c>
    </row>
    <row r="36" spans="1:14" ht="19.5" customHeight="1">
      <c r="A36" s="2" t="s">
        <v>1086</v>
      </c>
      <c r="B36" s="2" t="s">
        <v>476</v>
      </c>
      <c r="C36" s="2" t="s">
        <v>1163</v>
      </c>
      <c r="D36" s="2" t="s">
        <v>478</v>
      </c>
      <c r="E36" s="2" t="s">
        <v>1164</v>
      </c>
      <c r="F36" s="2" t="s">
        <v>503</v>
      </c>
      <c r="G36" s="2" t="s">
        <v>543</v>
      </c>
      <c r="H36" s="12">
        <f t="shared" si="0"/>
        <v>99.4</v>
      </c>
      <c r="I36" s="12">
        <f t="shared" si="1"/>
        <v>66.26666666666667</v>
      </c>
      <c r="J36" s="10"/>
      <c r="K36" s="7">
        <f t="shared" si="2"/>
        <v>66.26666666666667</v>
      </c>
      <c r="L36" s="2">
        <v>34</v>
      </c>
      <c r="M36" s="2" t="s">
        <v>495</v>
      </c>
      <c r="N36" s="11" t="s">
        <v>1156</v>
      </c>
    </row>
    <row r="37" spans="1:14" ht="19.5" customHeight="1">
      <c r="A37" s="2" t="s">
        <v>1086</v>
      </c>
      <c r="B37" s="2" t="s">
        <v>476</v>
      </c>
      <c r="C37" s="2" t="s">
        <v>1165</v>
      </c>
      <c r="D37" s="2" t="s">
        <v>478</v>
      </c>
      <c r="E37" s="2" t="s">
        <v>1166</v>
      </c>
      <c r="F37" s="2" t="s">
        <v>512</v>
      </c>
      <c r="G37" s="2" t="s">
        <v>554</v>
      </c>
      <c r="H37" s="12">
        <f t="shared" si="0"/>
        <v>99.4</v>
      </c>
      <c r="I37" s="12">
        <f t="shared" si="1"/>
        <v>66.26666666666667</v>
      </c>
      <c r="J37" s="10"/>
      <c r="K37" s="7">
        <f t="shared" si="2"/>
        <v>66.26666666666667</v>
      </c>
      <c r="L37" s="2">
        <v>35</v>
      </c>
      <c r="M37" s="2" t="s">
        <v>495</v>
      </c>
      <c r="N37" s="11" t="s">
        <v>1156</v>
      </c>
    </row>
    <row r="38" spans="1:14" ht="19.5" customHeight="1">
      <c r="A38" s="2" t="s">
        <v>1086</v>
      </c>
      <c r="B38" s="2" t="s">
        <v>476</v>
      </c>
      <c r="C38" s="2" t="s">
        <v>1167</v>
      </c>
      <c r="D38" s="2" t="s">
        <v>610</v>
      </c>
      <c r="E38" s="2" t="s">
        <v>1168</v>
      </c>
      <c r="F38" s="2" t="s">
        <v>481</v>
      </c>
      <c r="G38" s="2" t="s">
        <v>816</v>
      </c>
      <c r="H38" s="12">
        <f t="shared" si="0"/>
        <v>99.30000000000001</v>
      </c>
      <c r="I38" s="12">
        <f t="shared" si="1"/>
        <v>66.2</v>
      </c>
      <c r="J38" s="10"/>
      <c r="K38" s="7">
        <f t="shared" si="2"/>
        <v>66.2</v>
      </c>
      <c r="L38" s="2">
        <v>36</v>
      </c>
      <c r="M38" s="2" t="s">
        <v>495</v>
      </c>
      <c r="N38" s="11" t="s">
        <v>1156</v>
      </c>
    </row>
    <row r="39" spans="1:14" ht="19.5" customHeight="1">
      <c r="A39" s="2" t="s">
        <v>1086</v>
      </c>
      <c r="B39" s="2" t="s">
        <v>476</v>
      </c>
      <c r="C39" s="2" t="s">
        <v>1169</v>
      </c>
      <c r="D39" s="2" t="s">
        <v>478</v>
      </c>
      <c r="E39" s="2" t="s">
        <v>1170</v>
      </c>
      <c r="F39" s="2" t="s">
        <v>1138</v>
      </c>
      <c r="G39" s="2" t="s">
        <v>544</v>
      </c>
      <c r="H39" s="12">
        <f t="shared" si="0"/>
        <v>99.1</v>
      </c>
      <c r="I39" s="12">
        <f t="shared" si="1"/>
        <v>66.06666666666666</v>
      </c>
      <c r="J39" s="10"/>
      <c r="K39" s="7">
        <f t="shared" si="2"/>
        <v>66.06666666666666</v>
      </c>
      <c r="L39" s="2">
        <v>37</v>
      </c>
      <c r="M39" s="2" t="s">
        <v>495</v>
      </c>
      <c r="N39" s="11" t="s">
        <v>1156</v>
      </c>
    </row>
    <row r="40" spans="1:14" ht="19.5" customHeight="1">
      <c r="A40" s="2" t="s">
        <v>1086</v>
      </c>
      <c r="B40" s="2" t="s">
        <v>476</v>
      </c>
      <c r="C40" s="2" t="s">
        <v>1171</v>
      </c>
      <c r="D40" s="2" t="s">
        <v>478</v>
      </c>
      <c r="E40" s="2" t="s">
        <v>1172</v>
      </c>
      <c r="F40" s="2" t="s">
        <v>759</v>
      </c>
      <c r="G40" s="2" t="s">
        <v>551</v>
      </c>
      <c r="H40" s="12">
        <f t="shared" si="0"/>
        <v>99</v>
      </c>
      <c r="I40" s="12">
        <f t="shared" si="1"/>
        <v>66</v>
      </c>
      <c r="J40" s="10"/>
      <c r="K40" s="7">
        <f t="shared" si="2"/>
        <v>66</v>
      </c>
      <c r="L40" s="2">
        <v>38</v>
      </c>
      <c r="M40" s="2" t="s">
        <v>495</v>
      </c>
      <c r="N40" s="11" t="s">
        <v>1156</v>
      </c>
    </row>
    <row r="41" spans="1:14" ht="19.5" customHeight="1">
      <c r="A41" s="2" t="s">
        <v>1086</v>
      </c>
      <c r="B41" s="2" t="s">
        <v>476</v>
      </c>
      <c r="C41" s="2" t="s">
        <v>1173</v>
      </c>
      <c r="D41" s="2" t="s">
        <v>478</v>
      </c>
      <c r="E41" s="2" t="s">
        <v>1174</v>
      </c>
      <c r="F41" s="2" t="s">
        <v>509</v>
      </c>
      <c r="G41" s="2" t="s">
        <v>568</v>
      </c>
      <c r="H41" s="12">
        <f t="shared" si="0"/>
        <v>98.1</v>
      </c>
      <c r="I41" s="12">
        <f t="shared" si="1"/>
        <v>65.39999999999999</v>
      </c>
      <c r="J41" s="10"/>
      <c r="K41" s="7">
        <f t="shared" si="2"/>
        <v>65.39999999999999</v>
      </c>
      <c r="L41" s="2">
        <v>39</v>
      </c>
      <c r="M41" s="2" t="s">
        <v>495</v>
      </c>
      <c r="N41" s="11" t="s">
        <v>1156</v>
      </c>
    </row>
    <row r="42" spans="1:14" ht="19.5" customHeight="1">
      <c r="A42" s="2" t="s">
        <v>1086</v>
      </c>
      <c r="B42" s="2" t="s">
        <v>476</v>
      </c>
      <c r="C42" s="2" t="s">
        <v>1175</v>
      </c>
      <c r="D42" s="2" t="s">
        <v>478</v>
      </c>
      <c r="E42" s="2" t="s">
        <v>1176</v>
      </c>
      <c r="F42" s="2" t="s">
        <v>759</v>
      </c>
      <c r="G42" s="2" t="s">
        <v>557</v>
      </c>
      <c r="H42" s="12">
        <f t="shared" si="0"/>
        <v>97.80000000000001</v>
      </c>
      <c r="I42" s="12">
        <f t="shared" si="1"/>
        <v>65.2</v>
      </c>
      <c r="J42" s="10"/>
      <c r="K42" s="7">
        <f t="shared" si="2"/>
        <v>65.2</v>
      </c>
      <c r="L42" s="2">
        <v>40</v>
      </c>
      <c r="M42" s="2" t="s">
        <v>495</v>
      </c>
      <c r="N42" s="11" t="s">
        <v>1156</v>
      </c>
    </row>
    <row r="43" spans="1:14" ht="19.5" customHeight="1">
      <c r="A43" s="2" t="s">
        <v>1086</v>
      </c>
      <c r="B43" s="2" t="s">
        <v>476</v>
      </c>
      <c r="C43" s="2" t="s">
        <v>1177</v>
      </c>
      <c r="D43" s="2" t="s">
        <v>478</v>
      </c>
      <c r="E43" s="2" t="s">
        <v>1178</v>
      </c>
      <c r="F43" s="2" t="s">
        <v>525</v>
      </c>
      <c r="G43" s="2" t="s">
        <v>702</v>
      </c>
      <c r="H43" s="12">
        <f t="shared" si="0"/>
        <v>97.4</v>
      </c>
      <c r="I43" s="12">
        <f t="shared" si="1"/>
        <v>64.93333333333334</v>
      </c>
      <c r="J43" s="10"/>
      <c r="K43" s="7">
        <f t="shared" si="2"/>
        <v>64.93333333333334</v>
      </c>
      <c r="L43" s="2">
        <v>41</v>
      </c>
      <c r="M43" s="2" t="s">
        <v>495</v>
      </c>
      <c r="N43" s="11" t="s">
        <v>1156</v>
      </c>
    </row>
    <row r="44" spans="1:14" ht="19.5" customHeight="1">
      <c r="A44" s="2" t="s">
        <v>1086</v>
      </c>
      <c r="B44" s="2" t="s">
        <v>476</v>
      </c>
      <c r="C44" s="2" t="s">
        <v>1179</v>
      </c>
      <c r="D44" s="2" t="s">
        <v>478</v>
      </c>
      <c r="E44" s="2" t="s">
        <v>1180</v>
      </c>
      <c r="F44" s="2" t="s">
        <v>526</v>
      </c>
      <c r="G44" s="2" t="s">
        <v>550</v>
      </c>
      <c r="H44" s="12">
        <f t="shared" si="0"/>
        <v>97.1</v>
      </c>
      <c r="I44" s="12">
        <f t="shared" si="1"/>
        <v>64.73333333333333</v>
      </c>
      <c r="J44" s="10"/>
      <c r="K44" s="7">
        <f t="shared" si="2"/>
        <v>64.73333333333333</v>
      </c>
      <c r="L44" s="2">
        <v>42</v>
      </c>
      <c r="M44" s="2" t="s">
        <v>495</v>
      </c>
      <c r="N44" s="11" t="s">
        <v>1156</v>
      </c>
    </row>
    <row r="45" spans="1:14" ht="19.5" customHeight="1">
      <c r="A45" s="2" t="s">
        <v>1086</v>
      </c>
      <c r="B45" s="2" t="s">
        <v>476</v>
      </c>
      <c r="C45" s="2" t="s">
        <v>1181</v>
      </c>
      <c r="D45" s="2" t="s">
        <v>478</v>
      </c>
      <c r="E45" s="2" t="s">
        <v>1182</v>
      </c>
      <c r="F45" s="2" t="s">
        <v>713</v>
      </c>
      <c r="G45" s="2" t="s">
        <v>540</v>
      </c>
      <c r="H45" s="12">
        <f t="shared" si="0"/>
        <v>97.1</v>
      </c>
      <c r="I45" s="12">
        <f t="shared" si="1"/>
        <v>64.73333333333333</v>
      </c>
      <c r="J45" s="10"/>
      <c r="K45" s="7">
        <f t="shared" si="2"/>
        <v>64.73333333333333</v>
      </c>
      <c r="L45" s="2">
        <v>43</v>
      </c>
      <c r="M45" s="2" t="s">
        <v>495</v>
      </c>
      <c r="N45" s="11" t="s">
        <v>1156</v>
      </c>
    </row>
    <row r="46" spans="1:14" ht="19.5" customHeight="1">
      <c r="A46" s="2" t="s">
        <v>1086</v>
      </c>
      <c r="B46" s="2" t="s">
        <v>476</v>
      </c>
      <c r="C46" s="2" t="s">
        <v>1183</v>
      </c>
      <c r="D46" s="2" t="s">
        <v>610</v>
      </c>
      <c r="E46" s="2" t="s">
        <v>1184</v>
      </c>
      <c r="F46" s="2" t="s">
        <v>537</v>
      </c>
      <c r="G46" s="2" t="s">
        <v>587</v>
      </c>
      <c r="H46" s="12">
        <f t="shared" si="0"/>
        <v>96.9</v>
      </c>
      <c r="I46" s="12">
        <f t="shared" si="1"/>
        <v>64.60000000000001</v>
      </c>
      <c r="J46" s="10"/>
      <c r="K46" s="7">
        <f t="shared" si="2"/>
        <v>64.60000000000001</v>
      </c>
      <c r="L46" s="2">
        <v>44</v>
      </c>
      <c r="M46" s="2" t="s">
        <v>495</v>
      </c>
      <c r="N46" s="11" t="s">
        <v>1156</v>
      </c>
    </row>
    <row r="47" spans="1:14" ht="19.5" customHeight="1">
      <c r="A47" s="2" t="s">
        <v>1086</v>
      </c>
      <c r="B47" s="2" t="s">
        <v>476</v>
      </c>
      <c r="C47" s="2" t="s">
        <v>1185</v>
      </c>
      <c r="D47" s="2" t="s">
        <v>478</v>
      </c>
      <c r="E47" s="2" t="s">
        <v>1186</v>
      </c>
      <c r="F47" s="2" t="s">
        <v>1187</v>
      </c>
      <c r="G47" s="2" t="s">
        <v>595</v>
      </c>
      <c r="H47" s="12">
        <f t="shared" si="0"/>
        <v>96.3</v>
      </c>
      <c r="I47" s="12">
        <f t="shared" si="1"/>
        <v>64.2</v>
      </c>
      <c r="J47" s="10"/>
      <c r="K47" s="7">
        <f t="shared" si="2"/>
        <v>64.2</v>
      </c>
      <c r="L47" s="2">
        <v>45</v>
      </c>
      <c r="M47" s="2" t="s">
        <v>495</v>
      </c>
      <c r="N47" s="11" t="s">
        <v>1156</v>
      </c>
    </row>
    <row r="48" spans="1:14" ht="19.5" customHeight="1">
      <c r="A48" s="2" t="s">
        <v>1086</v>
      </c>
      <c r="B48" s="2" t="s">
        <v>476</v>
      </c>
      <c r="C48" s="2" t="s">
        <v>1188</v>
      </c>
      <c r="D48" s="2" t="s">
        <v>478</v>
      </c>
      <c r="E48" s="2" t="s">
        <v>1189</v>
      </c>
      <c r="F48" s="2" t="s">
        <v>493</v>
      </c>
      <c r="G48" s="2" t="s">
        <v>540</v>
      </c>
      <c r="H48" s="12">
        <f t="shared" si="0"/>
        <v>96.1</v>
      </c>
      <c r="I48" s="12">
        <f t="shared" si="1"/>
        <v>64.06666666666666</v>
      </c>
      <c r="J48" s="14"/>
      <c r="K48" s="7">
        <f t="shared" si="2"/>
        <v>64.06666666666666</v>
      </c>
      <c r="L48" s="2">
        <v>46</v>
      </c>
      <c r="M48" s="2" t="s">
        <v>495</v>
      </c>
      <c r="N48" s="11" t="s">
        <v>1156</v>
      </c>
    </row>
    <row r="49" spans="1:14" ht="19.5" customHeight="1">
      <c r="A49" s="2" t="s">
        <v>1086</v>
      </c>
      <c r="B49" s="2" t="s">
        <v>476</v>
      </c>
      <c r="C49" s="2" t="s">
        <v>1190</v>
      </c>
      <c r="D49" s="2" t="s">
        <v>478</v>
      </c>
      <c r="E49" s="2" t="s">
        <v>1191</v>
      </c>
      <c r="F49" s="2" t="s">
        <v>811</v>
      </c>
      <c r="G49" s="2" t="s">
        <v>519</v>
      </c>
      <c r="H49" s="12">
        <f t="shared" si="0"/>
        <v>95.5</v>
      </c>
      <c r="I49" s="12">
        <f t="shared" si="1"/>
        <v>63.666666666666664</v>
      </c>
      <c r="J49" s="10"/>
      <c r="K49" s="7">
        <f t="shared" si="2"/>
        <v>63.666666666666664</v>
      </c>
      <c r="L49" s="2">
        <v>47</v>
      </c>
      <c r="M49" s="2" t="s">
        <v>495</v>
      </c>
      <c r="N49" s="11" t="s">
        <v>1156</v>
      </c>
    </row>
    <row r="50" spans="1:14" ht="19.5" customHeight="1">
      <c r="A50" s="2" t="s">
        <v>1086</v>
      </c>
      <c r="B50" s="2" t="s">
        <v>476</v>
      </c>
      <c r="C50" s="2" t="s">
        <v>1192</v>
      </c>
      <c r="D50" s="2" t="s">
        <v>478</v>
      </c>
      <c r="E50" s="2" t="s">
        <v>1193</v>
      </c>
      <c r="F50" s="2" t="s">
        <v>765</v>
      </c>
      <c r="G50" s="2" t="s">
        <v>569</v>
      </c>
      <c r="H50" s="12">
        <f t="shared" si="0"/>
        <v>94.5</v>
      </c>
      <c r="I50" s="12">
        <f t="shared" si="1"/>
        <v>63</v>
      </c>
      <c r="J50" s="10"/>
      <c r="K50" s="7">
        <f t="shared" si="2"/>
        <v>63</v>
      </c>
      <c r="L50" s="2">
        <v>48</v>
      </c>
      <c r="M50" s="2" t="s">
        <v>495</v>
      </c>
      <c r="N50" s="11" t="s">
        <v>1156</v>
      </c>
    </row>
    <row r="51" spans="1:14" ht="19.5" customHeight="1">
      <c r="A51" s="2" t="s">
        <v>1086</v>
      </c>
      <c r="B51" s="2" t="s">
        <v>476</v>
      </c>
      <c r="C51" s="2" t="s">
        <v>1194</v>
      </c>
      <c r="D51" s="2" t="s">
        <v>478</v>
      </c>
      <c r="E51" s="2" t="s">
        <v>1195</v>
      </c>
      <c r="F51" s="2" t="s">
        <v>547</v>
      </c>
      <c r="G51" s="2" t="s">
        <v>702</v>
      </c>
      <c r="H51" s="12">
        <f t="shared" si="0"/>
        <v>94.4</v>
      </c>
      <c r="I51" s="12">
        <f t="shared" si="1"/>
        <v>62.93333333333334</v>
      </c>
      <c r="J51" s="10"/>
      <c r="K51" s="7">
        <f t="shared" si="2"/>
        <v>62.93333333333334</v>
      </c>
      <c r="L51" s="2">
        <v>49</v>
      </c>
      <c r="M51" s="2" t="s">
        <v>495</v>
      </c>
      <c r="N51" s="11" t="s">
        <v>1156</v>
      </c>
    </row>
    <row r="52" spans="1:14" ht="19.5" customHeight="1">
      <c r="A52" s="2" t="s">
        <v>1086</v>
      </c>
      <c r="B52" s="2" t="s">
        <v>476</v>
      </c>
      <c r="C52" s="2" t="s">
        <v>1196</v>
      </c>
      <c r="D52" s="2" t="s">
        <v>478</v>
      </c>
      <c r="E52" s="2" t="s">
        <v>1197</v>
      </c>
      <c r="F52" s="2" t="s">
        <v>493</v>
      </c>
      <c r="G52" s="2" t="s">
        <v>946</v>
      </c>
      <c r="H52" s="12">
        <f t="shared" si="0"/>
        <v>94.30000000000001</v>
      </c>
      <c r="I52" s="12">
        <f t="shared" si="1"/>
        <v>62.866666666666674</v>
      </c>
      <c r="J52" s="14"/>
      <c r="K52" s="7">
        <f t="shared" si="2"/>
        <v>62.866666666666674</v>
      </c>
      <c r="L52" s="2">
        <v>50</v>
      </c>
      <c r="M52" s="2" t="s">
        <v>482</v>
      </c>
      <c r="N52" s="11" t="s">
        <v>1156</v>
      </c>
    </row>
    <row r="53" spans="1:14" ht="19.5" customHeight="1">
      <c r="A53" s="2" t="s">
        <v>1086</v>
      </c>
      <c r="B53" s="2" t="s">
        <v>476</v>
      </c>
      <c r="C53" s="2" t="s">
        <v>1198</v>
      </c>
      <c r="D53" s="2" t="s">
        <v>478</v>
      </c>
      <c r="E53" s="2" t="s">
        <v>1199</v>
      </c>
      <c r="F53" s="2" t="s">
        <v>583</v>
      </c>
      <c r="G53" s="2" t="s">
        <v>587</v>
      </c>
      <c r="H53" s="12">
        <f t="shared" si="0"/>
        <v>93.69999999999999</v>
      </c>
      <c r="I53" s="12">
        <f t="shared" si="1"/>
        <v>62.46666666666666</v>
      </c>
      <c r="J53" s="10"/>
      <c r="K53" s="7">
        <f t="shared" si="2"/>
        <v>62.46666666666666</v>
      </c>
      <c r="L53" s="2">
        <v>51</v>
      </c>
      <c r="M53" s="2" t="s">
        <v>495</v>
      </c>
      <c r="N53" s="11" t="s">
        <v>1156</v>
      </c>
    </row>
    <row r="54" spans="1:14" ht="19.5" customHeight="1">
      <c r="A54" s="2" t="s">
        <v>1086</v>
      </c>
      <c r="B54" s="2" t="s">
        <v>476</v>
      </c>
      <c r="C54" s="2" t="s">
        <v>1200</v>
      </c>
      <c r="D54" s="2" t="s">
        <v>478</v>
      </c>
      <c r="E54" s="2" t="s">
        <v>1201</v>
      </c>
      <c r="F54" s="2" t="s">
        <v>502</v>
      </c>
      <c r="G54" s="2" t="s">
        <v>608</v>
      </c>
      <c r="H54" s="12">
        <f t="shared" si="0"/>
        <v>93.6</v>
      </c>
      <c r="I54" s="12">
        <f t="shared" si="1"/>
        <v>62.4</v>
      </c>
      <c r="J54" s="10"/>
      <c r="K54" s="7">
        <f t="shared" si="2"/>
        <v>62.4</v>
      </c>
      <c r="L54" s="2">
        <v>52</v>
      </c>
      <c r="M54" s="2" t="s">
        <v>495</v>
      </c>
      <c r="N54" s="11" t="s">
        <v>1156</v>
      </c>
    </row>
    <row r="55" spans="1:14" ht="19.5" customHeight="1">
      <c r="A55" s="2" t="s">
        <v>1086</v>
      </c>
      <c r="B55" s="2" t="s">
        <v>476</v>
      </c>
      <c r="C55" s="2" t="s">
        <v>1202</v>
      </c>
      <c r="D55" s="2" t="s">
        <v>610</v>
      </c>
      <c r="E55" s="2" t="s">
        <v>1203</v>
      </c>
      <c r="F55" s="2" t="s">
        <v>506</v>
      </c>
      <c r="G55" s="2" t="s">
        <v>622</v>
      </c>
      <c r="H55" s="12">
        <f t="shared" si="0"/>
        <v>93.5</v>
      </c>
      <c r="I55" s="12">
        <f t="shared" si="1"/>
        <v>62.333333333333336</v>
      </c>
      <c r="J55" s="10"/>
      <c r="K55" s="7">
        <f t="shared" si="2"/>
        <v>62.333333333333336</v>
      </c>
      <c r="L55" s="2">
        <v>53</v>
      </c>
      <c r="M55" s="2" t="s">
        <v>495</v>
      </c>
      <c r="N55" s="11" t="s">
        <v>1156</v>
      </c>
    </row>
    <row r="56" spans="1:14" ht="19.5" customHeight="1">
      <c r="A56" s="2" t="s">
        <v>1086</v>
      </c>
      <c r="B56" s="2" t="s">
        <v>476</v>
      </c>
      <c r="C56" s="2" t="s">
        <v>1204</v>
      </c>
      <c r="D56" s="2" t="s">
        <v>478</v>
      </c>
      <c r="E56" s="2" t="s">
        <v>1205</v>
      </c>
      <c r="F56" s="2" t="s">
        <v>540</v>
      </c>
      <c r="G56" s="2" t="s">
        <v>526</v>
      </c>
      <c r="H56" s="12">
        <f t="shared" si="0"/>
        <v>93</v>
      </c>
      <c r="I56" s="12">
        <f t="shared" si="1"/>
        <v>62</v>
      </c>
      <c r="J56" s="2"/>
      <c r="K56" s="7">
        <f t="shared" si="2"/>
        <v>62</v>
      </c>
      <c r="L56" s="2">
        <v>54</v>
      </c>
      <c r="M56" s="2" t="s">
        <v>495</v>
      </c>
      <c r="N56" s="11" t="s">
        <v>1156</v>
      </c>
    </row>
    <row r="57" spans="1:14" ht="19.5" customHeight="1">
      <c r="A57" s="2" t="s">
        <v>1086</v>
      </c>
      <c r="B57" s="2" t="s">
        <v>476</v>
      </c>
      <c r="C57" s="2" t="s">
        <v>1206</v>
      </c>
      <c r="D57" s="2" t="s">
        <v>478</v>
      </c>
      <c r="E57" s="2" t="s">
        <v>1207</v>
      </c>
      <c r="F57" s="2" t="s">
        <v>554</v>
      </c>
      <c r="G57" s="2" t="s">
        <v>586</v>
      </c>
      <c r="H57" s="12">
        <f t="shared" si="0"/>
        <v>92.4</v>
      </c>
      <c r="I57" s="12">
        <f t="shared" si="1"/>
        <v>61.6</v>
      </c>
      <c r="J57" s="10"/>
      <c r="K57" s="7">
        <f t="shared" si="2"/>
        <v>61.6</v>
      </c>
      <c r="L57" s="2">
        <v>55</v>
      </c>
      <c r="M57" s="2" t="s">
        <v>495</v>
      </c>
      <c r="N57" s="11" t="s">
        <v>1156</v>
      </c>
    </row>
    <row r="58" spans="1:14" ht="19.5" customHeight="1">
      <c r="A58" s="2" t="s">
        <v>1086</v>
      </c>
      <c r="B58" s="2" t="s">
        <v>476</v>
      </c>
      <c r="C58" s="2" t="s">
        <v>1208</v>
      </c>
      <c r="D58" s="2" t="s">
        <v>478</v>
      </c>
      <c r="E58" s="2" t="s">
        <v>1209</v>
      </c>
      <c r="F58" s="2" t="s">
        <v>816</v>
      </c>
      <c r="G58" s="2" t="s">
        <v>583</v>
      </c>
      <c r="H58" s="12">
        <f t="shared" si="0"/>
        <v>92</v>
      </c>
      <c r="I58" s="12">
        <f t="shared" si="1"/>
        <v>61.333333333333336</v>
      </c>
      <c r="J58" s="10"/>
      <c r="K58" s="7">
        <f t="shared" si="2"/>
        <v>61.333333333333336</v>
      </c>
      <c r="L58" s="2">
        <v>56</v>
      </c>
      <c r="M58" s="2" t="s">
        <v>495</v>
      </c>
      <c r="N58" s="11" t="s">
        <v>1156</v>
      </c>
    </row>
    <row r="59" spans="1:14" ht="19.5" customHeight="1">
      <c r="A59" s="2" t="s">
        <v>1086</v>
      </c>
      <c r="B59" s="2" t="s">
        <v>476</v>
      </c>
      <c r="C59" s="2" t="s">
        <v>1210</v>
      </c>
      <c r="D59" s="2" t="s">
        <v>478</v>
      </c>
      <c r="E59" s="2" t="s">
        <v>1211</v>
      </c>
      <c r="F59" s="2" t="s">
        <v>753</v>
      </c>
      <c r="G59" s="2" t="s">
        <v>551</v>
      </c>
      <c r="H59" s="12">
        <f t="shared" si="0"/>
        <v>92</v>
      </c>
      <c r="I59" s="12">
        <f t="shared" si="1"/>
        <v>61.333333333333336</v>
      </c>
      <c r="J59" s="10"/>
      <c r="K59" s="7">
        <f t="shared" si="2"/>
        <v>61.333333333333336</v>
      </c>
      <c r="L59" s="2">
        <v>57</v>
      </c>
      <c r="M59" s="2" t="s">
        <v>495</v>
      </c>
      <c r="N59" s="11" t="s">
        <v>1156</v>
      </c>
    </row>
    <row r="60" spans="1:14" ht="19.5" customHeight="1">
      <c r="A60" s="2" t="s">
        <v>1086</v>
      </c>
      <c r="B60" s="2" t="s">
        <v>476</v>
      </c>
      <c r="C60" s="2" t="s">
        <v>1212</v>
      </c>
      <c r="D60" s="2" t="s">
        <v>478</v>
      </c>
      <c r="E60" s="2" t="s">
        <v>1213</v>
      </c>
      <c r="F60" s="2" t="s">
        <v>506</v>
      </c>
      <c r="G60" s="2" t="s">
        <v>884</v>
      </c>
      <c r="H60" s="12">
        <f t="shared" si="0"/>
        <v>92</v>
      </c>
      <c r="I60" s="12">
        <f t="shared" si="1"/>
        <v>61.333333333333336</v>
      </c>
      <c r="J60" s="10"/>
      <c r="K60" s="7">
        <f t="shared" si="2"/>
        <v>61.333333333333336</v>
      </c>
      <c r="L60" s="2">
        <v>58</v>
      </c>
      <c r="M60" s="2" t="s">
        <v>495</v>
      </c>
      <c r="N60" s="11"/>
    </row>
    <row r="61" spans="1:14" ht="19.5" customHeight="1">
      <c r="A61" s="2" t="s">
        <v>1086</v>
      </c>
      <c r="B61" s="2" t="s">
        <v>476</v>
      </c>
      <c r="C61" s="2" t="s">
        <v>1214</v>
      </c>
      <c r="D61" s="2" t="s">
        <v>478</v>
      </c>
      <c r="E61" s="2" t="s">
        <v>1215</v>
      </c>
      <c r="F61" s="2" t="s">
        <v>550</v>
      </c>
      <c r="G61" s="2" t="s">
        <v>544</v>
      </c>
      <c r="H61" s="12">
        <f t="shared" si="0"/>
        <v>91.7</v>
      </c>
      <c r="I61" s="12">
        <f t="shared" si="1"/>
        <v>61.13333333333333</v>
      </c>
      <c r="J61" s="10"/>
      <c r="K61" s="7">
        <f t="shared" si="2"/>
        <v>61.13333333333333</v>
      </c>
      <c r="L61" s="2">
        <v>59</v>
      </c>
      <c r="M61" s="2" t="s">
        <v>495</v>
      </c>
      <c r="N61" s="10"/>
    </row>
    <row r="62" spans="1:14" ht="19.5" customHeight="1">
      <c r="A62" s="41" t="s">
        <v>1086</v>
      </c>
      <c r="B62" s="41" t="s">
        <v>476</v>
      </c>
      <c r="C62" s="41" t="s">
        <v>1218</v>
      </c>
      <c r="D62" s="41" t="s">
        <v>478</v>
      </c>
      <c r="E62" s="41" t="s">
        <v>1219</v>
      </c>
      <c r="F62" s="41" t="s">
        <v>486</v>
      </c>
      <c r="G62" s="41" t="s">
        <v>884</v>
      </c>
      <c r="H62" s="43">
        <f>F62*0.4+G62*0.6</f>
        <v>91.6</v>
      </c>
      <c r="I62" s="43">
        <f>H62/1.5</f>
        <v>61.06666666666666</v>
      </c>
      <c r="J62" s="44"/>
      <c r="K62" s="42">
        <f>I62</f>
        <v>61.06666666666666</v>
      </c>
      <c r="L62" s="41">
        <v>60</v>
      </c>
      <c r="M62" s="41" t="s">
        <v>495</v>
      </c>
      <c r="N62" s="10"/>
    </row>
    <row r="63" spans="1:14" ht="19.5" customHeight="1">
      <c r="A63" s="41" t="s">
        <v>1086</v>
      </c>
      <c r="B63" s="41" t="s">
        <v>476</v>
      </c>
      <c r="C63" s="41" t="s">
        <v>1216</v>
      </c>
      <c r="D63" s="41" t="s">
        <v>478</v>
      </c>
      <c r="E63" s="41" t="s">
        <v>1217</v>
      </c>
      <c r="F63" s="41" t="s">
        <v>740</v>
      </c>
      <c r="G63" s="41" t="s">
        <v>939</v>
      </c>
      <c r="H63" s="43">
        <f t="shared" si="0"/>
        <v>91.6</v>
      </c>
      <c r="I63" s="43">
        <f t="shared" si="1"/>
        <v>61.06666666666666</v>
      </c>
      <c r="J63" s="44"/>
      <c r="K63" s="42">
        <f t="shared" si="2"/>
        <v>61.06666666666666</v>
      </c>
      <c r="L63" s="41">
        <v>61</v>
      </c>
      <c r="M63" s="41" t="s">
        <v>495</v>
      </c>
      <c r="N63" s="11"/>
    </row>
    <row r="64" spans="1:14" ht="19.5" customHeight="1">
      <c r="A64" s="2" t="s">
        <v>1086</v>
      </c>
      <c r="B64" s="2" t="s">
        <v>476</v>
      </c>
      <c r="C64" s="2" t="s">
        <v>1220</v>
      </c>
      <c r="D64" s="2" t="s">
        <v>478</v>
      </c>
      <c r="E64" s="2" t="s">
        <v>1221</v>
      </c>
      <c r="F64" s="2" t="s">
        <v>522</v>
      </c>
      <c r="G64" s="2" t="s">
        <v>540</v>
      </c>
      <c r="H64" s="12">
        <f t="shared" si="0"/>
        <v>90.7</v>
      </c>
      <c r="I64" s="12">
        <f t="shared" si="1"/>
        <v>60.46666666666667</v>
      </c>
      <c r="J64" s="10"/>
      <c r="K64" s="7">
        <f t="shared" si="2"/>
        <v>60.46666666666667</v>
      </c>
      <c r="L64" s="2">
        <v>62</v>
      </c>
      <c r="M64" s="2" t="s">
        <v>495</v>
      </c>
      <c r="N64" s="10"/>
    </row>
    <row r="65" spans="1:14" ht="19.5" customHeight="1">
      <c r="A65" s="2" t="s">
        <v>1086</v>
      </c>
      <c r="B65" s="2" t="s">
        <v>476</v>
      </c>
      <c r="C65" s="2" t="s">
        <v>1222</v>
      </c>
      <c r="D65" s="2" t="s">
        <v>478</v>
      </c>
      <c r="E65" s="2" t="s">
        <v>1223</v>
      </c>
      <c r="F65" s="2" t="s">
        <v>543</v>
      </c>
      <c r="G65" s="2" t="s">
        <v>551</v>
      </c>
      <c r="H65" s="12">
        <f t="shared" si="0"/>
        <v>90.4</v>
      </c>
      <c r="I65" s="12">
        <f t="shared" si="1"/>
        <v>60.26666666666667</v>
      </c>
      <c r="J65" s="10"/>
      <c r="K65" s="7">
        <f t="shared" si="2"/>
        <v>60.26666666666667</v>
      </c>
      <c r="L65" s="2">
        <v>63</v>
      </c>
      <c r="M65" s="2" t="s">
        <v>495</v>
      </c>
      <c r="N65" s="10"/>
    </row>
    <row r="66" spans="1:14" ht="19.5" customHeight="1">
      <c r="A66" s="2" t="s">
        <v>1086</v>
      </c>
      <c r="B66" s="2" t="s">
        <v>476</v>
      </c>
      <c r="C66" s="2" t="s">
        <v>1224</v>
      </c>
      <c r="D66" s="2" t="s">
        <v>478</v>
      </c>
      <c r="E66" s="2" t="s">
        <v>1225</v>
      </c>
      <c r="F66" s="2" t="s">
        <v>544</v>
      </c>
      <c r="G66" s="2" t="s">
        <v>516</v>
      </c>
      <c r="H66" s="12">
        <f t="shared" si="0"/>
        <v>90.3</v>
      </c>
      <c r="I66" s="12">
        <f t="shared" si="1"/>
        <v>60.199999999999996</v>
      </c>
      <c r="J66" s="10"/>
      <c r="K66" s="7">
        <f t="shared" si="2"/>
        <v>60.199999999999996</v>
      </c>
      <c r="L66" s="2">
        <v>64</v>
      </c>
      <c r="M66" s="2" t="s">
        <v>495</v>
      </c>
      <c r="N66" s="10"/>
    </row>
    <row r="67" spans="1:14" ht="19.5" customHeight="1">
      <c r="A67" s="2" t="s">
        <v>1086</v>
      </c>
      <c r="B67" s="2" t="s">
        <v>476</v>
      </c>
      <c r="C67" s="2" t="s">
        <v>1226</v>
      </c>
      <c r="D67" s="2" t="s">
        <v>478</v>
      </c>
      <c r="E67" s="2" t="s">
        <v>1227</v>
      </c>
      <c r="F67" s="2" t="s">
        <v>550</v>
      </c>
      <c r="G67" s="2" t="s">
        <v>540</v>
      </c>
      <c r="H67" s="12">
        <f aca="true" t="shared" si="3" ref="H67:H130">F67*0.4+G67*0.6</f>
        <v>89.9</v>
      </c>
      <c r="I67" s="12">
        <f aca="true" t="shared" si="4" ref="I67:I130">H67/1.5</f>
        <v>59.93333333333334</v>
      </c>
      <c r="J67" s="10"/>
      <c r="K67" s="7">
        <f t="shared" si="2"/>
        <v>59.93333333333334</v>
      </c>
      <c r="L67" s="2">
        <v>65</v>
      </c>
      <c r="M67" s="2" t="s">
        <v>495</v>
      </c>
      <c r="N67" s="10"/>
    </row>
    <row r="68" spans="1:14" ht="19.5" customHeight="1">
      <c r="A68" s="2" t="s">
        <v>1086</v>
      </c>
      <c r="B68" s="2" t="s">
        <v>476</v>
      </c>
      <c r="C68" s="2" t="s">
        <v>1228</v>
      </c>
      <c r="D68" s="2" t="s">
        <v>478</v>
      </c>
      <c r="E68" s="2" t="s">
        <v>1229</v>
      </c>
      <c r="F68" s="2" t="s">
        <v>515</v>
      </c>
      <c r="G68" s="2" t="s">
        <v>865</v>
      </c>
      <c r="H68" s="12">
        <f t="shared" si="3"/>
        <v>89.9</v>
      </c>
      <c r="I68" s="12">
        <f t="shared" si="4"/>
        <v>59.93333333333334</v>
      </c>
      <c r="J68" s="10"/>
      <c r="K68" s="7">
        <f aca="true" t="shared" si="5" ref="K68:K131">I68</f>
        <v>59.93333333333334</v>
      </c>
      <c r="L68" s="2">
        <v>66</v>
      </c>
      <c r="M68" s="2" t="s">
        <v>482</v>
      </c>
      <c r="N68" s="10"/>
    </row>
    <row r="69" spans="1:14" ht="19.5" customHeight="1">
      <c r="A69" s="2" t="s">
        <v>1086</v>
      </c>
      <c r="B69" s="2" t="s">
        <v>476</v>
      </c>
      <c r="C69" s="2" t="s">
        <v>1230</v>
      </c>
      <c r="D69" s="2" t="s">
        <v>478</v>
      </c>
      <c r="E69" s="2" t="s">
        <v>1231</v>
      </c>
      <c r="F69" s="2" t="s">
        <v>583</v>
      </c>
      <c r="G69" s="2" t="s">
        <v>710</v>
      </c>
      <c r="H69" s="12">
        <f t="shared" si="3"/>
        <v>89.8</v>
      </c>
      <c r="I69" s="12">
        <f t="shared" si="4"/>
        <v>59.86666666666667</v>
      </c>
      <c r="J69" s="10"/>
      <c r="K69" s="7">
        <f t="shared" si="5"/>
        <v>59.86666666666667</v>
      </c>
      <c r="L69" s="2">
        <v>67</v>
      </c>
      <c r="M69" s="2" t="s">
        <v>495</v>
      </c>
      <c r="N69" s="10"/>
    </row>
    <row r="70" spans="1:14" ht="19.5" customHeight="1">
      <c r="A70" s="2" t="s">
        <v>1086</v>
      </c>
      <c r="B70" s="2" t="s">
        <v>476</v>
      </c>
      <c r="C70" s="2" t="s">
        <v>1232</v>
      </c>
      <c r="D70" s="2" t="s">
        <v>478</v>
      </c>
      <c r="E70" s="2" t="s">
        <v>1233</v>
      </c>
      <c r="F70" s="2" t="s">
        <v>605</v>
      </c>
      <c r="G70" s="2" t="s">
        <v>543</v>
      </c>
      <c r="H70" s="12">
        <f t="shared" si="3"/>
        <v>89.6</v>
      </c>
      <c r="I70" s="12">
        <f t="shared" si="4"/>
        <v>59.73333333333333</v>
      </c>
      <c r="J70" s="2"/>
      <c r="K70" s="7">
        <f t="shared" si="5"/>
        <v>59.73333333333333</v>
      </c>
      <c r="L70" s="2">
        <v>68</v>
      </c>
      <c r="M70" s="2" t="s">
        <v>495</v>
      </c>
      <c r="N70" s="2"/>
    </row>
    <row r="71" spans="1:14" ht="19.5" customHeight="1">
      <c r="A71" s="2" t="s">
        <v>1086</v>
      </c>
      <c r="B71" s="2" t="s">
        <v>476</v>
      </c>
      <c r="C71" s="2" t="s">
        <v>1234</v>
      </c>
      <c r="D71" s="2" t="s">
        <v>478</v>
      </c>
      <c r="E71" s="2" t="s">
        <v>1235</v>
      </c>
      <c r="F71" s="2" t="s">
        <v>537</v>
      </c>
      <c r="G71" s="2" t="s">
        <v>608</v>
      </c>
      <c r="H71" s="12">
        <f t="shared" si="3"/>
        <v>89.4</v>
      </c>
      <c r="I71" s="12">
        <f t="shared" si="4"/>
        <v>59.6</v>
      </c>
      <c r="J71" s="10"/>
      <c r="K71" s="7">
        <f t="shared" si="5"/>
        <v>59.6</v>
      </c>
      <c r="L71" s="2">
        <v>69</v>
      </c>
      <c r="M71" s="2" t="s">
        <v>495</v>
      </c>
      <c r="N71" s="10"/>
    </row>
    <row r="72" spans="1:14" ht="19.5" customHeight="1">
      <c r="A72" s="2" t="s">
        <v>1086</v>
      </c>
      <c r="B72" s="2" t="s">
        <v>476</v>
      </c>
      <c r="C72" s="2" t="s">
        <v>1236</v>
      </c>
      <c r="D72" s="2" t="s">
        <v>610</v>
      </c>
      <c r="E72" s="2" t="s">
        <v>1237</v>
      </c>
      <c r="F72" s="2" t="s">
        <v>494</v>
      </c>
      <c r="G72" s="2" t="s">
        <v>884</v>
      </c>
      <c r="H72" s="12">
        <f t="shared" si="3"/>
        <v>89.4</v>
      </c>
      <c r="I72" s="12">
        <f t="shared" si="4"/>
        <v>59.6</v>
      </c>
      <c r="J72" s="10"/>
      <c r="K72" s="7">
        <f t="shared" si="5"/>
        <v>59.6</v>
      </c>
      <c r="L72" s="2">
        <v>70</v>
      </c>
      <c r="M72" s="2" t="s">
        <v>495</v>
      </c>
      <c r="N72" s="10"/>
    </row>
    <row r="73" spans="1:14" ht="19.5" customHeight="1">
      <c r="A73" s="2" t="s">
        <v>1086</v>
      </c>
      <c r="B73" s="2" t="s">
        <v>476</v>
      </c>
      <c r="C73" s="2" t="s">
        <v>1238</v>
      </c>
      <c r="D73" s="2" t="s">
        <v>478</v>
      </c>
      <c r="E73" s="2" t="s">
        <v>1239</v>
      </c>
      <c r="F73" s="2" t="s">
        <v>710</v>
      </c>
      <c r="G73" s="2" t="s">
        <v>710</v>
      </c>
      <c r="H73" s="12">
        <f t="shared" si="3"/>
        <v>89</v>
      </c>
      <c r="I73" s="12">
        <f t="shared" si="4"/>
        <v>59.333333333333336</v>
      </c>
      <c r="J73" s="10"/>
      <c r="K73" s="7">
        <f t="shared" si="5"/>
        <v>59.333333333333336</v>
      </c>
      <c r="L73" s="2">
        <v>71</v>
      </c>
      <c r="M73" s="2" t="s">
        <v>495</v>
      </c>
      <c r="N73" s="10"/>
    </row>
    <row r="74" spans="1:14" ht="19.5" customHeight="1">
      <c r="A74" s="2" t="s">
        <v>1086</v>
      </c>
      <c r="B74" s="2" t="s">
        <v>476</v>
      </c>
      <c r="C74" s="2" t="s">
        <v>1240</v>
      </c>
      <c r="D74" s="2" t="s">
        <v>478</v>
      </c>
      <c r="E74" s="2" t="s">
        <v>1241</v>
      </c>
      <c r="F74" s="2" t="s">
        <v>506</v>
      </c>
      <c r="G74" s="2" t="s">
        <v>1062</v>
      </c>
      <c r="H74" s="12">
        <f t="shared" si="3"/>
        <v>89</v>
      </c>
      <c r="I74" s="12">
        <f t="shared" si="4"/>
        <v>59.333333333333336</v>
      </c>
      <c r="J74" s="10"/>
      <c r="K74" s="7">
        <f t="shared" si="5"/>
        <v>59.333333333333336</v>
      </c>
      <c r="L74" s="2">
        <v>72</v>
      </c>
      <c r="M74" s="2" t="s">
        <v>495</v>
      </c>
      <c r="N74" s="11"/>
    </row>
    <row r="75" spans="1:14" ht="19.5" customHeight="1">
      <c r="A75" s="2" t="s">
        <v>1086</v>
      </c>
      <c r="B75" s="2" t="s">
        <v>476</v>
      </c>
      <c r="C75" s="2" t="s">
        <v>1242</v>
      </c>
      <c r="D75" s="2" t="s">
        <v>610</v>
      </c>
      <c r="E75" s="2" t="s">
        <v>1243</v>
      </c>
      <c r="F75" s="2" t="s">
        <v>1074</v>
      </c>
      <c r="G75" s="2" t="s">
        <v>537</v>
      </c>
      <c r="H75" s="12">
        <f t="shared" si="3"/>
        <v>88.8</v>
      </c>
      <c r="I75" s="12">
        <f t="shared" si="4"/>
        <v>59.199999999999996</v>
      </c>
      <c r="J75" s="2"/>
      <c r="K75" s="7">
        <f t="shared" si="5"/>
        <v>59.199999999999996</v>
      </c>
      <c r="L75" s="2">
        <v>73</v>
      </c>
      <c r="M75" s="2" t="s">
        <v>495</v>
      </c>
      <c r="N75" s="2"/>
    </row>
    <row r="76" spans="1:14" ht="19.5" customHeight="1">
      <c r="A76" s="2" t="s">
        <v>1086</v>
      </c>
      <c r="B76" s="2" t="s">
        <v>476</v>
      </c>
      <c r="C76" s="2" t="s">
        <v>1244</v>
      </c>
      <c r="D76" s="2" t="s">
        <v>478</v>
      </c>
      <c r="E76" s="2" t="s">
        <v>1245</v>
      </c>
      <c r="F76" s="2" t="s">
        <v>494</v>
      </c>
      <c r="G76" s="2" t="s">
        <v>604</v>
      </c>
      <c r="H76" s="12">
        <f t="shared" si="3"/>
        <v>88.80000000000001</v>
      </c>
      <c r="I76" s="12">
        <f t="shared" si="4"/>
        <v>59.20000000000001</v>
      </c>
      <c r="J76" s="10"/>
      <c r="K76" s="7">
        <f t="shared" si="5"/>
        <v>59.20000000000001</v>
      </c>
      <c r="L76" s="2">
        <v>74</v>
      </c>
      <c r="M76" s="2" t="s">
        <v>495</v>
      </c>
      <c r="N76" s="10"/>
    </row>
    <row r="77" spans="1:14" ht="19.5" customHeight="1">
      <c r="A77" s="2" t="s">
        <v>1086</v>
      </c>
      <c r="B77" s="2" t="s">
        <v>476</v>
      </c>
      <c r="C77" s="2" t="s">
        <v>1246</v>
      </c>
      <c r="D77" s="2" t="s">
        <v>478</v>
      </c>
      <c r="E77" s="2" t="s">
        <v>1247</v>
      </c>
      <c r="F77" s="2" t="s">
        <v>493</v>
      </c>
      <c r="G77" s="2" t="s">
        <v>635</v>
      </c>
      <c r="H77" s="12">
        <f t="shared" si="3"/>
        <v>88.30000000000001</v>
      </c>
      <c r="I77" s="12">
        <f t="shared" si="4"/>
        <v>58.866666666666674</v>
      </c>
      <c r="J77" s="10"/>
      <c r="K77" s="7">
        <f t="shared" si="5"/>
        <v>58.866666666666674</v>
      </c>
      <c r="L77" s="2">
        <v>75</v>
      </c>
      <c r="M77" s="2" t="s">
        <v>495</v>
      </c>
      <c r="N77" s="11"/>
    </row>
    <row r="78" spans="1:14" ht="19.5" customHeight="1">
      <c r="A78" s="2" t="s">
        <v>1086</v>
      </c>
      <c r="B78" s="2" t="s">
        <v>476</v>
      </c>
      <c r="C78" s="2" t="s">
        <v>1248</v>
      </c>
      <c r="D78" s="2" t="s">
        <v>478</v>
      </c>
      <c r="E78" s="2" t="s">
        <v>1249</v>
      </c>
      <c r="F78" s="2" t="s">
        <v>536</v>
      </c>
      <c r="G78" s="2" t="s">
        <v>569</v>
      </c>
      <c r="H78" s="12">
        <f t="shared" si="3"/>
        <v>87.9</v>
      </c>
      <c r="I78" s="12">
        <f t="shared" si="4"/>
        <v>58.6</v>
      </c>
      <c r="J78" s="10"/>
      <c r="K78" s="7">
        <f t="shared" si="5"/>
        <v>58.6</v>
      </c>
      <c r="L78" s="2">
        <v>76</v>
      </c>
      <c r="M78" s="2" t="s">
        <v>495</v>
      </c>
      <c r="N78" s="10"/>
    </row>
    <row r="79" spans="1:14" ht="19.5" customHeight="1">
      <c r="A79" s="2" t="s">
        <v>1086</v>
      </c>
      <c r="B79" s="2" t="s">
        <v>476</v>
      </c>
      <c r="C79" s="2" t="s">
        <v>1250</v>
      </c>
      <c r="D79" s="2" t="s">
        <v>478</v>
      </c>
      <c r="E79" s="2" t="s">
        <v>1251</v>
      </c>
      <c r="F79" s="2" t="s">
        <v>561</v>
      </c>
      <c r="G79" s="2" t="s">
        <v>540</v>
      </c>
      <c r="H79" s="12">
        <f t="shared" si="3"/>
        <v>87.5</v>
      </c>
      <c r="I79" s="12">
        <f t="shared" si="4"/>
        <v>58.333333333333336</v>
      </c>
      <c r="J79" s="10"/>
      <c r="K79" s="7">
        <f t="shared" si="5"/>
        <v>58.333333333333336</v>
      </c>
      <c r="L79" s="2">
        <v>77</v>
      </c>
      <c r="M79" s="2" t="s">
        <v>495</v>
      </c>
      <c r="N79" s="10"/>
    </row>
    <row r="80" spans="1:14" ht="19.5" customHeight="1">
      <c r="A80" s="2" t="s">
        <v>1086</v>
      </c>
      <c r="B80" s="2" t="s">
        <v>476</v>
      </c>
      <c r="C80" s="2" t="s">
        <v>1252</v>
      </c>
      <c r="D80" s="2" t="s">
        <v>478</v>
      </c>
      <c r="E80" s="2" t="s">
        <v>1253</v>
      </c>
      <c r="F80" s="2" t="s">
        <v>512</v>
      </c>
      <c r="G80" s="2" t="s">
        <v>1062</v>
      </c>
      <c r="H80" s="12">
        <f t="shared" si="3"/>
        <v>87.4</v>
      </c>
      <c r="I80" s="12">
        <f t="shared" si="4"/>
        <v>58.26666666666667</v>
      </c>
      <c r="J80" s="10"/>
      <c r="K80" s="7">
        <f t="shared" si="5"/>
        <v>58.26666666666667</v>
      </c>
      <c r="L80" s="2">
        <v>78</v>
      </c>
      <c r="M80" s="2" t="s">
        <v>495</v>
      </c>
      <c r="N80" s="10"/>
    </row>
    <row r="81" spans="1:14" ht="19.5" customHeight="1">
      <c r="A81" s="2" t="s">
        <v>1086</v>
      </c>
      <c r="B81" s="2" t="s">
        <v>476</v>
      </c>
      <c r="C81" s="2" t="s">
        <v>1254</v>
      </c>
      <c r="D81" s="2" t="s">
        <v>478</v>
      </c>
      <c r="E81" s="2" t="s">
        <v>1255</v>
      </c>
      <c r="F81" s="2" t="s">
        <v>587</v>
      </c>
      <c r="G81" s="2" t="s">
        <v>1016</v>
      </c>
      <c r="H81" s="12">
        <f t="shared" si="3"/>
        <v>87.1</v>
      </c>
      <c r="I81" s="12">
        <f t="shared" si="4"/>
        <v>58.06666666666666</v>
      </c>
      <c r="J81" s="10"/>
      <c r="K81" s="7">
        <f t="shared" si="5"/>
        <v>58.06666666666666</v>
      </c>
      <c r="L81" s="2">
        <v>79</v>
      </c>
      <c r="M81" s="2" t="s">
        <v>495</v>
      </c>
      <c r="N81" s="10"/>
    </row>
    <row r="82" spans="1:14" ht="19.5" customHeight="1">
      <c r="A82" s="2" t="s">
        <v>1086</v>
      </c>
      <c r="B82" s="2" t="s">
        <v>476</v>
      </c>
      <c r="C82" s="2" t="s">
        <v>1256</v>
      </c>
      <c r="D82" s="2" t="s">
        <v>478</v>
      </c>
      <c r="E82" s="2" t="s">
        <v>1257</v>
      </c>
      <c r="F82" s="2" t="s">
        <v>811</v>
      </c>
      <c r="G82" s="2" t="s">
        <v>939</v>
      </c>
      <c r="H82" s="12">
        <f t="shared" si="3"/>
        <v>86.8</v>
      </c>
      <c r="I82" s="12">
        <f t="shared" si="4"/>
        <v>57.86666666666667</v>
      </c>
      <c r="J82" s="10"/>
      <c r="K82" s="7">
        <f t="shared" si="5"/>
        <v>57.86666666666667</v>
      </c>
      <c r="L82" s="2">
        <v>80</v>
      </c>
      <c r="M82" s="2" t="s">
        <v>495</v>
      </c>
      <c r="N82" s="11"/>
    </row>
    <row r="83" spans="1:14" ht="19.5" customHeight="1">
      <c r="A83" s="2" t="s">
        <v>1086</v>
      </c>
      <c r="B83" s="2" t="s">
        <v>476</v>
      </c>
      <c r="C83" s="2" t="s">
        <v>1258</v>
      </c>
      <c r="D83" s="2" t="s">
        <v>478</v>
      </c>
      <c r="E83" s="2" t="s">
        <v>1259</v>
      </c>
      <c r="F83" s="2" t="s">
        <v>838</v>
      </c>
      <c r="G83" s="2" t="s">
        <v>1067</v>
      </c>
      <c r="H83" s="12">
        <f t="shared" si="3"/>
        <v>86.4</v>
      </c>
      <c r="I83" s="12">
        <f t="shared" si="4"/>
        <v>57.6</v>
      </c>
      <c r="J83" s="10"/>
      <c r="K83" s="7">
        <f t="shared" si="5"/>
        <v>57.6</v>
      </c>
      <c r="L83" s="2">
        <v>81</v>
      </c>
      <c r="M83" s="2" t="s">
        <v>495</v>
      </c>
      <c r="N83" s="10"/>
    </row>
    <row r="84" spans="1:14" ht="19.5" customHeight="1">
      <c r="A84" s="2" t="s">
        <v>1086</v>
      </c>
      <c r="B84" s="2" t="s">
        <v>476</v>
      </c>
      <c r="C84" s="2" t="s">
        <v>1260</v>
      </c>
      <c r="D84" s="2" t="s">
        <v>478</v>
      </c>
      <c r="E84" s="2" t="s">
        <v>1261</v>
      </c>
      <c r="F84" s="2" t="s">
        <v>506</v>
      </c>
      <c r="G84" s="2" t="s">
        <v>1083</v>
      </c>
      <c r="H84" s="12">
        <f t="shared" si="3"/>
        <v>86</v>
      </c>
      <c r="I84" s="12">
        <f t="shared" si="4"/>
        <v>57.333333333333336</v>
      </c>
      <c r="J84" s="10"/>
      <c r="K84" s="7">
        <f t="shared" si="5"/>
        <v>57.333333333333336</v>
      </c>
      <c r="L84" s="2">
        <v>82</v>
      </c>
      <c r="M84" s="2" t="s">
        <v>495</v>
      </c>
      <c r="N84" s="11"/>
    </row>
    <row r="85" spans="1:14" ht="19.5" customHeight="1">
      <c r="A85" s="2" t="s">
        <v>1086</v>
      </c>
      <c r="B85" s="2" t="s">
        <v>476</v>
      </c>
      <c r="C85" s="2" t="s">
        <v>1262</v>
      </c>
      <c r="D85" s="2" t="s">
        <v>478</v>
      </c>
      <c r="E85" s="2" t="s">
        <v>1263</v>
      </c>
      <c r="F85" s="2" t="s">
        <v>526</v>
      </c>
      <c r="G85" s="2" t="s">
        <v>955</v>
      </c>
      <c r="H85" s="12">
        <f t="shared" si="3"/>
        <v>85.7</v>
      </c>
      <c r="I85" s="12">
        <f t="shared" si="4"/>
        <v>57.13333333333333</v>
      </c>
      <c r="J85" s="10"/>
      <c r="K85" s="7">
        <f t="shared" si="5"/>
        <v>57.13333333333333</v>
      </c>
      <c r="L85" s="2">
        <v>83</v>
      </c>
      <c r="M85" s="2" t="s">
        <v>495</v>
      </c>
      <c r="N85" s="10"/>
    </row>
    <row r="86" spans="1:14" ht="19.5" customHeight="1">
      <c r="A86" s="2" t="s">
        <v>1086</v>
      </c>
      <c r="B86" s="2" t="s">
        <v>476</v>
      </c>
      <c r="C86" s="2" t="s">
        <v>1264</v>
      </c>
      <c r="D86" s="2" t="s">
        <v>478</v>
      </c>
      <c r="E86" s="2" t="s">
        <v>1265</v>
      </c>
      <c r="F86" s="2" t="s">
        <v>550</v>
      </c>
      <c r="G86" s="2" t="s">
        <v>955</v>
      </c>
      <c r="H86" s="12">
        <f t="shared" si="3"/>
        <v>85.1</v>
      </c>
      <c r="I86" s="12">
        <f t="shared" si="4"/>
        <v>56.73333333333333</v>
      </c>
      <c r="J86" s="10"/>
      <c r="K86" s="7">
        <f t="shared" si="5"/>
        <v>56.73333333333333</v>
      </c>
      <c r="L86" s="2">
        <v>84</v>
      </c>
      <c r="M86" s="2" t="s">
        <v>495</v>
      </c>
      <c r="N86" s="10"/>
    </row>
    <row r="87" spans="1:14" ht="19.5" customHeight="1">
      <c r="A87" s="2" t="s">
        <v>1086</v>
      </c>
      <c r="B87" s="2" t="s">
        <v>476</v>
      </c>
      <c r="C87" s="2" t="s">
        <v>1266</v>
      </c>
      <c r="D87" s="2" t="s">
        <v>478</v>
      </c>
      <c r="E87" s="2" t="s">
        <v>1267</v>
      </c>
      <c r="F87" s="2" t="s">
        <v>529</v>
      </c>
      <c r="G87" s="2" t="s">
        <v>797</v>
      </c>
      <c r="H87" s="12">
        <f t="shared" si="3"/>
        <v>84.80000000000001</v>
      </c>
      <c r="I87" s="12">
        <f t="shared" si="4"/>
        <v>56.53333333333334</v>
      </c>
      <c r="J87" s="10"/>
      <c r="K87" s="7">
        <f t="shared" si="5"/>
        <v>56.53333333333334</v>
      </c>
      <c r="L87" s="2">
        <v>85</v>
      </c>
      <c r="M87" s="2" t="s">
        <v>495</v>
      </c>
      <c r="N87" s="10"/>
    </row>
    <row r="88" spans="1:14" ht="19.5" customHeight="1">
      <c r="A88" s="2" t="s">
        <v>1086</v>
      </c>
      <c r="B88" s="2" t="s">
        <v>476</v>
      </c>
      <c r="C88" s="2" t="s">
        <v>1268</v>
      </c>
      <c r="D88" s="2" t="s">
        <v>478</v>
      </c>
      <c r="E88" s="2" t="s">
        <v>1269</v>
      </c>
      <c r="F88" s="2" t="s">
        <v>583</v>
      </c>
      <c r="G88" s="2" t="s">
        <v>865</v>
      </c>
      <c r="H88" s="12">
        <f t="shared" si="3"/>
        <v>84.69999999999999</v>
      </c>
      <c r="I88" s="12">
        <f t="shared" si="4"/>
        <v>56.46666666666666</v>
      </c>
      <c r="J88" s="10"/>
      <c r="K88" s="7">
        <f t="shared" si="5"/>
        <v>56.46666666666666</v>
      </c>
      <c r="L88" s="2">
        <v>86</v>
      </c>
      <c r="M88" s="2" t="s">
        <v>495</v>
      </c>
      <c r="N88" s="10"/>
    </row>
    <row r="89" spans="1:14" ht="19.5" customHeight="1">
      <c r="A89" s="2" t="s">
        <v>1086</v>
      </c>
      <c r="B89" s="2" t="s">
        <v>476</v>
      </c>
      <c r="C89" s="2" t="s">
        <v>1270</v>
      </c>
      <c r="D89" s="2" t="s">
        <v>478</v>
      </c>
      <c r="E89" s="2" t="s">
        <v>1271</v>
      </c>
      <c r="F89" s="2" t="s">
        <v>1115</v>
      </c>
      <c r="G89" s="2" t="s">
        <v>662</v>
      </c>
      <c r="H89" s="12">
        <f t="shared" si="3"/>
        <v>84.4</v>
      </c>
      <c r="I89" s="12">
        <f t="shared" si="4"/>
        <v>56.26666666666667</v>
      </c>
      <c r="J89" s="10"/>
      <c r="K89" s="7">
        <f t="shared" si="5"/>
        <v>56.26666666666667</v>
      </c>
      <c r="L89" s="2">
        <v>87</v>
      </c>
      <c r="M89" s="2" t="s">
        <v>495</v>
      </c>
      <c r="N89" s="11"/>
    </row>
    <row r="90" spans="1:14" ht="19.5" customHeight="1">
      <c r="A90" s="2" t="s">
        <v>1086</v>
      </c>
      <c r="B90" s="2" t="s">
        <v>476</v>
      </c>
      <c r="C90" s="2" t="s">
        <v>1272</v>
      </c>
      <c r="D90" s="2" t="s">
        <v>478</v>
      </c>
      <c r="E90" s="2" t="s">
        <v>1273</v>
      </c>
      <c r="F90" s="2" t="s">
        <v>775</v>
      </c>
      <c r="G90" s="2" t="s">
        <v>386</v>
      </c>
      <c r="H90" s="12">
        <f t="shared" si="3"/>
        <v>84.2</v>
      </c>
      <c r="I90" s="12">
        <f t="shared" si="4"/>
        <v>56.13333333333333</v>
      </c>
      <c r="J90" s="10"/>
      <c r="K90" s="7">
        <f t="shared" si="5"/>
        <v>56.13333333333333</v>
      </c>
      <c r="L90" s="2">
        <v>88</v>
      </c>
      <c r="M90" s="2" t="s">
        <v>495</v>
      </c>
      <c r="N90" s="11"/>
    </row>
    <row r="91" spans="1:14" ht="19.5" customHeight="1">
      <c r="A91" s="2" t="s">
        <v>1086</v>
      </c>
      <c r="B91" s="2" t="s">
        <v>476</v>
      </c>
      <c r="C91" s="2" t="s">
        <v>1274</v>
      </c>
      <c r="D91" s="2" t="s">
        <v>478</v>
      </c>
      <c r="E91" s="2" t="s">
        <v>1275</v>
      </c>
      <c r="F91" s="2" t="s">
        <v>721</v>
      </c>
      <c r="G91" s="2" t="s">
        <v>797</v>
      </c>
      <c r="H91" s="12">
        <f t="shared" si="3"/>
        <v>84</v>
      </c>
      <c r="I91" s="12">
        <f t="shared" si="4"/>
        <v>56</v>
      </c>
      <c r="J91" s="10"/>
      <c r="K91" s="7">
        <f t="shared" si="5"/>
        <v>56</v>
      </c>
      <c r="L91" s="2">
        <v>89</v>
      </c>
      <c r="M91" s="2" t="s">
        <v>495</v>
      </c>
      <c r="N91" s="10"/>
    </row>
    <row r="92" spans="1:14" ht="19.5" customHeight="1">
      <c r="A92" s="2" t="s">
        <v>1086</v>
      </c>
      <c r="B92" s="2" t="s">
        <v>476</v>
      </c>
      <c r="C92" s="2" t="s">
        <v>1276</v>
      </c>
      <c r="D92" s="2" t="s">
        <v>610</v>
      </c>
      <c r="E92" s="2" t="s">
        <v>1277</v>
      </c>
      <c r="F92" s="2" t="s">
        <v>490</v>
      </c>
      <c r="G92" s="2" t="s">
        <v>1016</v>
      </c>
      <c r="H92" s="12">
        <f t="shared" si="3"/>
        <v>83.9</v>
      </c>
      <c r="I92" s="12">
        <f t="shared" si="4"/>
        <v>55.93333333333334</v>
      </c>
      <c r="J92" s="10"/>
      <c r="K92" s="7">
        <f t="shared" si="5"/>
        <v>55.93333333333334</v>
      </c>
      <c r="L92" s="2">
        <v>90</v>
      </c>
      <c r="M92" s="2" t="s">
        <v>495</v>
      </c>
      <c r="N92" s="10"/>
    </row>
    <row r="93" spans="1:14" ht="19.5" customHeight="1">
      <c r="A93" s="2" t="s">
        <v>1086</v>
      </c>
      <c r="B93" s="2" t="s">
        <v>476</v>
      </c>
      <c r="C93" s="2" t="s">
        <v>1278</v>
      </c>
      <c r="D93" s="2" t="s">
        <v>478</v>
      </c>
      <c r="E93" s="2" t="s">
        <v>1279</v>
      </c>
      <c r="F93" s="2" t="s">
        <v>486</v>
      </c>
      <c r="G93" s="2" t="s">
        <v>638</v>
      </c>
      <c r="H93" s="12">
        <f t="shared" si="3"/>
        <v>83.8</v>
      </c>
      <c r="I93" s="12">
        <f t="shared" si="4"/>
        <v>55.86666666666667</v>
      </c>
      <c r="J93" s="10"/>
      <c r="K93" s="7">
        <f t="shared" si="5"/>
        <v>55.86666666666667</v>
      </c>
      <c r="L93" s="2">
        <v>91</v>
      </c>
      <c r="M93" s="2" t="s">
        <v>495</v>
      </c>
      <c r="N93" s="10"/>
    </row>
    <row r="94" spans="1:14" ht="19.5" customHeight="1">
      <c r="A94" s="2" t="s">
        <v>1086</v>
      </c>
      <c r="B94" s="2" t="s">
        <v>476</v>
      </c>
      <c r="C94" s="2" t="s">
        <v>1280</v>
      </c>
      <c r="D94" s="2" t="s">
        <v>478</v>
      </c>
      <c r="E94" s="2" t="s">
        <v>1281</v>
      </c>
      <c r="F94" s="2" t="s">
        <v>838</v>
      </c>
      <c r="G94" s="2" t="s">
        <v>464</v>
      </c>
      <c r="H94" s="12">
        <f t="shared" si="3"/>
        <v>83.69999999999999</v>
      </c>
      <c r="I94" s="12">
        <f t="shared" si="4"/>
        <v>55.79999999999999</v>
      </c>
      <c r="J94" s="10"/>
      <c r="K94" s="7">
        <f t="shared" si="5"/>
        <v>55.79999999999999</v>
      </c>
      <c r="L94" s="2">
        <v>92</v>
      </c>
      <c r="M94" s="2" t="s">
        <v>495</v>
      </c>
      <c r="N94" s="10"/>
    </row>
    <row r="95" spans="1:14" ht="19.5" customHeight="1">
      <c r="A95" s="2" t="s">
        <v>1086</v>
      </c>
      <c r="B95" s="2" t="s">
        <v>476</v>
      </c>
      <c r="C95" s="2" t="s">
        <v>1282</v>
      </c>
      <c r="D95" s="2" t="s">
        <v>478</v>
      </c>
      <c r="E95" s="2" t="s">
        <v>1283</v>
      </c>
      <c r="F95" s="2" t="s">
        <v>543</v>
      </c>
      <c r="G95" s="2" t="s">
        <v>628</v>
      </c>
      <c r="H95" s="12">
        <f t="shared" si="3"/>
        <v>83.5</v>
      </c>
      <c r="I95" s="12">
        <f t="shared" si="4"/>
        <v>55.666666666666664</v>
      </c>
      <c r="J95" s="10"/>
      <c r="K95" s="7">
        <f t="shared" si="5"/>
        <v>55.666666666666664</v>
      </c>
      <c r="L95" s="2">
        <v>93</v>
      </c>
      <c r="M95" s="2" t="s">
        <v>495</v>
      </c>
      <c r="N95" s="10"/>
    </row>
    <row r="96" spans="1:14" ht="19.5" customHeight="1">
      <c r="A96" s="2" t="s">
        <v>1086</v>
      </c>
      <c r="B96" s="2" t="s">
        <v>476</v>
      </c>
      <c r="C96" s="2" t="s">
        <v>1284</v>
      </c>
      <c r="D96" s="2" t="s">
        <v>478</v>
      </c>
      <c r="E96" s="2" t="s">
        <v>1285</v>
      </c>
      <c r="F96" s="2" t="s">
        <v>557</v>
      </c>
      <c r="G96" s="2" t="s">
        <v>608</v>
      </c>
      <c r="H96" s="12">
        <f t="shared" si="3"/>
        <v>83.4</v>
      </c>
      <c r="I96" s="12">
        <f t="shared" si="4"/>
        <v>55.6</v>
      </c>
      <c r="J96" s="2"/>
      <c r="K96" s="7">
        <f t="shared" si="5"/>
        <v>55.6</v>
      </c>
      <c r="L96" s="2">
        <v>94</v>
      </c>
      <c r="M96" s="2" t="s">
        <v>495</v>
      </c>
      <c r="N96" s="2"/>
    </row>
    <row r="97" spans="1:14" ht="19.5" customHeight="1">
      <c r="A97" s="2" t="s">
        <v>1086</v>
      </c>
      <c r="B97" s="2" t="s">
        <v>476</v>
      </c>
      <c r="C97" s="2" t="s">
        <v>1286</v>
      </c>
      <c r="D97" s="2" t="s">
        <v>478</v>
      </c>
      <c r="E97" s="2" t="s">
        <v>1287</v>
      </c>
      <c r="F97" s="2" t="s">
        <v>533</v>
      </c>
      <c r="G97" s="2" t="s">
        <v>884</v>
      </c>
      <c r="H97" s="12">
        <f t="shared" si="3"/>
        <v>83.4</v>
      </c>
      <c r="I97" s="12">
        <f t="shared" si="4"/>
        <v>55.6</v>
      </c>
      <c r="J97" s="10"/>
      <c r="K97" s="7">
        <f t="shared" si="5"/>
        <v>55.6</v>
      </c>
      <c r="L97" s="2">
        <v>95</v>
      </c>
      <c r="M97" s="2" t="s">
        <v>495</v>
      </c>
      <c r="N97" s="10"/>
    </row>
    <row r="98" spans="1:14" ht="19.5" customHeight="1">
      <c r="A98" s="2" t="s">
        <v>1086</v>
      </c>
      <c r="B98" s="2" t="s">
        <v>476</v>
      </c>
      <c r="C98" s="2" t="s">
        <v>1288</v>
      </c>
      <c r="D98" s="2" t="s">
        <v>478</v>
      </c>
      <c r="E98" s="2" t="s">
        <v>1289</v>
      </c>
      <c r="F98" s="2" t="s">
        <v>793</v>
      </c>
      <c r="G98" s="2" t="s">
        <v>641</v>
      </c>
      <c r="H98" s="12">
        <f t="shared" si="3"/>
        <v>82.9</v>
      </c>
      <c r="I98" s="12">
        <f t="shared" si="4"/>
        <v>55.26666666666667</v>
      </c>
      <c r="J98" s="10"/>
      <c r="K98" s="7">
        <f t="shared" si="5"/>
        <v>55.26666666666667</v>
      </c>
      <c r="L98" s="2">
        <v>96</v>
      </c>
      <c r="M98" s="2" t="s">
        <v>482</v>
      </c>
      <c r="N98" s="10"/>
    </row>
    <row r="99" spans="1:14" ht="19.5" customHeight="1">
      <c r="A99" s="2" t="s">
        <v>1086</v>
      </c>
      <c r="B99" s="2" t="s">
        <v>476</v>
      </c>
      <c r="C99" s="2" t="s">
        <v>1290</v>
      </c>
      <c r="D99" s="2" t="s">
        <v>478</v>
      </c>
      <c r="E99" s="2" t="s">
        <v>1291</v>
      </c>
      <c r="F99" s="2" t="s">
        <v>793</v>
      </c>
      <c r="G99" s="2" t="s">
        <v>641</v>
      </c>
      <c r="H99" s="12">
        <f t="shared" si="3"/>
        <v>82.9</v>
      </c>
      <c r="I99" s="12">
        <f t="shared" si="4"/>
        <v>55.26666666666667</v>
      </c>
      <c r="J99" s="10"/>
      <c r="K99" s="7">
        <f t="shared" si="5"/>
        <v>55.26666666666667</v>
      </c>
      <c r="L99" s="2">
        <v>96</v>
      </c>
      <c r="M99" s="2" t="s">
        <v>495</v>
      </c>
      <c r="N99" s="10"/>
    </row>
    <row r="100" spans="1:14" ht="19.5" customHeight="1">
      <c r="A100" s="2" t="s">
        <v>1086</v>
      </c>
      <c r="B100" s="2" t="s">
        <v>476</v>
      </c>
      <c r="C100" s="2" t="s">
        <v>1292</v>
      </c>
      <c r="D100" s="2" t="s">
        <v>478</v>
      </c>
      <c r="E100" s="2" t="s">
        <v>1293</v>
      </c>
      <c r="F100" s="2" t="s">
        <v>544</v>
      </c>
      <c r="G100" s="2" t="s">
        <v>978</v>
      </c>
      <c r="H100" s="12">
        <f t="shared" si="3"/>
        <v>82.8</v>
      </c>
      <c r="I100" s="12">
        <f t="shared" si="4"/>
        <v>55.199999999999996</v>
      </c>
      <c r="J100" s="10"/>
      <c r="K100" s="7">
        <f t="shared" si="5"/>
        <v>55.199999999999996</v>
      </c>
      <c r="L100" s="2">
        <v>98</v>
      </c>
      <c r="M100" s="2" t="s">
        <v>495</v>
      </c>
      <c r="N100" s="10"/>
    </row>
    <row r="101" spans="1:14" ht="19.5" customHeight="1">
      <c r="A101" s="2" t="s">
        <v>1086</v>
      </c>
      <c r="B101" s="2" t="s">
        <v>476</v>
      </c>
      <c r="C101" s="2" t="s">
        <v>1294</v>
      </c>
      <c r="D101" s="2" t="s">
        <v>478</v>
      </c>
      <c r="E101" s="2" t="s">
        <v>1295</v>
      </c>
      <c r="F101" s="2" t="s">
        <v>532</v>
      </c>
      <c r="G101" s="2" t="s">
        <v>650</v>
      </c>
      <c r="H101" s="12">
        <f t="shared" si="3"/>
        <v>82.6</v>
      </c>
      <c r="I101" s="12">
        <f t="shared" si="4"/>
        <v>55.06666666666666</v>
      </c>
      <c r="J101" s="10"/>
      <c r="K101" s="7">
        <f t="shared" si="5"/>
        <v>55.06666666666666</v>
      </c>
      <c r="L101" s="2">
        <v>99</v>
      </c>
      <c r="M101" s="2" t="s">
        <v>495</v>
      </c>
      <c r="N101" s="10"/>
    </row>
    <row r="102" spans="1:14" ht="19.5" customHeight="1">
      <c r="A102" s="2" t="s">
        <v>1086</v>
      </c>
      <c r="B102" s="2" t="s">
        <v>476</v>
      </c>
      <c r="C102" s="2" t="s">
        <v>1296</v>
      </c>
      <c r="D102" s="2" t="s">
        <v>478</v>
      </c>
      <c r="E102" s="2" t="s">
        <v>1297</v>
      </c>
      <c r="F102" s="2" t="s">
        <v>494</v>
      </c>
      <c r="G102" s="2" t="s">
        <v>654</v>
      </c>
      <c r="H102" s="12">
        <f t="shared" si="3"/>
        <v>82.2</v>
      </c>
      <c r="I102" s="12">
        <f t="shared" si="4"/>
        <v>54.800000000000004</v>
      </c>
      <c r="J102" s="10"/>
      <c r="K102" s="7">
        <f t="shared" si="5"/>
        <v>54.800000000000004</v>
      </c>
      <c r="L102" s="2">
        <v>100</v>
      </c>
      <c r="M102" s="2" t="s">
        <v>495</v>
      </c>
      <c r="N102" s="10"/>
    </row>
    <row r="103" spans="1:14" ht="19.5" customHeight="1">
      <c r="A103" s="2" t="s">
        <v>1086</v>
      </c>
      <c r="B103" s="2" t="s">
        <v>476</v>
      </c>
      <c r="C103" s="2" t="s">
        <v>1298</v>
      </c>
      <c r="D103" s="2" t="s">
        <v>478</v>
      </c>
      <c r="E103" s="2" t="s">
        <v>1299</v>
      </c>
      <c r="F103" s="2" t="s">
        <v>702</v>
      </c>
      <c r="G103" s="2" t="s">
        <v>1067</v>
      </c>
      <c r="H103" s="12">
        <f t="shared" si="3"/>
        <v>82</v>
      </c>
      <c r="I103" s="12">
        <f t="shared" si="4"/>
        <v>54.666666666666664</v>
      </c>
      <c r="J103" s="10"/>
      <c r="K103" s="7">
        <f t="shared" si="5"/>
        <v>54.666666666666664</v>
      </c>
      <c r="L103" s="2">
        <v>101</v>
      </c>
      <c r="M103" s="2" t="s">
        <v>482</v>
      </c>
      <c r="N103" s="10"/>
    </row>
    <row r="104" spans="1:14" ht="19.5" customHeight="1">
      <c r="A104" s="2" t="s">
        <v>1086</v>
      </c>
      <c r="B104" s="2" t="s">
        <v>476</v>
      </c>
      <c r="C104" s="2" t="s">
        <v>1300</v>
      </c>
      <c r="D104" s="2" t="s">
        <v>478</v>
      </c>
      <c r="E104" s="2" t="s">
        <v>1301</v>
      </c>
      <c r="F104" s="2" t="s">
        <v>946</v>
      </c>
      <c r="G104" s="2" t="s">
        <v>884</v>
      </c>
      <c r="H104" s="12">
        <f t="shared" si="3"/>
        <v>81.6</v>
      </c>
      <c r="I104" s="12">
        <f t="shared" si="4"/>
        <v>54.4</v>
      </c>
      <c r="J104" s="2"/>
      <c r="K104" s="7">
        <f t="shared" si="5"/>
        <v>54.4</v>
      </c>
      <c r="L104" s="2">
        <v>102</v>
      </c>
      <c r="M104" s="2" t="s">
        <v>495</v>
      </c>
      <c r="N104" s="2"/>
    </row>
    <row r="105" spans="1:14" ht="19.5" customHeight="1">
      <c r="A105" s="2" t="s">
        <v>1086</v>
      </c>
      <c r="B105" s="2" t="s">
        <v>476</v>
      </c>
      <c r="C105" s="2" t="s">
        <v>1302</v>
      </c>
      <c r="D105" s="2" t="s">
        <v>478</v>
      </c>
      <c r="E105" s="2" t="s">
        <v>1303</v>
      </c>
      <c r="F105" s="2" t="s">
        <v>516</v>
      </c>
      <c r="G105" s="2" t="s">
        <v>797</v>
      </c>
      <c r="H105" s="12">
        <f t="shared" si="3"/>
        <v>81.6</v>
      </c>
      <c r="I105" s="12">
        <f t="shared" si="4"/>
        <v>54.4</v>
      </c>
      <c r="J105" s="10"/>
      <c r="K105" s="7">
        <f t="shared" si="5"/>
        <v>54.4</v>
      </c>
      <c r="L105" s="2">
        <v>103</v>
      </c>
      <c r="M105" s="2" t="s">
        <v>482</v>
      </c>
      <c r="N105" s="10"/>
    </row>
    <row r="106" spans="1:14" ht="19.5" customHeight="1">
      <c r="A106" s="2" t="s">
        <v>1086</v>
      </c>
      <c r="B106" s="2" t="s">
        <v>476</v>
      </c>
      <c r="C106" s="2" t="s">
        <v>1304</v>
      </c>
      <c r="D106" s="2" t="s">
        <v>478</v>
      </c>
      <c r="E106" s="2" t="s">
        <v>1305</v>
      </c>
      <c r="F106" s="2" t="s">
        <v>519</v>
      </c>
      <c r="G106" s="2" t="s">
        <v>614</v>
      </c>
      <c r="H106" s="12">
        <f t="shared" si="3"/>
        <v>81.4</v>
      </c>
      <c r="I106" s="12">
        <f t="shared" si="4"/>
        <v>54.26666666666667</v>
      </c>
      <c r="J106" s="10"/>
      <c r="K106" s="7">
        <f t="shared" si="5"/>
        <v>54.26666666666667</v>
      </c>
      <c r="L106" s="2">
        <v>104</v>
      </c>
      <c r="M106" s="2" t="s">
        <v>495</v>
      </c>
      <c r="N106" s="10"/>
    </row>
    <row r="107" spans="1:14" ht="19.5" customHeight="1">
      <c r="A107" s="2" t="s">
        <v>1086</v>
      </c>
      <c r="B107" s="2" t="s">
        <v>476</v>
      </c>
      <c r="C107" s="2" t="s">
        <v>1306</v>
      </c>
      <c r="D107" s="2" t="s">
        <v>610</v>
      </c>
      <c r="E107" s="2" t="s">
        <v>1307</v>
      </c>
      <c r="F107" s="2" t="s">
        <v>554</v>
      </c>
      <c r="G107" s="2" t="s">
        <v>641</v>
      </c>
      <c r="H107" s="12">
        <f t="shared" si="3"/>
        <v>81.30000000000001</v>
      </c>
      <c r="I107" s="12">
        <f t="shared" si="4"/>
        <v>54.20000000000001</v>
      </c>
      <c r="J107" s="10"/>
      <c r="K107" s="7">
        <f t="shared" si="5"/>
        <v>54.20000000000001</v>
      </c>
      <c r="L107" s="2">
        <v>105</v>
      </c>
      <c r="M107" s="2" t="s">
        <v>495</v>
      </c>
      <c r="N107" s="10"/>
    </row>
    <row r="108" spans="1:14" ht="19.5" customHeight="1">
      <c r="A108" s="2" t="s">
        <v>1086</v>
      </c>
      <c r="B108" s="2" t="s">
        <v>476</v>
      </c>
      <c r="C108" s="2" t="s">
        <v>1308</v>
      </c>
      <c r="D108" s="2" t="s">
        <v>478</v>
      </c>
      <c r="E108" s="2" t="s">
        <v>1309</v>
      </c>
      <c r="F108" s="2" t="s">
        <v>516</v>
      </c>
      <c r="G108" s="2" t="s">
        <v>1067</v>
      </c>
      <c r="H108" s="12">
        <f t="shared" si="3"/>
        <v>81</v>
      </c>
      <c r="I108" s="12">
        <f t="shared" si="4"/>
        <v>54</v>
      </c>
      <c r="J108" s="10"/>
      <c r="K108" s="7">
        <f t="shared" si="5"/>
        <v>54</v>
      </c>
      <c r="L108" s="2">
        <v>106</v>
      </c>
      <c r="M108" s="2" t="s">
        <v>495</v>
      </c>
      <c r="N108" s="10"/>
    </row>
    <row r="109" spans="1:14" ht="19.5" customHeight="1">
      <c r="A109" s="2" t="s">
        <v>1086</v>
      </c>
      <c r="B109" s="2" t="s">
        <v>476</v>
      </c>
      <c r="C109" s="2" t="s">
        <v>1310</v>
      </c>
      <c r="D109" s="2" t="s">
        <v>478</v>
      </c>
      <c r="E109" s="2" t="s">
        <v>1311</v>
      </c>
      <c r="F109" s="2" t="s">
        <v>554</v>
      </c>
      <c r="G109" s="2" t="s">
        <v>1083</v>
      </c>
      <c r="H109" s="12">
        <f t="shared" si="3"/>
        <v>81</v>
      </c>
      <c r="I109" s="12">
        <f t="shared" si="4"/>
        <v>54</v>
      </c>
      <c r="J109" s="10"/>
      <c r="K109" s="7">
        <f t="shared" si="5"/>
        <v>54</v>
      </c>
      <c r="L109" s="2">
        <v>107</v>
      </c>
      <c r="M109" s="2" t="s">
        <v>495</v>
      </c>
      <c r="N109" s="10"/>
    </row>
    <row r="110" spans="1:14" ht="19.5" customHeight="1">
      <c r="A110" s="2" t="s">
        <v>1086</v>
      </c>
      <c r="B110" s="2" t="s">
        <v>476</v>
      </c>
      <c r="C110" s="2" t="s">
        <v>1312</v>
      </c>
      <c r="D110" s="2" t="s">
        <v>478</v>
      </c>
      <c r="E110" s="2" t="s">
        <v>1313</v>
      </c>
      <c r="F110" s="2" t="s">
        <v>586</v>
      </c>
      <c r="G110" s="2" t="s">
        <v>628</v>
      </c>
      <c r="H110" s="12">
        <f t="shared" si="3"/>
        <v>80.69999999999999</v>
      </c>
      <c r="I110" s="12">
        <f t="shared" si="4"/>
        <v>53.79999999999999</v>
      </c>
      <c r="J110" s="10"/>
      <c r="K110" s="7">
        <f t="shared" si="5"/>
        <v>53.79999999999999</v>
      </c>
      <c r="L110" s="2">
        <v>108</v>
      </c>
      <c r="M110" s="2" t="s">
        <v>495</v>
      </c>
      <c r="N110" s="10"/>
    </row>
    <row r="111" spans="1:14" ht="19.5" customHeight="1">
      <c r="A111" s="2" t="s">
        <v>1086</v>
      </c>
      <c r="B111" s="2" t="s">
        <v>476</v>
      </c>
      <c r="C111" s="2" t="s">
        <v>1314</v>
      </c>
      <c r="D111" s="2" t="s">
        <v>478</v>
      </c>
      <c r="E111" s="2" t="s">
        <v>1315</v>
      </c>
      <c r="F111" s="2" t="s">
        <v>516</v>
      </c>
      <c r="G111" s="2" t="s">
        <v>641</v>
      </c>
      <c r="H111" s="12">
        <f t="shared" si="3"/>
        <v>79.5</v>
      </c>
      <c r="I111" s="12">
        <f t="shared" si="4"/>
        <v>53</v>
      </c>
      <c r="J111" s="10"/>
      <c r="K111" s="7">
        <f t="shared" si="5"/>
        <v>53</v>
      </c>
      <c r="L111" s="2">
        <v>109</v>
      </c>
      <c r="M111" s="2" t="s">
        <v>495</v>
      </c>
      <c r="N111" s="10"/>
    </row>
    <row r="112" spans="1:14" ht="19.5" customHeight="1">
      <c r="A112" s="2" t="s">
        <v>1086</v>
      </c>
      <c r="B112" s="2" t="s">
        <v>476</v>
      </c>
      <c r="C112" s="2" t="s">
        <v>1316</v>
      </c>
      <c r="D112" s="2" t="s">
        <v>610</v>
      </c>
      <c r="E112" s="2" t="s">
        <v>1317</v>
      </c>
      <c r="F112" s="2" t="s">
        <v>604</v>
      </c>
      <c r="G112" s="2" t="s">
        <v>978</v>
      </c>
      <c r="H112" s="12">
        <f t="shared" si="3"/>
        <v>79.4</v>
      </c>
      <c r="I112" s="12">
        <f t="shared" si="4"/>
        <v>52.93333333333334</v>
      </c>
      <c r="J112" s="2"/>
      <c r="K112" s="7">
        <f t="shared" si="5"/>
        <v>52.93333333333334</v>
      </c>
      <c r="L112" s="2">
        <v>110</v>
      </c>
      <c r="M112" s="2" t="s">
        <v>495</v>
      </c>
      <c r="N112" s="2"/>
    </row>
    <row r="113" spans="1:14" ht="19.5" customHeight="1">
      <c r="A113" s="2" t="s">
        <v>1086</v>
      </c>
      <c r="B113" s="2" t="s">
        <v>476</v>
      </c>
      <c r="C113" s="2" t="s">
        <v>1318</v>
      </c>
      <c r="D113" s="2" t="s">
        <v>478</v>
      </c>
      <c r="E113" s="2" t="s">
        <v>1319</v>
      </c>
      <c r="F113" s="2" t="s">
        <v>710</v>
      </c>
      <c r="G113" s="2" t="s">
        <v>590</v>
      </c>
      <c r="H113" s="12">
        <f t="shared" si="3"/>
        <v>79.4</v>
      </c>
      <c r="I113" s="12">
        <f t="shared" si="4"/>
        <v>52.93333333333334</v>
      </c>
      <c r="J113" s="10"/>
      <c r="K113" s="7">
        <f t="shared" si="5"/>
        <v>52.93333333333334</v>
      </c>
      <c r="L113" s="2">
        <v>111</v>
      </c>
      <c r="M113" s="2" t="s">
        <v>495</v>
      </c>
      <c r="N113" s="10"/>
    </row>
    <row r="114" spans="1:14" ht="19.5" customHeight="1">
      <c r="A114" s="2" t="s">
        <v>1086</v>
      </c>
      <c r="B114" s="2" t="s">
        <v>476</v>
      </c>
      <c r="C114" s="2" t="s">
        <v>1320</v>
      </c>
      <c r="D114" s="2" t="s">
        <v>478</v>
      </c>
      <c r="E114" s="2" t="s">
        <v>1321</v>
      </c>
      <c r="F114" s="2" t="s">
        <v>635</v>
      </c>
      <c r="G114" s="2" t="s">
        <v>622</v>
      </c>
      <c r="H114" s="12">
        <f t="shared" si="3"/>
        <v>79.1</v>
      </c>
      <c r="I114" s="12">
        <f t="shared" si="4"/>
        <v>52.73333333333333</v>
      </c>
      <c r="J114" s="2"/>
      <c r="K114" s="7">
        <f t="shared" si="5"/>
        <v>52.73333333333333</v>
      </c>
      <c r="L114" s="2">
        <v>112</v>
      </c>
      <c r="M114" s="2" t="s">
        <v>495</v>
      </c>
      <c r="N114" s="2"/>
    </row>
    <row r="115" spans="1:14" ht="19.5" customHeight="1">
      <c r="A115" s="2" t="s">
        <v>1086</v>
      </c>
      <c r="B115" s="2" t="s">
        <v>476</v>
      </c>
      <c r="C115" s="2" t="s">
        <v>1322</v>
      </c>
      <c r="D115" s="2" t="s">
        <v>478</v>
      </c>
      <c r="E115" s="2" t="s">
        <v>1323</v>
      </c>
      <c r="F115" s="2" t="s">
        <v>710</v>
      </c>
      <c r="G115" s="2" t="s">
        <v>635</v>
      </c>
      <c r="H115" s="12">
        <f t="shared" si="3"/>
        <v>79.1</v>
      </c>
      <c r="I115" s="12">
        <f t="shared" si="4"/>
        <v>52.73333333333333</v>
      </c>
      <c r="J115" s="10"/>
      <c r="K115" s="7">
        <f t="shared" si="5"/>
        <v>52.73333333333333</v>
      </c>
      <c r="L115" s="2">
        <v>113</v>
      </c>
      <c r="M115" s="2" t="s">
        <v>495</v>
      </c>
      <c r="N115" s="10"/>
    </row>
    <row r="116" spans="1:14" ht="19.5" customHeight="1">
      <c r="A116" s="2" t="s">
        <v>1086</v>
      </c>
      <c r="B116" s="2" t="s">
        <v>476</v>
      </c>
      <c r="C116" s="2" t="s">
        <v>1324</v>
      </c>
      <c r="D116" s="2" t="s">
        <v>478</v>
      </c>
      <c r="E116" s="2" t="s">
        <v>1325</v>
      </c>
      <c r="F116" s="2" t="s">
        <v>509</v>
      </c>
      <c r="G116" s="2" t="s">
        <v>688</v>
      </c>
      <c r="H116" s="12">
        <f t="shared" si="3"/>
        <v>78</v>
      </c>
      <c r="I116" s="12">
        <f t="shared" si="4"/>
        <v>52</v>
      </c>
      <c r="J116" s="10"/>
      <c r="K116" s="7">
        <f t="shared" si="5"/>
        <v>52</v>
      </c>
      <c r="L116" s="2">
        <v>114</v>
      </c>
      <c r="M116" s="2" t="s">
        <v>495</v>
      </c>
      <c r="N116" s="10"/>
    </row>
    <row r="117" spans="1:14" ht="19.5" customHeight="1">
      <c r="A117" s="2" t="s">
        <v>1086</v>
      </c>
      <c r="B117" s="2" t="s">
        <v>476</v>
      </c>
      <c r="C117" s="2" t="s">
        <v>1326</v>
      </c>
      <c r="D117" s="2" t="s">
        <v>610</v>
      </c>
      <c r="E117" s="2" t="s">
        <v>1327</v>
      </c>
      <c r="F117" s="2" t="s">
        <v>989</v>
      </c>
      <c r="G117" s="2" t="s">
        <v>590</v>
      </c>
      <c r="H117" s="12">
        <f t="shared" si="3"/>
        <v>77.8</v>
      </c>
      <c r="I117" s="12">
        <f t="shared" si="4"/>
        <v>51.86666666666667</v>
      </c>
      <c r="J117" s="2"/>
      <c r="K117" s="7">
        <f t="shared" si="5"/>
        <v>51.86666666666667</v>
      </c>
      <c r="L117" s="2">
        <v>115</v>
      </c>
      <c r="M117" s="2" t="s">
        <v>495</v>
      </c>
      <c r="N117" s="2"/>
    </row>
    <row r="118" spans="1:14" ht="19.5" customHeight="1">
      <c r="A118" s="2" t="s">
        <v>1086</v>
      </c>
      <c r="B118" s="2" t="s">
        <v>476</v>
      </c>
      <c r="C118" s="2" t="s">
        <v>1328</v>
      </c>
      <c r="D118" s="2" t="s">
        <v>478</v>
      </c>
      <c r="E118" s="2" t="s">
        <v>1329</v>
      </c>
      <c r="F118" s="2" t="s">
        <v>625</v>
      </c>
      <c r="G118" s="2" t="s">
        <v>605</v>
      </c>
      <c r="H118" s="12">
        <f t="shared" si="3"/>
        <v>77.30000000000001</v>
      </c>
      <c r="I118" s="12">
        <f t="shared" si="4"/>
        <v>51.53333333333334</v>
      </c>
      <c r="J118" s="2"/>
      <c r="K118" s="7">
        <f t="shared" si="5"/>
        <v>51.53333333333334</v>
      </c>
      <c r="L118" s="2">
        <v>116</v>
      </c>
      <c r="M118" s="2" t="s">
        <v>495</v>
      </c>
      <c r="N118" s="2"/>
    </row>
    <row r="119" spans="1:14" ht="19.5" customHeight="1">
      <c r="A119" s="2" t="s">
        <v>1086</v>
      </c>
      <c r="B119" s="2" t="s">
        <v>476</v>
      </c>
      <c r="C119" s="2" t="s">
        <v>1330</v>
      </c>
      <c r="D119" s="2" t="s">
        <v>478</v>
      </c>
      <c r="E119" s="2" t="s">
        <v>1331</v>
      </c>
      <c r="F119" s="2" t="s">
        <v>503</v>
      </c>
      <c r="G119" s="2" t="s">
        <v>366</v>
      </c>
      <c r="H119" s="12">
        <f t="shared" si="3"/>
        <v>77.2</v>
      </c>
      <c r="I119" s="12">
        <f t="shared" si="4"/>
        <v>51.46666666666667</v>
      </c>
      <c r="J119" s="10"/>
      <c r="K119" s="7">
        <f t="shared" si="5"/>
        <v>51.46666666666667</v>
      </c>
      <c r="L119" s="2">
        <v>117</v>
      </c>
      <c r="M119" s="2" t="s">
        <v>495</v>
      </c>
      <c r="N119" s="10"/>
    </row>
    <row r="120" spans="1:14" ht="19.5" customHeight="1">
      <c r="A120" s="2" t="s">
        <v>1086</v>
      </c>
      <c r="B120" s="2" t="s">
        <v>476</v>
      </c>
      <c r="C120" s="2" t="s">
        <v>1332</v>
      </c>
      <c r="D120" s="2" t="s">
        <v>478</v>
      </c>
      <c r="E120" s="2" t="s">
        <v>1333</v>
      </c>
      <c r="F120" s="2" t="s">
        <v>617</v>
      </c>
      <c r="G120" s="2" t="s">
        <v>955</v>
      </c>
      <c r="H120" s="12">
        <f t="shared" si="3"/>
        <v>77.1</v>
      </c>
      <c r="I120" s="12">
        <f t="shared" si="4"/>
        <v>51.4</v>
      </c>
      <c r="J120" s="2"/>
      <c r="K120" s="7">
        <f t="shared" si="5"/>
        <v>51.4</v>
      </c>
      <c r="L120" s="2">
        <v>118</v>
      </c>
      <c r="M120" s="2" t="s">
        <v>495</v>
      </c>
      <c r="N120" s="2"/>
    </row>
    <row r="121" spans="1:14" ht="19.5" customHeight="1">
      <c r="A121" s="2" t="s">
        <v>1086</v>
      </c>
      <c r="B121" s="2" t="s">
        <v>476</v>
      </c>
      <c r="C121" s="2" t="s">
        <v>1334</v>
      </c>
      <c r="D121" s="2" t="s">
        <v>478</v>
      </c>
      <c r="E121" s="2" t="s">
        <v>1335</v>
      </c>
      <c r="F121" s="2" t="s">
        <v>540</v>
      </c>
      <c r="G121" s="2" t="s">
        <v>641</v>
      </c>
      <c r="H121" s="12">
        <f t="shared" si="3"/>
        <v>77.1</v>
      </c>
      <c r="I121" s="12">
        <f t="shared" si="4"/>
        <v>51.4</v>
      </c>
      <c r="J121" s="2"/>
      <c r="K121" s="7">
        <f t="shared" si="5"/>
        <v>51.4</v>
      </c>
      <c r="L121" s="2">
        <v>119</v>
      </c>
      <c r="M121" s="2" t="s">
        <v>495</v>
      </c>
      <c r="N121" s="2"/>
    </row>
    <row r="122" spans="1:14" ht="19.5" customHeight="1">
      <c r="A122" s="2" t="s">
        <v>1086</v>
      </c>
      <c r="B122" s="2" t="s">
        <v>476</v>
      </c>
      <c r="C122" s="2" t="s">
        <v>1336</v>
      </c>
      <c r="D122" s="2" t="s">
        <v>478</v>
      </c>
      <c r="E122" s="2" t="s">
        <v>1337</v>
      </c>
      <c r="F122" s="2" t="s">
        <v>516</v>
      </c>
      <c r="G122" s="2" t="s">
        <v>378</v>
      </c>
      <c r="H122" s="12">
        <f t="shared" si="3"/>
        <v>76.8</v>
      </c>
      <c r="I122" s="12">
        <f t="shared" si="4"/>
        <v>51.199999999999996</v>
      </c>
      <c r="J122" s="10"/>
      <c r="K122" s="7">
        <f t="shared" si="5"/>
        <v>51.199999999999996</v>
      </c>
      <c r="L122" s="2">
        <v>120</v>
      </c>
      <c r="M122" s="2" t="s">
        <v>495</v>
      </c>
      <c r="N122" s="10"/>
    </row>
    <row r="123" spans="1:14" ht="19.5" customHeight="1">
      <c r="A123" s="2" t="s">
        <v>1086</v>
      </c>
      <c r="B123" s="2" t="s">
        <v>476</v>
      </c>
      <c r="C123" s="2" t="s">
        <v>1338</v>
      </c>
      <c r="D123" s="2" t="s">
        <v>478</v>
      </c>
      <c r="E123" s="2" t="s">
        <v>1339</v>
      </c>
      <c r="F123" s="2" t="s">
        <v>838</v>
      </c>
      <c r="G123" s="2" t="s">
        <v>1340</v>
      </c>
      <c r="H123" s="12">
        <f t="shared" si="3"/>
        <v>76.8</v>
      </c>
      <c r="I123" s="12">
        <f t="shared" si="4"/>
        <v>51.199999999999996</v>
      </c>
      <c r="J123" s="10"/>
      <c r="K123" s="7">
        <f t="shared" si="5"/>
        <v>51.199999999999996</v>
      </c>
      <c r="L123" s="2">
        <v>121</v>
      </c>
      <c r="M123" s="2" t="s">
        <v>495</v>
      </c>
      <c r="N123" s="10"/>
    </row>
    <row r="124" spans="1:14" ht="19.5" customHeight="1">
      <c r="A124" s="2" t="s">
        <v>1086</v>
      </c>
      <c r="B124" s="2" t="s">
        <v>476</v>
      </c>
      <c r="C124" s="2" t="s">
        <v>1341</v>
      </c>
      <c r="D124" s="2" t="s">
        <v>478</v>
      </c>
      <c r="E124" s="2" t="s">
        <v>1342</v>
      </c>
      <c r="F124" s="2" t="s">
        <v>537</v>
      </c>
      <c r="G124" s="2" t="s">
        <v>674</v>
      </c>
      <c r="H124" s="12">
        <f t="shared" si="3"/>
        <v>76.5</v>
      </c>
      <c r="I124" s="12">
        <f t="shared" si="4"/>
        <v>51</v>
      </c>
      <c r="J124" s="10"/>
      <c r="K124" s="7">
        <f t="shared" si="5"/>
        <v>51</v>
      </c>
      <c r="L124" s="2">
        <v>122</v>
      </c>
      <c r="M124" s="2" t="s">
        <v>495</v>
      </c>
      <c r="N124" s="10"/>
    </row>
    <row r="125" spans="1:14" ht="19.5" customHeight="1">
      <c r="A125" s="2" t="s">
        <v>1086</v>
      </c>
      <c r="B125" s="2" t="s">
        <v>476</v>
      </c>
      <c r="C125" s="2" t="s">
        <v>1343</v>
      </c>
      <c r="D125" s="2" t="s">
        <v>478</v>
      </c>
      <c r="E125" s="2" t="s">
        <v>1344</v>
      </c>
      <c r="F125" s="2" t="s">
        <v>543</v>
      </c>
      <c r="G125" s="2" t="s">
        <v>674</v>
      </c>
      <c r="H125" s="12">
        <f t="shared" si="3"/>
        <v>75.7</v>
      </c>
      <c r="I125" s="12">
        <f t="shared" si="4"/>
        <v>50.46666666666667</v>
      </c>
      <c r="J125" s="10"/>
      <c r="K125" s="7">
        <f t="shared" si="5"/>
        <v>50.46666666666667</v>
      </c>
      <c r="L125" s="2">
        <v>123</v>
      </c>
      <c r="M125" s="2" t="s">
        <v>495</v>
      </c>
      <c r="N125" s="10"/>
    </row>
    <row r="126" spans="1:14" ht="19.5" customHeight="1">
      <c r="A126" s="2" t="s">
        <v>1086</v>
      </c>
      <c r="B126" s="2" t="s">
        <v>476</v>
      </c>
      <c r="C126" s="2" t="s">
        <v>1345</v>
      </c>
      <c r="D126" s="2" t="s">
        <v>478</v>
      </c>
      <c r="E126" s="2" t="s">
        <v>1346</v>
      </c>
      <c r="F126" s="2" t="s">
        <v>509</v>
      </c>
      <c r="G126" s="2" t="s">
        <v>463</v>
      </c>
      <c r="H126" s="12">
        <f t="shared" si="3"/>
        <v>75.6</v>
      </c>
      <c r="I126" s="12">
        <f t="shared" si="4"/>
        <v>50.4</v>
      </c>
      <c r="J126" s="10"/>
      <c r="K126" s="7">
        <f t="shared" si="5"/>
        <v>50.4</v>
      </c>
      <c r="L126" s="2">
        <v>124</v>
      </c>
      <c r="M126" s="2" t="s">
        <v>495</v>
      </c>
      <c r="N126" s="10"/>
    </row>
    <row r="127" spans="1:14" ht="19.5" customHeight="1">
      <c r="A127" s="2" t="s">
        <v>1086</v>
      </c>
      <c r="B127" s="2" t="s">
        <v>476</v>
      </c>
      <c r="C127" s="2" t="s">
        <v>1347</v>
      </c>
      <c r="D127" s="2" t="s">
        <v>478</v>
      </c>
      <c r="E127" s="2" t="s">
        <v>1348</v>
      </c>
      <c r="F127" s="2" t="s">
        <v>519</v>
      </c>
      <c r="G127" s="2" t="s">
        <v>665</v>
      </c>
      <c r="H127" s="12">
        <f t="shared" si="3"/>
        <v>75.1</v>
      </c>
      <c r="I127" s="12">
        <f t="shared" si="4"/>
        <v>50.06666666666666</v>
      </c>
      <c r="J127" s="10"/>
      <c r="K127" s="7">
        <f t="shared" si="5"/>
        <v>50.06666666666666</v>
      </c>
      <c r="L127" s="2">
        <v>125</v>
      </c>
      <c r="M127" s="2" t="s">
        <v>495</v>
      </c>
      <c r="N127" s="10"/>
    </row>
    <row r="128" spans="1:14" ht="19.5" customHeight="1">
      <c r="A128" s="2" t="s">
        <v>1086</v>
      </c>
      <c r="B128" s="2" t="s">
        <v>476</v>
      </c>
      <c r="C128" s="2" t="s">
        <v>1349</v>
      </c>
      <c r="D128" s="2" t="s">
        <v>478</v>
      </c>
      <c r="E128" s="2" t="s">
        <v>1350</v>
      </c>
      <c r="F128" s="2" t="s">
        <v>604</v>
      </c>
      <c r="G128" s="2" t="s">
        <v>641</v>
      </c>
      <c r="H128" s="12">
        <f t="shared" si="3"/>
        <v>74.9</v>
      </c>
      <c r="I128" s="12">
        <f t="shared" si="4"/>
        <v>49.93333333333334</v>
      </c>
      <c r="J128" s="2"/>
      <c r="K128" s="7">
        <f t="shared" si="5"/>
        <v>49.93333333333334</v>
      </c>
      <c r="L128" s="2">
        <v>126</v>
      </c>
      <c r="M128" s="2" t="s">
        <v>495</v>
      </c>
      <c r="N128" s="2"/>
    </row>
    <row r="129" spans="1:14" ht="19.5" customHeight="1">
      <c r="A129" s="2" t="s">
        <v>1086</v>
      </c>
      <c r="B129" s="2" t="s">
        <v>476</v>
      </c>
      <c r="C129" s="2" t="s">
        <v>1351</v>
      </c>
      <c r="D129" s="2" t="s">
        <v>478</v>
      </c>
      <c r="E129" s="2" t="s">
        <v>1352</v>
      </c>
      <c r="F129" s="2" t="s">
        <v>574</v>
      </c>
      <c r="G129" s="2" t="s">
        <v>386</v>
      </c>
      <c r="H129" s="12">
        <f t="shared" si="3"/>
        <v>74.6</v>
      </c>
      <c r="I129" s="12">
        <f t="shared" si="4"/>
        <v>49.73333333333333</v>
      </c>
      <c r="J129" s="10"/>
      <c r="K129" s="7">
        <f t="shared" si="5"/>
        <v>49.73333333333333</v>
      </c>
      <c r="L129" s="2">
        <v>127</v>
      </c>
      <c r="M129" s="2" t="s">
        <v>495</v>
      </c>
      <c r="N129" s="10"/>
    </row>
    <row r="130" spans="1:14" ht="19.5" customHeight="1">
      <c r="A130" s="2" t="s">
        <v>1086</v>
      </c>
      <c r="B130" s="2" t="s">
        <v>476</v>
      </c>
      <c r="C130" s="2" t="s">
        <v>1353</v>
      </c>
      <c r="D130" s="2" t="s">
        <v>478</v>
      </c>
      <c r="E130" s="2" t="s">
        <v>1354</v>
      </c>
      <c r="F130" s="2" t="s">
        <v>526</v>
      </c>
      <c r="G130" s="2" t="s">
        <v>688</v>
      </c>
      <c r="H130" s="12">
        <f t="shared" si="3"/>
        <v>74.6</v>
      </c>
      <c r="I130" s="12">
        <f t="shared" si="4"/>
        <v>49.73333333333333</v>
      </c>
      <c r="J130" s="10"/>
      <c r="K130" s="7">
        <f t="shared" si="5"/>
        <v>49.73333333333333</v>
      </c>
      <c r="L130" s="2">
        <v>128</v>
      </c>
      <c r="M130" s="2" t="s">
        <v>495</v>
      </c>
      <c r="N130" s="10"/>
    </row>
    <row r="131" spans="1:14" ht="19.5" customHeight="1">
      <c r="A131" s="2" t="s">
        <v>1086</v>
      </c>
      <c r="B131" s="2" t="s">
        <v>476</v>
      </c>
      <c r="C131" s="2" t="s">
        <v>1355</v>
      </c>
      <c r="D131" s="2" t="s">
        <v>478</v>
      </c>
      <c r="E131" s="2" t="s">
        <v>1356</v>
      </c>
      <c r="F131" s="2" t="s">
        <v>978</v>
      </c>
      <c r="G131" s="2" t="s">
        <v>641</v>
      </c>
      <c r="H131" s="12">
        <f aca="true" t="shared" si="6" ref="H131:H194">F131*0.4+G131*0.6</f>
        <v>74.5</v>
      </c>
      <c r="I131" s="12">
        <f aca="true" t="shared" si="7" ref="I131:I194">H131/1.5</f>
        <v>49.666666666666664</v>
      </c>
      <c r="J131" s="2"/>
      <c r="K131" s="7">
        <f t="shared" si="5"/>
        <v>49.666666666666664</v>
      </c>
      <c r="L131" s="2">
        <v>129</v>
      </c>
      <c r="M131" s="2" t="s">
        <v>495</v>
      </c>
      <c r="N131" s="2"/>
    </row>
    <row r="132" spans="1:14" ht="19.5" customHeight="1">
      <c r="A132" s="2" t="s">
        <v>1086</v>
      </c>
      <c r="B132" s="2" t="s">
        <v>476</v>
      </c>
      <c r="C132" s="2" t="s">
        <v>1357</v>
      </c>
      <c r="D132" s="2" t="s">
        <v>478</v>
      </c>
      <c r="E132" s="2" t="s">
        <v>1358</v>
      </c>
      <c r="F132" s="2" t="s">
        <v>540</v>
      </c>
      <c r="G132" s="2" t="s">
        <v>668</v>
      </c>
      <c r="H132" s="12">
        <f t="shared" si="6"/>
        <v>74.1</v>
      </c>
      <c r="I132" s="12">
        <f t="shared" si="7"/>
        <v>49.4</v>
      </c>
      <c r="J132" s="10"/>
      <c r="K132" s="7">
        <f aca="true" t="shared" si="8" ref="K132:K195">I132</f>
        <v>49.4</v>
      </c>
      <c r="L132" s="2">
        <v>130</v>
      </c>
      <c r="M132" s="2" t="s">
        <v>495</v>
      </c>
      <c r="N132" s="10"/>
    </row>
    <row r="133" spans="1:14" ht="19.5" customHeight="1">
      <c r="A133" s="2" t="s">
        <v>1086</v>
      </c>
      <c r="B133" s="2" t="s">
        <v>476</v>
      </c>
      <c r="C133" s="2" t="s">
        <v>1359</v>
      </c>
      <c r="D133" s="2" t="s">
        <v>478</v>
      </c>
      <c r="E133" s="2" t="s">
        <v>1360</v>
      </c>
      <c r="F133" s="2" t="s">
        <v>753</v>
      </c>
      <c r="G133" s="2" t="s">
        <v>1361</v>
      </c>
      <c r="H133" s="12">
        <f t="shared" si="6"/>
        <v>74</v>
      </c>
      <c r="I133" s="12">
        <f t="shared" si="7"/>
        <v>49.333333333333336</v>
      </c>
      <c r="J133" s="10"/>
      <c r="K133" s="7">
        <f t="shared" si="8"/>
        <v>49.333333333333336</v>
      </c>
      <c r="L133" s="2">
        <v>131</v>
      </c>
      <c r="M133" s="2" t="s">
        <v>495</v>
      </c>
      <c r="N133" s="10"/>
    </row>
    <row r="134" spans="1:14" ht="19.5" customHeight="1">
      <c r="A134" s="2" t="s">
        <v>1086</v>
      </c>
      <c r="B134" s="2" t="s">
        <v>476</v>
      </c>
      <c r="C134" s="2" t="s">
        <v>1362</v>
      </c>
      <c r="D134" s="2" t="s">
        <v>478</v>
      </c>
      <c r="E134" s="2" t="s">
        <v>1363</v>
      </c>
      <c r="F134" s="2" t="s">
        <v>561</v>
      </c>
      <c r="G134" s="2" t="s">
        <v>1043</v>
      </c>
      <c r="H134" s="12">
        <f t="shared" si="6"/>
        <v>73.7</v>
      </c>
      <c r="I134" s="12">
        <f t="shared" si="7"/>
        <v>49.13333333333333</v>
      </c>
      <c r="J134" s="10"/>
      <c r="K134" s="7">
        <f t="shared" si="8"/>
        <v>49.13333333333333</v>
      </c>
      <c r="L134" s="2">
        <v>132</v>
      </c>
      <c r="M134" s="2" t="s">
        <v>495</v>
      </c>
      <c r="N134" s="10"/>
    </row>
    <row r="135" spans="1:14" ht="19.5" customHeight="1">
      <c r="A135" s="2" t="s">
        <v>1086</v>
      </c>
      <c r="B135" s="2" t="s">
        <v>476</v>
      </c>
      <c r="C135" s="2" t="s">
        <v>1364</v>
      </c>
      <c r="D135" s="2" t="s">
        <v>478</v>
      </c>
      <c r="E135" s="2" t="s">
        <v>1365</v>
      </c>
      <c r="F135" s="2" t="s">
        <v>564</v>
      </c>
      <c r="G135" s="2" t="s">
        <v>391</v>
      </c>
      <c r="H135" s="12">
        <f t="shared" si="6"/>
        <v>73.5</v>
      </c>
      <c r="I135" s="12">
        <f t="shared" si="7"/>
        <v>49</v>
      </c>
      <c r="J135" s="10"/>
      <c r="K135" s="7">
        <f t="shared" si="8"/>
        <v>49</v>
      </c>
      <c r="L135" s="2">
        <v>133</v>
      </c>
      <c r="M135" s="2" t="s">
        <v>495</v>
      </c>
      <c r="N135" s="10"/>
    </row>
    <row r="136" spans="1:14" ht="19.5" customHeight="1">
      <c r="A136" s="2" t="s">
        <v>1086</v>
      </c>
      <c r="B136" s="2" t="s">
        <v>476</v>
      </c>
      <c r="C136" s="2" t="s">
        <v>1366</v>
      </c>
      <c r="D136" s="2" t="s">
        <v>610</v>
      </c>
      <c r="E136" s="2" t="s">
        <v>1367</v>
      </c>
      <c r="F136" s="2" t="s">
        <v>1067</v>
      </c>
      <c r="G136" s="2" t="s">
        <v>590</v>
      </c>
      <c r="H136" s="12">
        <f t="shared" si="6"/>
        <v>73.4</v>
      </c>
      <c r="I136" s="12">
        <f t="shared" si="7"/>
        <v>48.93333333333334</v>
      </c>
      <c r="J136" s="2"/>
      <c r="K136" s="7">
        <f t="shared" si="8"/>
        <v>48.93333333333334</v>
      </c>
      <c r="L136" s="2">
        <v>134</v>
      </c>
      <c r="M136" s="2" t="s">
        <v>495</v>
      </c>
      <c r="N136" s="2"/>
    </row>
    <row r="137" spans="1:14" ht="19.5" customHeight="1">
      <c r="A137" s="2" t="s">
        <v>1086</v>
      </c>
      <c r="B137" s="2" t="s">
        <v>476</v>
      </c>
      <c r="C137" s="2" t="s">
        <v>1368</v>
      </c>
      <c r="D137" s="2" t="s">
        <v>478</v>
      </c>
      <c r="E137" s="2" t="s">
        <v>1369</v>
      </c>
      <c r="F137" s="2" t="s">
        <v>737</v>
      </c>
      <c r="G137" s="2" t="s">
        <v>684</v>
      </c>
      <c r="H137" s="12">
        <f t="shared" si="6"/>
        <v>73.1</v>
      </c>
      <c r="I137" s="12">
        <f t="shared" si="7"/>
        <v>48.73333333333333</v>
      </c>
      <c r="J137" s="10"/>
      <c r="K137" s="7">
        <f t="shared" si="8"/>
        <v>48.73333333333333</v>
      </c>
      <c r="L137" s="2">
        <v>135</v>
      </c>
      <c r="M137" s="2" t="s">
        <v>495</v>
      </c>
      <c r="N137" s="10"/>
    </row>
    <row r="138" spans="1:14" ht="19.5" customHeight="1">
      <c r="A138" s="41" t="s">
        <v>1086</v>
      </c>
      <c r="B138" s="41" t="s">
        <v>476</v>
      </c>
      <c r="C138" s="41" t="s">
        <v>1372</v>
      </c>
      <c r="D138" s="41" t="s">
        <v>478</v>
      </c>
      <c r="E138" s="41" t="s">
        <v>1373</v>
      </c>
      <c r="F138" s="41" t="s">
        <v>978</v>
      </c>
      <c r="G138" s="41" t="s">
        <v>654</v>
      </c>
      <c r="H138" s="43">
        <f>F138*0.4+G138*0.6</f>
        <v>73</v>
      </c>
      <c r="I138" s="43">
        <f>H138/1.5</f>
        <v>48.666666666666664</v>
      </c>
      <c r="J138" s="41"/>
      <c r="K138" s="42">
        <f>I138</f>
        <v>48.666666666666664</v>
      </c>
      <c r="L138" s="41">
        <v>136</v>
      </c>
      <c r="M138" s="41" t="s">
        <v>495</v>
      </c>
      <c r="N138" s="10"/>
    </row>
    <row r="139" spans="1:14" ht="19.5" customHeight="1">
      <c r="A139" s="41" t="s">
        <v>1086</v>
      </c>
      <c r="B139" s="41" t="s">
        <v>476</v>
      </c>
      <c r="C139" s="41" t="s">
        <v>1370</v>
      </c>
      <c r="D139" s="41" t="s">
        <v>478</v>
      </c>
      <c r="E139" s="41" t="s">
        <v>1371</v>
      </c>
      <c r="F139" s="41" t="s">
        <v>793</v>
      </c>
      <c r="G139" s="41" t="s">
        <v>463</v>
      </c>
      <c r="H139" s="43">
        <f t="shared" si="6"/>
        <v>73</v>
      </c>
      <c r="I139" s="43">
        <f t="shared" si="7"/>
        <v>48.666666666666664</v>
      </c>
      <c r="J139" s="44"/>
      <c r="K139" s="42">
        <f t="shared" si="8"/>
        <v>48.666666666666664</v>
      </c>
      <c r="L139" s="41">
        <v>137</v>
      </c>
      <c r="M139" s="41" t="s">
        <v>495</v>
      </c>
      <c r="N139" s="10"/>
    </row>
    <row r="140" spans="1:14" ht="19.5" customHeight="1">
      <c r="A140" s="2" t="s">
        <v>1086</v>
      </c>
      <c r="B140" s="2" t="s">
        <v>476</v>
      </c>
      <c r="C140" s="2" t="s">
        <v>1374</v>
      </c>
      <c r="D140" s="2" t="s">
        <v>478</v>
      </c>
      <c r="E140" s="2" t="s">
        <v>1375</v>
      </c>
      <c r="F140" s="2" t="s">
        <v>939</v>
      </c>
      <c r="G140" s="2" t="s">
        <v>1074</v>
      </c>
      <c r="H140" s="12">
        <f t="shared" si="6"/>
        <v>72.9</v>
      </c>
      <c r="I140" s="12">
        <f t="shared" si="7"/>
        <v>48.6</v>
      </c>
      <c r="J140" s="2"/>
      <c r="K140" s="7">
        <f t="shared" si="8"/>
        <v>48.6</v>
      </c>
      <c r="L140" s="2">
        <v>138</v>
      </c>
      <c r="M140" s="2" t="s">
        <v>495</v>
      </c>
      <c r="N140" s="2"/>
    </row>
    <row r="141" spans="1:14" ht="19.5" customHeight="1">
      <c r="A141" s="2" t="s">
        <v>1086</v>
      </c>
      <c r="B141" s="2" t="s">
        <v>476</v>
      </c>
      <c r="C141" s="2" t="s">
        <v>1376</v>
      </c>
      <c r="D141" s="2" t="s">
        <v>478</v>
      </c>
      <c r="E141" s="2" t="s">
        <v>1377</v>
      </c>
      <c r="F141" s="2" t="s">
        <v>946</v>
      </c>
      <c r="G141" s="2" t="s">
        <v>668</v>
      </c>
      <c r="H141" s="12">
        <f t="shared" si="6"/>
        <v>72.9</v>
      </c>
      <c r="I141" s="12">
        <f t="shared" si="7"/>
        <v>48.6</v>
      </c>
      <c r="J141" s="2"/>
      <c r="K141" s="7">
        <f t="shared" si="8"/>
        <v>48.6</v>
      </c>
      <c r="L141" s="2">
        <v>139</v>
      </c>
      <c r="M141" s="2" t="s">
        <v>495</v>
      </c>
      <c r="N141" s="2"/>
    </row>
    <row r="142" spans="1:14" ht="19.5" customHeight="1">
      <c r="A142" s="2" t="s">
        <v>1086</v>
      </c>
      <c r="B142" s="2" t="s">
        <v>476</v>
      </c>
      <c r="C142" s="2" t="s">
        <v>1378</v>
      </c>
      <c r="D142" s="2" t="s">
        <v>478</v>
      </c>
      <c r="E142" s="2" t="s">
        <v>1379</v>
      </c>
      <c r="F142" s="2" t="s">
        <v>529</v>
      </c>
      <c r="G142" s="2" t="s">
        <v>463</v>
      </c>
      <c r="H142" s="12">
        <f t="shared" si="6"/>
        <v>72.80000000000001</v>
      </c>
      <c r="I142" s="12">
        <f t="shared" si="7"/>
        <v>48.53333333333334</v>
      </c>
      <c r="J142" s="10"/>
      <c r="K142" s="7">
        <f t="shared" si="8"/>
        <v>48.53333333333334</v>
      </c>
      <c r="L142" s="2">
        <v>140</v>
      </c>
      <c r="M142" s="2" t="s">
        <v>482</v>
      </c>
      <c r="N142" s="10"/>
    </row>
    <row r="143" spans="1:14" ht="19.5" customHeight="1">
      <c r="A143" s="2" t="s">
        <v>1086</v>
      </c>
      <c r="B143" s="2" t="s">
        <v>476</v>
      </c>
      <c r="C143" s="2" t="s">
        <v>1380</v>
      </c>
      <c r="D143" s="2" t="s">
        <v>478</v>
      </c>
      <c r="E143" s="2" t="s">
        <v>1381</v>
      </c>
      <c r="F143" s="2" t="s">
        <v>939</v>
      </c>
      <c r="G143" s="2" t="s">
        <v>590</v>
      </c>
      <c r="H143" s="12">
        <f t="shared" si="6"/>
        <v>72.6</v>
      </c>
      <c r="I143" s="12">
        <f t="shared" si="7"/>
        <v>48.4</v>
      </c>
      <c r="J143" s="2"/>
      <c r="K143" s="7">
        <f t="shared" si="8"/>
        <v>48.4</v>
      </c>
      <c r="L143" s="2">
        <v>141</v>
      </c>
      <c r="M143" s="2" t="s">
        <v>495</v>
      </c>
      <c r="N143" s="2"/>
    </row>
    <row r="144" spans="1:14" ht="19.5" customHeight="1">
      <c r="A144" s="2" t="s">
        <v>1086</v>
      </c>
      <c r="B144" s="2" t="s">
        <v>476</v>
      </c>
      <c r="C144" s="2" t="s">
        <v>1382</v>
      </c>
      <c r="D144" s="2" t="s">
        <v>478</v>
      </c>
      <c r="E144" s="2" t="s">
        <v>1383</v>
      </c>
      <c r="F144" s="2" t="s">
        <v>635</v>
      </c>
      <c r="G144" s="2" t="s">
        <v>635</v>
      </c>
      <c r="H144" s="12">
        <f t="shared" si="6"/>
        <v>72.5</v>
      </c>
      <c r="I144" s="12">
        <f t="shared" si="7"/>
        <v>48.333333333333336</v>
      </c>
      <c r="J144" s="2"/>
      <c r="K144" s="7">
        <f t="shared" si="8"/>
        <v>48.333333333333336</v>
      </c>
      <c r="L144" s="2">
        <v>142</v>
      </c>
      <c r="M144" s="2" t="s">
        <v>495</v>
      </c>
      <c r="N144" s="2"/>
    </row>
    <row r="145" spans="1:14" ht="19.5" customHeight="1">
      <c r="A145" s="2" t="s">
        <v>1086</v>
      </c>
      <c r="B145" s="2" t="s">
        <v>476</v>
      </c>
      <c r="C145" s="2" t="s">
        <v>1384</v>
      </c>
      <c r="D145" s="2" t="s">
        <v>478</v>
      </c>
      <c r="E145" s="2" t="s">
        <v>1385</v>
      </c>
      <c r="F145" s="2" t="s">
        <v>565</v>
      </c>
      <c r="G145" s="2" t="s">
        <v>391</v>
      </c>
      <c r="H145" s="12">
        <f t="shared" si="6"/>
        <v>72.1</v>
      </c>
      <c r="I145" s="12">
        <f t="shared" si="7"/>
        <v>48.06666666666666</v>
      </c>
      <c r="J145" s="10"/>
      <c r="K145" s="7">
        <f t="shared" si="8"/>
        <v>48.06666666666666</v>
      </c>
      <c r="L145" s="2">
        <v>143</v>
      </c>
      <c r="M145" s="2" t="s">
        <v>482</v>
      </c>
      <c r="N145" s="10"/>
    </row>
    <row r="146" spans="1:14" ht="19.5" customHeight="1">
      <c r="A146" s="2" t="s">
        <v>1086</v>
      </c>
      <c r="B146" s="2" t="s">
        <v>476</v>
      </c>
      <c r="C146" s="2" t="s">
        <v>1386</v>
      </c>
      <c r="D146" s="2" t="s">
        <v>478</v>
      </c>
      <c r="E146" s="2" t="s">
        <v>1387</v>
      </c>
      <c r="F146" s="2" t="s">
        <v>760</v>
      </c>
      <c r="G146" s="2" t="s">
        <v>1388</v>
      </c>
      <c r="H146" s="12">
        <f t="shared" si="6"/>
        <v>71.7</v>
      </c>
      <c r="I146" s="12">
        <f t="shared" si="7"/>
        <v>47.800000000000004</v>
      </c>
      <c r="J146" s="10"/>
      <c r="K146" s="7">
        <f t="shared" si="8"/>
        <v>47.800000000000004</v>
      </c>
      <c r="L146" s="2">
        <v>144</v>
      </c>
      <c r="M146" s="2" t="s">
        <v>495</v>
      </c>
      <c r="N146" s="10"/>
    </row>
    <row r="147" spans="1:14" ht="19.5" customHeight="1">
      <c r="A147" s="2" t="s">
        <v>1086</v>
      </c>
      <c r="B147" s="2" t="s">
        <v>476</v>
      </c>
      <c r="C147" s="2" t="s">
        <v>1389</v>
      </c>
      <c r="D147" s="2" t="s">
        <v>478</v>
      </c>
      <c r="E147" s="2" t="s">
        <v>1390</v>
      </c>
      <c r="F147" s="2" t="s">
        <v>1016</v>
      </c>
      <c r="G147" s="2" t="s">
        <v>377</v>
      </c>
      <c r="H147" s="12">
        <f t="shared" si="6"/>
        <v>71.6</v>
      </c>
      <c r="I147" s="12">
        <f t="shared" si="7"/>
        <v>47.73333333333333</v>
      </c>
      <c r="J147" s="2"/>
      <c r="K147" s="7">
        <f t="shared" si="8"/>
        <v>47.73333333333333</v>
      </c>
      <c r="L147" s="2">
        <v>145</v>
      </c>
      <c r="M147" s="2" t="s">
        <v>495</v>
      </c>
      <c r="N147" s="2"/>
    </row>
    <row r="148" spans="1:14" ht="19.5" customHeight="1">
      <c r="A148" s="2" t="s">
        <v>1086</v>
      </c>
      <c r="B148" s="2" t="s">
        <v>476</v>
      </c>
      <c r="C148" s="2" t="s">
        <v>1391</v>
      </c>
      <c r="D148" s="2" t="s">
        <v>478</v>
      </c>
      <c r="E148" s="2" t="s">
        <v>1392</v>
      </c>
      <c r="F148" s="2" t="s">
        <v>978</v>
      </c>
      <c r="G148" s="2" t="s">
        <v>671</v>
      </c>
      <c r="H148" s="12">
        <f t="shared" si="6"/>
        <v>71.2</v>
      </c>
      <c r="I148" s="12">
        <f t="shared" si="7"/>
        <v>47.46666666666667</v>
      </c>
      <c r="J148" s="2"/>
      <c r="K148" s="7">
        <f t="shared" si="8"/>
        <v>47.46666666666667</v>
      </c>
      <c r="L148" s="2">
        <v>146</v>
      </c>
      <c r="M148" s="2" t="s">
        <v>495</v>
      </c>
      <c r="N148" s="2"/>
    </row>
    <row r="149" spans="1:14" ht="19.5" customHeight="1">
      <c r="A149" s="2" t="s">
        <v>1086</v>
      </c>
      <c r="B149" s="2" t="s">
        <v>476</v>
      </c>
      <c r="C149" s="2" t="s">
        <v>1393</v>
      </c>
      <c r="D149" s="2" t="s">
        <v>478</v>
      </c>
      <c r="E149" s="2" t="s">
        <v>1394</v>
      </c>
      <c r="F149" s="2" t="s">
        <v>1074</v>
      </c>
      <c r="G149" s="2" t="s">
        <v>659</v>
      </c>
      <c r="H149" s="12">
        <f t="shared" si="6"/>
        <v>70.5</v>
      </c>
      <c r="I149" s="12">
        <f t="shared" si="7"/>
        <v>47</v>
      </c>
      <c r="J149" s="2"/>
      <c r="K149" s="7">
        <f t="shared" si="8"/>
        <v>47</v>
      </c>
      <c r="L149" s="2">
        <v>147</v>
      </c>
      <c r="M149" s="2" t="s">
        <v>495</v>
      </c>
      <c r="N149" s="2"/>
    </row>
    <row r="150" spans="1:14" ht="19.5" customHeight="1">
      <c r="A150" s="41" t="s">
        <v>1086</v>
      </c>
      <c r="B150" s="41" t="s">
        <v>476</v>
      </c>
      <c r="C150" s="41" t="s">
        <v>1398</v>
      </c>
      <c r="D150" s="41" t="s">
        <v>478</v>
      </c>
      <c r="E150" s="41" t="s">
        <v>1399</v>
      </c>
      <c r="F150" s="41" t="s">
        <v>628</v>
      </c>
      <c r="G150" s="41" t="s">
        <v>668</v>
      </c>
      <c r="H150" s="43">
        <f t="shared" si="6"/>
        <v>69.7</v>
      </c>
      <c r="I150" s="43">
        <f t="shared" si="7"/>
        <v>46.46666666666667</v>
      </c>
      <c r="J150" s="41"/>
      <c r="K150" s="42">
        <f t="shared" si="8"/>
        <v>46.46666666666667</v>
      </c>
      <c r="L150" s="41">
        <v>148</v>
      </c>
      <c r="M150" s="41" t="s">
        <v>495</v>
      </c>
      <c r="N150" s="2"/>
    </row>
    <row r="151" spans="1:14" ht="19.5" customHeight="1">
      <c r="A151" s="41" t="s">
        <v>1086</v>
      </c>
      <c r="B151" s="41" t="s">
        <v>476</v>
      </c>
      <c r="C151" s="41" t="s">
        <v>1400</v>
      </c>
      <c r="D151" s="41" t="s">
        <v>478</v>
      </c>
      <c r="E151" s="41" t="s">
        <v>1401</v>
      </c>
      <c r="F151" s="41" t="s">
        <v>628</v>
      </c>
      <c r="G151" s="41" t="s">
        <v>668</v>
      </c>
      <c r="H151" s="43">
        <f t="shared" si="6"/>
        <v>69.7</v>
      </c>
      <c r="I151" s="43">
        <f t="shared" si="7"/>
        <v>46.46666666666667</v>
      </c>
      <c r="J151" s="41"/>
      <c r="K151" s="42">
        <f t="shared" si="8"/>
        <v>46.46666666666667</v>
      </c>
      <c r="L151" s="41">
        <v>148</v>
      </c>
      <c r="M151" s="41" t="s">
        <v>495</v>
      </c>
      <c r="N151" s="2"/>
    </row>
    <row r="152" spans="1:14" ht="19.5" customHeight="1">
      <c r="A152" s="41" t="s">
        <v>1086</v>
      </c>
      <c r="B152" s="41" t="s">
        <v>476</v>
      </c>
      <c r="C152" s="41" t="s">
        <v>1395</v>
      </c>
      <c r="D152" s="41" t="s">
        <v>478</v>
      </c>
      <c r="E152" s="41" t="s">
        <v>1396</v>
      </c>
      <c r="F152" s="41" t="s">
        <v>978</v>
      </c>
      <c r="G152" s="41" t="s">
        <v>1397</v>
      </c>
      <c r="H152" s="43">
        <f>F152*0.4+G152*0.6</f>
        <v>69.7</v>
      </c>
      <c r="I152" s="43">
        <f>H152/1.5</f>
        <v>46.46666666666667</v>
      </c>
      <c r="J152" s="41"/>
      <c r="K152" s="42">
        <f>I152</f>
        <v>46.46666666666667</v>
      </c>
      <c r="L152" s="41">
        <v>150</v>
      </c>
      <c r="M152" s="41" t="s">
        <v>495</v>
      </c>
      <c r="N152" s="2"/>
    </row>
    <row r="153" spans="1:14" ht="19.5" customHeight="1">
      <c r="A153" s="41" t="s">
        <v>1086</v>
      </c>
      <c r="B153" s="41" t="s">
        <v>476</v>
      </c>
      <c r="C153" s="41" t="s">
        <v>1402</v>
      </c>
      <c r="D153" s="41" t="s">
        <v>610</v>
      </c>
      <c r="E153" s="41" t="s">
        <v>1403</v>
      </c>
      <c r="F153" s="41" t="s">
        <v>989</v>
      </c>
      <c r="G153" s="41" t="s">
        <v>678</v>
      </c>
      <c r="H153" s="43">
        <f t="shared" si="6"/>
        <v>69.69999999999999</v>
      </c>
      <c r="I153" s="43">
        <f t="shared" si="7"/>
        <v>46.46666666666666</v>
      </c>
      <c r="J153" s="41"/>
      <c r="K153" s="42">
        <f t="shared" si="8"/>
        <v>46.46666666666666</v>
      </c>
      <c r="L153" s="41">
        <v>151</v>
      </c>
      <c r="M153" s="41" t="s">
        <v>495</v>
      </c>
      <c r="N153" s="2"/>
    </row>
    <row r="154" spans="1:14" ht="19.5" customHeight="1">
      <c r="A154" s="2" t="s">
        <v>1086</v>
      </c>
      <c r="B154" s="2" t="s">
        <v>476</v>
      </c>
      <c r="C154" s="2" t="s">
        <v>1404</v>
      </c>
      <c r="D154" s="2" t="s">
        <v>478</v>
      </c>
      <c r="E154" s="2" t="s">
        <v>1405</v>
      </c>
      <c r="F154" s="2" t="s">
        <v>557</v>
      </c>
      <c r="G154" s="2" t="s">
        <v>688</v>
      </c>
      <c r="H154" s="12">
        <f t="shared" si="6"/>
        <v>69</v>
      </c>
      <c r="I154" s="12">
        <f t="shared" si="7"/>
        <v>46</v>
      </c>
      <c r="J154" s="2"/>
      <c r="K154" s="7">
        <f t="shared" si="8"/>
        <v>46</v>
      </c>
      <c r="L154" s="2">
        <v>152</v>
      </c>
      <c r="M154" s="2" t="s">
        <v>495</v>
      </c>
      <c r="N154" s="2"/>
    </row>
    <row r="155" spans="1:14" ht="19.5" customHeight="1">
      <c r="A155" s="2" t="s">
        <v>1086</v>
      </c>
      <c r="B155" s="2" t="s">
        <v>476</v>
      </c>
      <c r="C155" s="2" t="s">
        <v>1406</v>
      </c>
      <c r="D155" s="2" t="s">
        <v>610</v>
      </c>
      <c r="E155" s="2" t="s">
        <v>1407</v>
      </c>
      <c r="F155" s="2" t="s">
        <v>565</v>
      </c>
      <c r="G155" s="2" t="s">
        <v>463</v>
      </c>
      <c r="H155" s="12">
        <f t="shared" si="6"/>
        <v>68.80000000000001</v>
      </c>
      <c r="I155" s="12">
        <f t="shared" si="7"/>
        <v>45.866666666666674</v>
      </c>
      <c r="J155" s="10"/>
      <c r="K155" s="7">
        <f t="shared" si="8"/>
        <v>45.866666666666674</v>
      </c>
      <c r="L155" s="2">
        <v>153</v>
      </c>
      <c r="M155" s="2" t="s">
        <v>495</v>
      </c>
      <c r="N155" s="10"/>
    </row>
    <row r="156" spans="1:14" ht="19.5" customHeight="1">
      <c r="A156" s="2" t="s">
        <v>1086</v>
      </c>
      <c r="B156" s="2" t="s">
        <v>476</v>
      </c>
      <c r="C156" s="2" t="s">
        <v>1408</v>
      </c>
      <c r="D156" s="2" t="s">
        <v>478</v>
      </c>
      <c r="E156" s="2" t="s">
        <v>1409</v>
      </c>
      <c r="F156" s="2" t="s">
        <v>617</v>
      </c>
      <c r="G156" s="2" t="s">
        <v>1397</v>
      </c>
      <c r="H156" s="12">
        <f t="shared" si="6"/>
        <v>68.7</v>
      </c>
      <c r="I156" s="12">
        <f t="shared" si="7"/>
        <v>45.800000000000004</v>
      </c>
      <c r="J156" s="2"/>
      <c r="K156" s="7">
        <f t="shared" si="8"/>
        <v>45.800000000000004</v>
      </c>
      <c r="L156" s="2">
        <v>154</v>
      </c>
      <c r="M156" s="2" t="s">
        <v>495</v>
      </c>
      <c r="N156" s="2"/>
    </row>
    <row r="157" spans="1:14" ht="19.5" customHeight="1">
      <c r="A157" s="2" t="s">
        <v>1086</v>
      </c>
      <c r="B157" s="2" t="s">
        <v>476</v>
      </c>
      <c r="C157" s="2" t="s">
        <v>1410</v>
      </c>
      <c r="D157" s="2" t="s">
        <v>478</v>
      </c>
      <c r="E157" s="2" t="s">
        <v>1411</v>
      </c>
      <c r="F157" s="2" t="s">
        <v>1083</v>
      </c>
      <c r="G157" s="2" t="s">
        <v>378</v>
      </c>
      <c r="H157" s="12">
        <f t="shared" si="6"/>
        <v>68.6</v>
      </c>
      <c r="I157" s="12">
        <f t="shared" si="7"/>
        <v>45.73333333333333</v>
      </c>
      <c r="J157" s="2"/>
      <c r="K157" s="7">
        <f t="shared" si="8"/>
        <v>45.73333333333333</v>
      </c>
      <c r="L157" s="2">
        <v>155</v>
      </c>
      <c r="M157" s="2" t="s">
        <v>495</v>
      </c>
      <c r="N157" s="2"/>
    </row>
    <row r="158" spans="1:14" ht="19.5" customHeight="1">
      <c r="A158" s="2" t="s">
        <v>1086</v>
      </c>
      <c r="B158" s="2" t="s">
        <v>476</v>
      </c>
      <c r="C158" s="2" t="s">
        <v>1412</v>
      </c>
      <c r="D158" s="2" t="s">
        <v>478</v>
      </c>
      <c r="E158" s="2" t="s">
        <v>1413</v>
      </c>
      <c r="F158" s="2" t="s">
        <v>617</v>
      </c>
      <c r="G158" s="2" t="s">
        <v>386</v>
      </c>
      <c r="H158" s="12">
        <f t="shared" si="6"/>
        <v>68.4</v>
      </c>
      <c r="I158" s="12">
        <f t="shared" si="7"/>
        <v>45.6</v>
      </c>
      <c r="J158" s="2"/>
      <c r="K158" s="7">
        <f t="shared" si="8"/>
        <v>45.6</v>
      </c>
      <c r="L158" s="2">
        <v>156</v>
      </c>
      <c r="M158" s="2" t="s">
        <v>495</v>
      </c>
      <c r="N158" s="2"/>
    </row>
    <row r="159" spans="1:14" ht="19.5" customHeight="1">
      <c r="A159" s="2" t="s">
        <v>1086</v>
      </c>
      <c r="B159" s="2" t="s">
        <v>476</v>
      </c>
      <c r="C159" s="2" t="s">
        <v>1414</v>
      </c>
      <c r="D159" s="2" t="s">
        <v>478</v>
      </c>
      <c r="E159" s="2" t="s">
        <v>1415</v>
      </c>
      <c r="F159" s="2" t="s">
        <v>519</v>
      </c>
      <c r="G159" s="2" t="s">
        <v>1416</v>
      </c>
      <c r="H159" s="12">
        <f t="shared" si="6"/>
        <v>67.9</v>
      </c>
      <c r="I159" s="12">
        <f t="shared" si="7"/>
        <v>45.26666666666667</v>
      </c>
      <c r="J159" s="10"/>
      <c r="K159" s="7">
        <f t="shared" si="8"/>
        <v>45.26666666666667</v>
      </c>
      <c r="L159" s="2">
        <v>157</v>
      </c>
      <c r="M159" s="2" t="s">
        <v>495</v>
      </c>
      <c r="N159" s="10"/>
    </row>
    <row r="160" spans="1:14" ht="19.5" customHeight="1">
      <c r="A160" s="2" t="s">
        <v>1086</v>
      </c>
      <c r="B160" s="2" t="s">
        <v>476</v>
      </c>
      <c r="C160" s="2" t="s">
        <v>1417</v>
      </c>
      <c r="D160" s="2" t="s">
        <v>478</v>
      </c>
      <c r="E160" s="2" t="s">
        <v>1418</v>
      </c>
      <c r="F160" s="2" t="s">
        <v>381</v>
      </c>
      <c r="G160" s="2" t="s">
        <v>650</v>
      </c>
      <c r="H160" s="12">
        <f t="shared" si="6"/>
        <v>67.8</v>
      </c>
      <c r="I160" s="12">
        <f t="shared" si="7"/>
        <v>45.199999999999996</v>
      </c>
      <c r="J160" s="2"/>
      <c r="K160" s="7">
        <f t="shared" si="8"/>
        <v>45.199999999999996</v>
      </c>
      <c r="L160" s="2">
        <v>158</v>
      </c>
      <c r="M160" s="2" t="s">
        <v>482</v>
      </c>
      <c r="N160" s="2"/>
    </row>
    <row r="161" spans="1:14" ht="19.5" customHeight="1">
      <c r="A161" s="2" t="s">
        <v>1086</v>
      </c>
      <c r="B161" s="2" t="s">
        <v>476</v>
      </c>
      <c r="C161" s="2" t="s">
        <v>1419</v>
      </c>
      <c r="D161" s="2" t="s">
        <v>478</v>
      </c>
      <c r="E161" s="2" t="s">
        <v>1420</v>
      </c>
      <c r="F161" s="2" t="s">
        <v>797</v>
      </c>
      <c r="G161" s="2" t="s">
        <v>1043</v>
      </c>
      <c r="H161" s="12">
        <f t="shared" si="6"/>
        <v>67.5</v>
      </c>
      <c r="I161" s="12">
        <f t="shared" si="7"/>
        <v>45</v>
      </c>
      <c r="J161" s="2"/>
      <c r="K161" s="7">
        <f t="shared" si="8"/>
        <v>45</v>
      </c>
      <c r="L161" s="2">
        <v>159</v>
      </c>
      <c r="M161" s="2" t="s">
        <v>495</v>
      </c>
      <c r="N161" s="2"/>
    </row>
    <row r="162" spans="1:14" ht="19.5" customHeight="1">
      <c r="A162" s="2" t="s">
        <v>1086</v>
      </c>
      <c r="B162" s="2" t="s">
        <v>476</v>
      </c>
      <c r="C162" s="2" t="s">
        <v>1421</v>
      </c>
      <c r="D162" s="2" t="s">
        <v>478</v>
      </c>
      <c r="E162" s="2" t="s">
        <v>1422</v>
      </c>
      <c r="F162" s="2" t="s">
        <v>625</v>
      </c>
      <c r="G162" s="2" t="s">
        <v>674</v>
      </c>
      <c r="H162" s="12">
        <f t="shared" si="6"/>
        <v>67.1</v>
      </c>
      <c r="I162" s="12">
        <f t="shared" si="7"/>
        <v>44.73333333333333</v>
      </c>
      <c r="J162" s="2"/>
      <c r="K162" s="7">
        <f t="shared" si="8"/>
        <v>44.73333333333333</v>
      </c>
      <c r="L162" s="2">
        <v>160</v>
      </c>
      <c r="M162" s="2" t="s">
        <v>495</v>
      </c>
      <c r="N162" s="2"/>
    </row>
    <row r="163" spans="1:14" ht="19.5" customHeight="1">
      <c r="A163" s="2" t="s">
        <v>1086</v>
      </c>
      <c r="B163" s="2" t="s">
        <v>476</v>
      </c>
      <c r="C163" s="2" t="s">
        <v>1423</v>
      </c>
      <c r="D163" s="2" t="s">
        <v>478</v>
      </c>
      <c r="E163" s="2" t="s">
        <v>1424</v>
      </c>
      <c r="F163" s="2" t="s">
        <v>628</v>
      </c>
      <c r="G163" s="2" t="s">
        <v>1425</v>
      </c>
      <c r="H163" s="12">
        <f t="shared" si="6"/>
        <v>67</v>
      </c>
      <c r="I163" s="12">
        <f t="shared" si="7"/>
        <v>44.666666666666664</v>
      </c>
      <c r="J163" s="2"/>
      <c r="K163" s="7">
        <f t="shared" si="8"/>
        <v>44.666666666666664</v>
      </c>
      <c r="L163" s="2">
        <v>161</v>
      </c>
      <c r="M163" s="2" t="s">
        <v>495</v>
      </c>
      <c r="N163" s="2"/>
    </row>
    <row r="164" spans="1:14" ht="19.5" customHeight="1">
      <c r="A164" s="2" t="s">
        <v>1086</v>
      </c>
      <c r="B164" s="2" t="s">
        <v>476</v>
      </c>
      <c r="C164" s="2" t="s">
        <v>1426</v>
      </c>
      <c r="D164" s="2" t="s">
        <v>478</v>
      </c>
      <c r="E164" s="2" t="s">
        <v>1427</v>
      </c>
      <c r="F164" s="2" t="s">
        <v>569</v>
      </c>
      <c r="G164" s="2" t="s">
        <v>1428</v>
      </c>
      <c r="H164" s="12">
        <f t="shared" si="6"/>
        <v>66.9</v>
      </c>
      <c r="I164" s="12">
        <f t="shared" si="7"/>
        <v>44.6</v>
      </c>
      <c r="J164" s="2"/>
      <c r="K164" s="7">
        <f t="shared" si="8"/>
        <v>44.6</v>
      </c>
      <c r="L164" s="2">
        <v>162</v>
      </c>
      <c r="M164" s="2" t="s">
        <v>495</v>
      </c>
      <c r="N164" s="2"/>
    </row>
    <row r="165" spans="1:14" ht="19.5" customHeight="1">
      <c r="A165" s="2" t="s">
        <v>1086</v>
      </c>
      <c r="B165" s="2" t="s">
        <v>476</v>
      </c>
      <c r="C165" s="2" t="s">
        <v>1429</v>
      </c>
      <c r="D165" s="2" t="s">
        <v>478</v>
      </c>
      <c r="E165" s="2" t="s">
        <v>1430</v>
      </c>
      <c r="F165" s="2" t="s">
        <v>625</v>
      </c>
      <c r="G165" s="2" t="s">
        <v>662</v>
      </c>
      <c r="H165" s="12">
        <f t="shared" si="6"/>
        <v>66.80000000000001</v>
      </c>
      <c r="I165" s="12">
        <f t="shared" si="7"/>
        <v>44.53333333333334</v>
      </c>
      <c r="J165" s="2"/>
      <c r="K165" s="7">
        <f t="shared" si="8"/>
        <v>44.53333333333334</v>
      </c>
      <c r="L165" s="2">
        <v>163</v>
      </c>
      <c r="M165" s="2" t="s">
        <v>495</v>
      </c>
      <c r="N165" s="2"/>
    </row>
    <row r="166" spans="1:14" ht="19.5" customHeight="1">
      <c r="A166" s="2" t="s">
        <v>1086</v>
      </c>
      <c r="B166" s="2" t="s">
        <v>476</v>
      </c>
      <c r="C166" s="2" t="s">
        <v>1431</v>
      </c>
      <c r="D166" s="2" t="s">
        <v>478</v>
      </c>
      <c r="E166" s="2" t="s">
        <v>1432</v>
      </c>
      <c r="F166" s="2" t="s">
        <v>554</v>
      </c>
      <c r="G166" s="2" t="s">
        <v>465</v>
      </c>
      <c r="H166" s="12">
        <f t="shared" si="6"/>
        <v>66.30000000000001</v>
      </c>
      <c r="I166" s="12">
        <f t="shared" si="7"/>
        <v>44.20000000000001</v>
      </c>
      <c r="J166" s="10"/>
      <c r="K166" s="7">
        <f t="shared" si="8"/>
        <v>44.20000000000001</v>
      </c>
      <c r="L166" s="2">
        <v>164</v>
      </c>
      <c r="M166" s="2" t="s">
        <v>495</v>
      </c>
      <c r="N166" s="10"/>
    </row>
    <row r="167" spans="1:14" ht="19.5" customHeight="1">
      <c r="A167" s="2" t="s">
        <v>1086</v>
      </c>
      <c r="B167" s="2" t="s">
        <v>476</v>
      </c>
      <c r="C167" s="2" t="s">
        <v>1433</v>
      </c>
      <c r="D167" s="2" t="s">
        <v>478</v>
      </c>
      <c r="E167" s="2" t="s">
        <v>1434</v>
      </c>
      <c r="F167" s="2" t="s">
        <v>635</v>
      </c>
      <c r="G167" s="2" t="s">
        <v>674</v>
      </c>
      <c r="H167" s="12">
        <f t="shared" si="6"/>
        <v>65.9</v>
      </c>
      <c r="I167" s="12">
        <f t="shared" si="7"/>
        <v>43.93333333333334</v>
      </c>
      <c r="J167" s="2"/>
      <c r="K167" s="7">
        <f t="shared" si="8"/>
        <v>43.93333333333334</v>
      </c>
      <c r="L167" s="2">
        <v>165</v>
      </c>
      <c r="M167" s="2" t="s">
        <v>495</v>
      </c>
      <c r="N167" s="2"/>
    </row>
    <row r="168" spans="1:14" ht="19.5" customHeight="1">
      <c r="A168" s="2" t="s">
        <v>1086</v>
      </c>
      <c r="B168" s="2" t="s">
        <v>476</v>
      </c>
      <c r="C168" s="2" t="s">
        <v>1435</v>
      </c>
      <c r="D168" s="2" t="s">
        <v>478</v>
      </c>
      <c r="E168" s="2" t="s">
        <v>1436</v>
      </c>
      <c r="F168" s="2" t="s">
        <v>516</v>
      </c>
      <c r="G168" s="2" t="s">
        <v>1437</v>
      </c>
      <c r="H168" s="12">
        <f t="shared" si="6"/>
        <v>65.7</v>
      </c>
      <c r="I168" s="12">
        <f t="shared" si="7"/>
        <v>43.800000000000004</v>
      </c>
      <c r="J168" s="10"/>
      <c r="K168" s="7">
        <f t="shared" si="8"/>
        <v>43.800000000000004</v>
      </c>
      <c r="L168" s="2">
        <v>166</v>
      </c>
      <c r="M168" s="2" t="s">
        <v>495</v>
      </c>
      <c r="N168" s="10"/>
    </row>
    <row r="169" spans="1:14" ht="19.5" customHeight="1">
      <c r="A169" s="2" t="s">
        <v>1086</v>
      </c>
      <c r="B169" s="2" t="s">
        <v>476</v>
      </c>
      <c r="C169" s="2" t="s">
        <v>1438</v>
      </c>
      <c r="D169" s="2" t="s">
        <v>478</v>
      </c>
      <c r="E169" s="2" t="s">
        <v>1439</v>
      </c>
      <c r="F169" s="2" t="s">
        <v>635</v>
      </c>
      <c r="G169" s="2" t="s">
        <v>662</v>
      </c>
      <c r="H169" s="12">
        <f t="shared" si="6"/>
        <v>65.6</v>
      </c>
      <c r="I169" s="12">
        <f t="shared" si="7"/>
        <v>43.73333333333333</v>
      </c>
      <c r="J169" s="2"/>
      <c r="K169" s="7">
        <f t="shared" si="8"/>
        <v>43.73333333333333</v>
      </c>
      <c r="L169" s="2">
        <v>167</v>
      </c>
      <c r="M169" s="2" t="s">
        <v>495</v>
      </c>
      <c r="N169" s="2"/>
    </row>
    <row r="170" spans="1:14" ht="19.5" customHeight="1">
      <c r="A170" s="2" t="s">
        <v>1086</v>
      </c>
      <c r="B170" s="2" t="s">
        <v>476</v>
      </c>
      <c r="C170" s="2" t="s">
        <v>1440</v>
      </c>
      <c r="D170" s="2" t="s">
        <v>478</v>
      </c>
      <c r="E170" s="2" t="s">
        <v>1441</v>
      </c>
      <c r="F170" s="2" t="s">
        <v>1062</v>
      </c>
      <c r="G170" s="2" t="s">
        <v>1428</v>
      </c>
      <c r="H170" s="12">
        <f t="shared" si="6"/>
        <v>65.5</v>
      </c>
      <c r="I170" s="12">
        <f t="shared" si="7"/>
        <v>43.666666666666664</v>
      </c>
      <c r="J170" s="2"/>
      <c r="K170" s="7">
        <f t="shared" si="8"/>
        <v>43.666666666666664</v>
      </c>
      <c r="L170" s="2">
        <v>168</v>
      </c>
      <c r="M170" s="2" t="s">
        <v>495</v>
      </c>
      <c r="N170" s="2"/>
    </row>
    <row r="171" spans="1:14" ht="19.5" customHeight="1">
      <c r="A171" s="2" t="s">
        <v>1086</v>
      </c>
      <c r="B171" s="2" t="s">
        <v>476</v>
      </c>
      <c r="C171" s="2" t="s">
        <v>1442</v>
      </c>
      <c r="D171" s="2" t="s">
        <v>478</v>
      </c>
      <c r="E171" s="2" t="s">
        <v>1443</v>
      </c>
      <c r="F171" s="2" t="s">
        <v>946</v>
      </c>
      <c r="G171" s="2" t="s">
        <v>394</v>
      </c>
      <c r="H171" s="12">
        <f t="shared" si="6"/>
        <v>65.4</v>
      </c>
      <c r="I171" s="12">
        <f t="shared" si="7"/>
        <v>43.6</v>
      </c>
      <c r="J171" s="2"/>
      <c r="K171" s="7">
        <f t="shared" si="8"/>
        <v>43.6</v>
      </c>
      <c r="L171" s="2">
        <v>169</v>
      </c>
      <c r="M171" s="2" t="s">
        <v>495</v>
      </c>
      <c r="N171" s="2"/>
    </row>
    <row r="172" spans="1:14" ht="19.5" customHeight="1">
      <c r="A172" s="2" t="s">
        <v>1086</v>
      </c>
      <c r="B172" s="2" t="s">
        <v>476</v>
      </c>
      <c r="C172" s="2" t="s">
        <v>1444</v>
      </c>
      <c r="D172" s="2" t="s">
        <v>478</v>
      </c>
      <c r="E172" s="2" t="s">
        <v>1445</v>
      </c>
      <c r="F172" s="2" t="s">
        <v>617</v>
      </c>
      <c r="G172" s="2" t="s">
        <v>1446</v>
      </c>
      <c r="H172" s="12">
        <f t="shared" si="6"/>
        <v>65.1</v>
      </c>
      <c r="I172" s="12">
        <f t="shared" si="7"/>
        <v>43.4</v>
      </c>
      <c r="J172" s="2"/>
      <c r="K172" s="7">
        <f t="shared" si="8"/>
        <v>43.4</v>
      </c>
      <c r="L172" s="2">
        <v>170</v>
      </c>
      <c r="M172" s="2" t="s">
        <v>495</v>
      </c>
      <c r="N172" s="2"/>
    </row>
    <row r="173" spans="1:14" ht="19.5" customHeight="1">
      <c r="A173" s="2" t="s">
        <v>1086</v>
      </c>
      <c r="B173" s="2" t="s">
        <v>476</v>
      </c>
      <c r="C173" s="2" t="s">
        <v>1447</v>
      </c>
      <c r="D173" s="2" t="s">
        <v>478</v>
      </c>
      <c r="E173" s="2" t="s">
        <v>1448</v>
      </c>
      <c r="F173" s="2" t="s">
        <v>557</v>
      </c>
      <c r="G173" s="2" t="s">
        <v>1449</v>
      </c>
      <c r="H173" s="12">
        <f t="shared" si="6"/>
        <v>65.1</v>
      </c>
      <c r="I173" s="12">
        <f t="shared" si="7"/>
        <v>43.4</v>
      </c>
      <c r="J173" s="2"/>
      <c r="K173" s="7">
        <f t="shared" si="8"/>
        <v>43.4</v>
      </c>
      <c r="L173" s="2">
        <v>171</v>
      </c>
      <c r="M173" s="2" t="s">
        <v>495</v>
      </c>
      <c r="N173" s="2"/>
    </row>
    <row r="174" spans="1:14" ht="19.5" customHeight="1">
      <c r="A174" s="2" t="s">
        <v>1086</v>
      </c>
      <c r="B174" s="2" t="s">
        <v>476</v>
      </c>
      <c r="C174" s="2" t="s">
        <v>1450</v>
      </c>
      <c r="D174" s="2" t="s">
        <v>610</v>
      </c>
      <c r="E174" s="2" t="s">
        <v>1451</v>
      </c>
      <c r="F174" s="2" t="s">
        <v>955</v>
      </c>
      <c r="G174" s="2" t="s">
        <v>1452</v>
      </c>
      <c r="H174" s="12">
        <f t="shared" si="6"/>
        <v>64.9</v>
      </c>
      <c r="I174" s="12">
        <f t="shared" si="7"/>
        <v>43.26666666666667</v>
      </c>
      <c r="J174" s="2"/>
      <c r="K174" s="7">
        <f t="shared" si="8"/>
        <v>43.26666666666667</v>
      </c>
      <c r="L174" s="2">
        <v>172</v>
      </c>
      <c r="M174" s="2" t="s">
        <v>482</v>
      </c>
      <c r="N174" s="2"/>
    </row>
    <row r="175" spans="1:14" ht="19.5" customHeight="1">
      <c r="A175" s="2" t="s">
        <v>1086</v>
      </c>
      <c r="B175" s="2" t="s">
        <v>476</v>
      </c>
      <c r="C175" s="2" t="s">
        <v>1453</v>
      </c>
      <c r="D175" s="2" t="s">
        <v>478</v>
      </c>
      <c r="E175" s="2" t="s">
        <v>1454</v>
      </c>
      <c r="F175" s="2" t="s">
        <v>865</v>
      </c>
      <c r="G175" s="2" t="s">
        <v>394</v>
      </c>
      <c r="H175" s="12">
        <f t="shared" si="6"/>
        <v>64.6</v>
      </c>
      <c r="I175" s="12">
        <f t="shared" si="7"/>
        <v>43.06666666666666</v>
      </c>
      <c r="J175" s="2"/>
      <c r="K175" s="7">
        <f t="shared" si="8"/>
        <v>43.06666666666666</v>
      </c>
      <c r="L175" s="2">
        <v>173</v>
      </c>
      <c r="M175" s="2" t="s">
        <v>495</v>
      </c>
      <c r="N175" s="2"/>
    </row>
    <row r="176" spans="1:14" ht="19.5" customHeight="1">
      <c r="A176" s="2" t="s">
        <v>1086</v>
      </c>
      <c r="B176" s="2" t="s">
        <v>476</v>
      </c>
      <c r="C176" s="2" t="s">
        <v>1455</v>
      </c>
      <c r="D176" s="2" t="s">
        <v>478</v>
      </c>
      <c r="E176" s="2" t="s">
        <v>1456</v>
      </c>
      <c r="F176" s="2" t="s">
        <v>595</v>
      </c>
      <c r="G176" s="2" t="s">
        <v>1457</v>
      </c>
      <c r="H176" s="12">
        <f t="shared" si="6"/>
        <v>64.4</v>
      </c>
      <c r="I176" s="12">
        <f t="shared" si="7"/>
        <v>42.93333333333334</v>
      </c>
      <c r="J176" s="2"/>
      <c r="K176" s="7">
        <f t="shared" si="8"/>
        <v>42.93333333333334</v>
      </c>
      <c r="L176" s="2">
        <v>174</v>
      </c>
      <c r="M176" s="2" t="s">
        <v>495</v>
      </c>
      <c r="N176" s="2"/>
    </row>
    <row r="177" spans="1:14" ht="19.5" customHeight="1">
      <c r="A177" s="2" t="s">
        <v>1086</v>
      </c>
      <c r="B177" s="2" t="s">
        <v>476</v>
      </c>
      <c r="C177" s="2" t="s">
        <v>1458</v>
      </c>
      <c r="D177" s="2" t="s">
        <v>478</v>
      </c>
      <c r="E177" s="2" t="s">
        <v>1459</v>
      </c>
      <c r="F177" s="2" t="s">
        <v>557</v>
      </c>
      <c r="G177" s="2" t="s">
        <v>1457</v>
      </c>
      <c r="H177" s="12">
        <f t="shared" si="6"/>
        <v>64.2</v>
      </c>
      <c r="I177" s="12">
        <f t="shared" si="7"/>
        <v>42.800000000000004</v>
      </c>
      <c r="J177" s="2"/>
      <c r="K177" s="7">
        <f t="shared" si="8"/>
        <v>42.800000000000004</v>
      </c>
      <c r="L177" s="2">
        <v>175</v>
      </c>
      <c r="M177" s="2" t="s">
        <v>495</v>
      </c>
      <c r="N177" s="2"/>
    </row>
    <row r="178" spans="1:14" ht="19.5" customHeight="1">
      <c r="A178" s="2" t="s">
        <v>1086</v>
      </c>
      <c r="B178" s="2" t="s">
        <v>476</v>
      </c>
      <c r="C178" s="2" t="s">
        <v>1460</v>
      </c>
      <c r="D178" s="2" t="s">
        <v>478</v>
      </c>
      <c r="E178" s="2" t="s">
        <v>1461</v>
      </c>
      <c r="F178" s="2" t="s">
        <v>540</v>
      </c>
      <c r="G178" s="2" t="s">
        <v>1462</v>
      </c>
      <c r="H178" s="12">
        <f t="shared" si="6"/>
        <v>64.2</v>
      </c>
      <c r="I178" s="12">
        <f t="shared" si="7"/>
        <v>42.800000000000004</v>
      </c>
      <c r="J178" s="2"/>
      <c r="K178" s="7">
        <f t="shared" si="8"/>
        <v>42.800000000000004</v>
      </c>
      <c r="L178" s="2">
        <v>176</v>
      </c>
      <c r="M178" s="2" t="s">
        <v>495</v>
      </c>
      <c r="N178" s="2"/>
    </row>
    <row r="179" spans="1:14" ht="19.5" customHeight="1">
      <c r="A179" s="41" t="s">
        <v>1086</v>
      </c>
      <c r="B179" s="41" t="s">
        <v>476</v>
      </c>
      <c r="C179" s="41" t="s">
        <v>1465</v>
      </c>
      <c r="D179" s="41" t="s">
        <v>478</v>
      </c>
      <c r="E179" s="41" t="s">
        <v>1466</v>
      </c>
      <c r="F179" s="41" t="s">
        <v>1062</v>
      </c>
      <c r="G179" s="41" t="s">
        <v>1361</v>
      </c>
      <c r="H179" s="43">
        <f>F179*0.4+G179*0.6</f>
        <v>64</v>
      </c>
      <c r="I179" s="43">
        <f>H179/1.5</f>
        <v>42.666666666666664</v>
      </c>
      <c r="J179" s="41"/>
      <c r="K179" s="42">
        <f>I179</f>
        <v>42.666666666666664</v>
      </c>
      <c r="L179" s="41">
        <v>177</v>
      </c>
      <c r="M179" s="41" t="s">
        <v>495</v>
      </c>
      <c r="N179" s="2"/>
    </row>
    <row r="180" spans="1:14" ht="19.5" customHeight="1">
      <c r="A180" s="41" t="s">
        <v>1086</v>
      </c>
      <c r="B180" s="41" t="s">
        <v>476</v>
      </c>
      <c r="C180" s="41" t="s">
        <v>1463</v>
      </c>
      <c r="D180" s="41" t="s">
        <v>478</v>
      </c>
      <c r="E180" s="41" t="s">
        <v>1464</v>
      </c>
      <c r="F180" s="41" t="s">
        <v>989</v>
      </c>
      <c r="G180" s="41" t="s">
        <v>1462</v>
      </c>
      <c r="H180" s="43">
        <f t="shared" si="6"/>
        <v>64</v>
      </c>
      <c r="I180" s="43">
        <f t="shared" si="7"/>
        <v>42.666666666666664</v>
      </c>
      <c r="J180" s="41"/>
      <c r="K180" s="42">
        <f t="shared" si="8"/>
        <v>42.666666666666664</v>
      </c>
      <c r="L180" s="41">
        <v>178</v>
      </c>
      <c r="M180" s="41" t="s">
        <v>495</v>
      </c>
      <c r="N180" s="2"/>
    </row>
    <row r="181" spans="1:14" ht="19.5" customHeight="1">
      <c r="A181" s="2" t="s">
        <v>1086</v>
      </c>
      <c r="B181" s="2" t="s">
        <v>476</v>
      </c>
      <c r="C181" s="2" t="s">
        <v>1467</v>
      </c>
      <c r="D181" s="2" t="s">
        <v>478</v>
      </c>
      <c r="E181" s="2" t="s">
        <v>1468</v>
      </c>
      <c r="F181" s="2" t="s">
        <v>635</v>
      </c>
      <c r="G181" s="2" t="s">
        <v>1340</v>
      </c>
      <c r="H181" s="12">
        <f t="shared" si="6"/>
        <v>63.8</v>
      </c>
      <c r="I181" s="12">
        <f t="shared" si="7"/>
        <v>42.53333333333333</v>
      </c>
      <c r="J181" s="2"/>
      <c r="K181" s="7">
        <f t="shared" si="8"/>
        <v>42.53333333333333</v>
      </c>
      <c r="L181" s="2">
        <v>179</v>
      </c>
      <c r="M181" s="2" t="s">
        <v>495</v>
      </c>
      <c r="N181" s="2"/>
    </row>
    <row r="182" spans="1:14" ht="19.5" customHeight="1">
      <c r="A182" s="2" t="s">
        <v>1086</v>
      </c>
      <c r="B182" s="2" t="s">
        <v>476</v>
      </c>
      <c r="C182" s="2" t="s">
        <v>1469</v>
      </c>
      <c r="D182" s="2" t="s">
        <v>478</v>
      </c>
      <c r="E182" s="2" t="s">
        <v>1470</v>
      </c>
      <c r="F182" s="2" t="s">
        <v>939</v>
      </c>
      <c r="G182" s="2" t="s">
        <v>1340</v>
      </c>
      <c r="H182" s="12">
        <f t="shared" si="6"/>
        <v>63.599999999999994</v>
      </c>
      <c r="I182" s="12">
        <f t="shared" si="7"/>
        <v>42.4</v>
      </c>
      <c r="J182" s="2"/>
      <c r="K182" s="7">
        <f t="shared" si="8"/>
        <v>42.4</v>
      </c>
      <c r="L182" s="2">
        <v>180</v>
      </c>
      <c r="M182" s="2" t="s">
        <v>495</v>
      </c>
      <c r="N182" s="2"/>
    </row>
    <row r="183" spans="1:14" ht="19.5" customHeight="1">
      <c r="A183" s="2" t="s">
        <v>1086</v>
      </c>
      <c r="B183" s="2" t="s">
        <v>476</v>
      </c>
      <c r="C183" s="2" t="s">
        <v>1471</v>
      </c>
      <c r="D183" s="2" t="s">
        <v>478</v>
      </c>
      <c r="E183" s="2" t="s">
        <v>1472</v>
      </c>
      <c r="F183" s="2" t="s">
        <v>1062</v>
      </c>
      <c r="G183" s="2" t="s">
        <v>463</v>
      </c>
      <c r="H183" s="12">
        <f t="shared" si="6"/>
        <v>63.400000000000006</v>
      </c>
      <c r="I183" s="12">
        <f t="shared" si="7"/>
        <v>42.26666666666667</v>
      </c>
      <c r="J183" s="2"/>
      <c r="K183" s="7">
        <f t="shared" si="8"/>
        <v>42.26666666666667</v>
      </c>
      <c r="L183" s="2">
        <v>181</v>
      </c>
      <c r="M183" s="2" t="s">
        <v>495</v>
      </c>
      <c r="N183" s="2"/>
    </row>
    <row r="184" spans="1:14" ht="19.5" customHeight="1">
      <c r="A184" s="2" t="s">
        <v>1086</v>
      </c>
      <c r="B184" s="2" t="s">
        <v>476</v>
      </c>
      <c r="C184" s="2" t="s">
        <v>1473</v>
      </c>
      <c r="D184" s="2" t="s">
        <v>478</v>
      </c>
      <c r="E184" s="2" t="s">
        <v>1474</v>
      </c>
      <c r="F184" s="2" t="s">
        <v>568</v>
      </c>
      <c r="G184" s="2" t="s">
        <v>1475</v>
      </c>
      <c r="H184" s="12">
        <f t="shared" si="6"/>
        <v>63.099999999999994</v>
      </c>
      <c r="I184" s="12">
        <f t="shared" si="7"/>
        <v>42.06666666666666</v>
      </c>
      <c r="J184" s="10"/>
      <c r="K184" s="7">
        <f t="shared" si="8"/>
        <v>42.06666666666666</v>
      </c>
      <c r="L184" s="2">
        <v>182</v>
      </c>
      <c r="M184" s="2" t="s">
        <v>495</v>
      </c>
      <c r="N184" s="10"/>
    </row>
    <row r="185" spans="1:14" ht="19.5" customHeight="1">
      <c r="A185" s="2" t="s">
        <v>1086</v>
      </c>
      <c r="B185" s="2" t="s">
        <v>476</v>
      </c>
      <c r="C185" s="2" t="s">
        <v>1476</v>
      </c>
      <c r="D185" s="2" t="s">
        <v>478</v>
      </c>
      <c r="E185" s="2" t="s">
        <v>1477</v>
      </c>
      <c r="F185" s="2" t="s">
        <v>955</v>
      </c>
      <c r="G185" s="2" t="s">
        <v>1449</v>
      </c>
      <c r="H185" s="12">
        <f t="shared" si="6"/>
        <v>62.5</v>
      </c>
      <c r="I185" s="12">
        <f t="shared" si="7"/>
        <v>41.666666666666664</v>
      </c>
      <c r="J185" s="2"/>
      <c r="K185" s="7">
        <f t="shared" si="8"/>
        <v>41.666666666666664</v>
      </c>
      <c r="L185" s="2">
        <v>183</v>
      </c>
      <c r="M185" s="2" t="s">
        <v>495</v>
      </c>
      <c r="N185" s="2"/>
    </row>
    <row r="186" spans="1:14" ht="19.5" customHeight="1">
      <c r="A186" s="2" t="s">
        <v>1086</v>
      </c>
      <c r="B186" s="2" t="s">
        <v>476</v>
      </c>
      <c r="C186" s="2" t="s">
        <v>1478</v>
      </c>
      <c r="D186" s="2" t="s">
        <v>478</v>
      </c>
      <c r="E186" s="2" t="s">
        <v>1479</v>
      </c>
      <c r="F186" s="2" t="s">
        <v>668</v>
      </c>
      <c r="G186" s="2" t="s">
        <v>1428</v>
      </c>
      <c r="H186" s="12">
        <f t="shared" si="6"/>
        <v>61.7</v>
      </c>
      <c r="I186" s="12">
        <f t="shared" si="7"/>
        <v>41.13333333333333</v>
      </c>
      <c r="J186" s="2"/>
      <c r="K186" s="7">
        <f t="shared" si="8"/>
        <v>41.13333333333333</v>
      </c>
      <c r="L186" s="2">
        <v>184</v>
      </c>
      <c r="M186" s="2" t="s">
        <v>495</v>
      </c>
      <c r="N186" s="2"/>
    </row>
    <row r="187" spans="1:14" ht="19.5" customHeight="1">
      <c r="A187" s="41" t="s">
        <v>1086</v>
      </c>
      <c r="B187" s="41" t="s">
        <v>476</v>
      </c>
      <c r="C187" s="41" t="s">
        <v>1483</v>
      </c>
      <c r="D187" s="41" t="s">
        <v>478</v>
      </c>
      <c r="E187" s="41" t="s">
        <v>1484</v>
      </c>
      <c r="F187" s="41" t="s">
        <v>884</v>
      </c>
      <c r="G187" s="41" t="s">
        <v>1485</v>
      </c>
      <c r="H187" s="43">
        <f>F187*0.4+G187*0.6</f>
        <v>61.199999999999996</v>
      </c>
      <c r="I187" s="43">
        <f>H187/1.5</f>
        <v>40.8</v>
      </c>
      <c r="J187" s="41"/>
      <c r="K187" s="42">
        <f>I187</f>
        <v>40.8</v>
      </c>
      <c r="L187" s="41">
        <v>185</v>
      </c>
      <c r="M187" s="41" t="s">
        <v>495</v>
      </c>
      <c r="N187" s="2"/>
    </row>
    <row r="188" spans="1:14" ht="19.5" customHeight="1">
      <c r="A188" s="41" t="s">
        <v>1086</v>
      </c>
      <c r="B188" s="41" t="s">
        <v>476</v>
      </c>
      <c r="C188" s="41" t="s">
        <v>1480</v>
      </c>
      <c r="D188" s="41" t="s">
        <v>478</v>
      </c>
      <c r="E188" s="41" t="s">
        <v>1481</v>
      </c>
      <c r="F188" s="41" t="s">
        <v>533</v>
      </c>
      <c r="G188" s="41" t="s">
        <v>1482</v>
      </c>
      <c r="H188" s="43">
        <f t="shared" si="6"/>
        <v>61.2</v>
      </c>
      <c r="I188" s="43">
        <f t="shared" si="7"/>
        <v>40.800000000000004</v>
      </c>
      <c r="J188" s="44"/>
      <c r="K188" s="42">
        <f t="shared" si="8"/>
        <v>40.800000000000004</v>
      </c>
      <c r="L188" s="41">
        <v>186</v>
      </c>
      <c r="M188" s="41" t="s">
        <v>495</v>
      </c>
      <c r="N188" s="10"/>
    </row>
    <row r="189" spans="1:14" ht="19.5" customHeight="1">
      <c r="A189" s="2" t="s">
        <v>1086</v>
      </c>
      <c r="B189" s="2" t="s">
        <v>476</v>
      </c>
      <c r="C189" s="2" t="s">
        <v>1486</v>
      </c>
      <c r="D189" s="2" t="s">
        <v>478</v>
      </c>
      <c r="E189" s="2" t="s">
        <v>1487</v>
      </c>
      <c r="F189" s="2" t="s">
        <v>625</v>
      </c>
      <c r="G189" s="2" t="s">
        <v>684</v>
      </c>
      <c r="H189" s="12">
        <f t="shared" si="6"/>
        <v>61.1</v>
      </c>
      <c r="I189" s="12">
        <f t="shared" si="7"/>
        <v>40.733333333333334</v>
      </c>
      <c r="J189" s="2"/>
      <c r="K189" s="7">
        <f t="shared" si="8"/>
        <v>40.733333333333334</v>
      </c>
      <c r="L189" s="2">
        <v>187</v>
      </c>
      <c r="M189" s="2" t="s">
        <v>495</v>
      </c>
      <c r="N189" s="2"/>
    </row>
    <row r="190" spans="1:14" ht="19.5" customHeight="1">
      <c r="A190" s="2" t="s">
        <v>1086</v>
      </c>
      <c r="B190" s="2" t="s">
        <v>476</v>
      </c>
      <c r="C190" s="2" t="s">
        <v>1488</v>
      </c>
      <c r="D190" s="2" t="s">
        <v>478</v>
      </c>
      <c r="E190" s="2" t="s">
        <v>1489</v>
      </c>
      <c r="F190" s="2" t="s">
        <v>647</v>
      </c>
      <c r="G190" s="2" t="s">
        <v>1490</v>
      </c>
      <c r="H190" s="12">
        <f t="shared" si="6"/>
        <v>61</v>
      </c>
      <c r="I190" s="12">
        <f t="shared" si="7"/>
        <v>40.666666666666664</v>
      </c>
      <c r="J190" s="10"/>
      <c r="K190" s="7">
        <f t="shared" si="8"/>
        <v>40.666666666666664</v>
      </c>
      <c r="L190" s="2">
        <v>188</v>
      </c>
      <c r="M190" s="2" t="s">
        <v>495</v>
      </c>
      <c r="N190" s="10"/>
    </row>
    <row r="191" spans="1:14" ht="19.5" customHeight="1">
      <c r="A191" s="2" t="s">
        <v>1086</v>
      </c>
      <c r="B191" s="2" t="s">
        <v>476</v>
      </c>
      <c r="C191" s="2" t="s">
        <v>1491</v>
      </c>
      <c r="D191" s="2" t="s">
        <v>478</v>
      </c>
      <c r="E191" s="2" t="s">
        <v>1492</v>
      </c>
      <c r="F191" s="2" t="s">
        <v>1074</v>
      </c>
      <c r="G191" s="2" t="s">
        <v>1457</v>
      </c>
      <c r="H191" s="12">
        <f t="shared" si="6"/>
        <v>60</v>
      </c>
      <c r="I191" s="12">
        <f t="shared" si="7"/>
        <v>40</v>
      </c>
      <c r="J191" s="2"/>
      <c r="K191" s="7">
        <f t="shared" si="8"/>
        <v>40</v>
      </c>
      <c r="L191" s="2">
        <v>189</v>
      </c>
      <c r="M191" s="2" t="s">
        <v>495</v>
      </c>
      <c r="N191" s="2"/>
    </row>
    <row r="192" spans="1:14" ht="19.5" customHeight="1">
      <c r="A192" s="2" t="s">
        <v>1086</v>
      </c>
      <c r="B192" s="2" t="s">
        <v>476</v>
      </c>
      <c r="C192" s="2" t="s">
        <v>1493</v>
      </c>
      <c r="D192" s="2" t="s">
        <v>478</v>
      </c>
      <c r="E192" s="2" t="s">
        <v>1494</v>
      </c>
      <c r="F192" s="2" t="s">
        <v>569</v>
      </c>
      <c r="G192" s="2" t="s">
        <v>1495</v>
      </c>
      <c r="H192" s="12">
        <f t="shared" si="6"/>
        <v>60</v>
      </c>
      <c r="I192" s="12">
        <f t="shared" si="7"/>
        <v>40</v>
      </c>
      <c r="J192" s="2"/>
      <c r="K192" s="7">
        <f t="shared" si="8"/>
        <v>40</v>
      </c>
      <c r="L192" s="2">
        <v>190</v>
      </c>
      <c r="M192" s="2" t="s">
        <v>482</v>
      </c>
      <c r="N192" s="2"/>
    </row>
    <row r="193" spans="1:14" ht="19.5" customHeight="1">
      <c r="A193" s="2" t="s">
        <v>1086</v>
      </c>
      <c r="B193" s="2" t="s">
        <v>476</v>
      </c>
      <c r="C193" s="2" t="s">
        <v>1496</v>
      </c>
      <c r="D193" s="2" t="s">
        <v>610</v>
      </c>
      <c r="E193" s="2" t="s">
        <v>1497</v>
      </c>
      <c r="F193" s="2" t="s">
        <v>564</v>
      </c>
      <c r="G193" s="2" t="s">
        <v>1498</v>
      </c>
      <c r="H193" s="12">
        <f t="shared" si="6"/>
        <v>59.7</v>
      </c>
      <c r="I193" s="12">
        <f t="shared" si="7"/>
        <v>39.800000000000004</v>
      </c>
      <c r="J193" s="10"/>
      <c r="K193" s="7">
        <f t="shared" si="8"/>
        <v>39.800000000000004</v>
      </c>
      <c r="L193" s="2">
        <v>191</v>
      </c>
      <c r="M193" s="2" t="s">
        <v>495</v>
      </c>
      <c r="N193" s="10"/>
    </row>
    <row r="194" spans="1:14" ht="19.5" customHeight="1">
      <c r="A194" s="2" t="s">
        <v>1086</v>
      </c>
      <c r="B194" s="2" t="s">
        <v>476</v>
      </c>
      <c r="C194" s="2" t="s">
        <v>1499</v>
      </c>
      <c r="D194" s="2" t="s">
        <v>478</v>
      </c>
      <c r="E194" s="2" t="s">
        <v>1500</v>
      </c>
      <c r="F194" s="2" t="s">
        <v>490</v>
      </c>
      <c r="G194" s="2" t="s">
        <v>1501</v>
      </c>
      <c r="H194" s="12">
        <f t="shared" si="6"/>
        <v>59.599999999999994</v>
      </c>
      <c r="I194" s="12">
        <f t="shared" si="7"/>
        <v>39.73333333333333</v>
      </c>
      <c r="J194" s="10"/>
      <c r="K194" s="7">
        <f t="shared" si="8"/>
        <v>39.73333333333333</v>
      </c>
      <c r="L194" s="2">
        <v>192</v>
      </c>
      <c r="M194" s="2" t="s">
        <v>482</v>
      </c>
      <c r="N194" s="10"/>
    </row>
    <row r="195" spans="1:14" ht="19.5" customHeight="1">
      <c r="A195" s="2" t="s">
        <v>1086</v>
      </c>
      <c r="B195" s="2" t="s">
        <v>476</v>
      </c>
      <c r="C195" s="2" t="s">
        <v>1502</v>
      </c>
      <c r="D195" s="2" t="s">
        <v>478</v>
      </c>
      <c r="E195" s="2" t="s">
        <v>1503</v>
      </c>
      <c r="F195" s="2" t="s">
        <v>464</v>
      </c>
      <c r="G195" s="2" t="s">
        <v>1504</v>
      </c>
      <c r="H195" s="12">
        <f aca="true" t="shared" si="9" ref="H195:H253">F195*0.4+G195*0.6</f>
        <v>59</v>
      </c>
      <c r="I195" s="12">
        <f aca="true" t="shared" si="10" ref="I195:I253">H195/1.5</f>
        <v>39.333333333333336</v>
      </c>
      <c r="J195" s="2"/>
      <c r="K195" s="7">
        <f t="shared" si="8"/>
        <v>39.333333333333336</v>
      </c>
      <c r="L195" s="2">
        <v>193</v>
      </c>
      <c r="M195" s="2" t="s">
        <v>482</v>
      </c>
      <c r="N195" s="2"/>
    </row>
    <row r="196" spans="1:14" ht="19.5" customHeight="1">
      <c r="A196" s="2" t="s">
        <v>1086</v>
      </c>
      <c r="B196" s="2" t="s">
        <v>476</v>
      </c>
      <c r="C196" s="2" t="s">
        <v>1505</v>
      </c>
      <c r="D196" s="2" t="s">
        <v>610</v>
      </c>
      <c r="E196" s="2" t="s">
        <v>1506</v>
      </c>
      <c r="F196" s="2" t="s">
        <v>978</v>
      </c>
      <c r="G196" s="2" t="s">
        <v>1507</v>
      </c>
      <c r="H196" s="12">
        <f t="shared" si="9"/>
        <v>58.900000000000006</v>
      </c>
      <c r="I196" s="12">
        <f t="shared" si="10"/>
        <v>39.26666666666667</v>
      </c>
      <c r="J196" s="2"/>
      <c r="K196" s="7">
        <f aca="true" t="shared" si="11" ref="K196:K253">I196</f>
        <v>39.26666666666667</v>
      </c>
      <c r="L196" s="2">
        <v>194</v>
      </c>
      <c r="M196" s="2" t="s">
        <v>495</v>
      </c>
      <c r="N196" s="2"/>
    </row>
    <row r="197" spans="1:14" ht="19.5" customHeight="1">
      <c r="A197" s="2" t="s">
        <v>1086</v>
      </c>
      <c r="B197" s="2" t="s">
        <v>476</v>
      </c>
      <c r="C197" s="2" t="s">
        <v>1508</v>
      </c>
      <c r="D197" s="2" t="s">
        <v>478</v>
      </c>
      <c r="E197" s="2" t="s">
        <v>1509</v>
      </c>
      <c r="F197" s="2" t="s">
        <v>605</v>
      </c>
      <c r="G197" s="2" t="s">
        <v>1482</v>
      </c>
      <c r="H197" s="12">
        <f t="shared" si="9"/>
        <v>57.8</v>
      </c>
      <c r="I197" s="12">
        <f t="shared" si="10"/>
        <v>38.53333333333333</v>
      </c>
      <c r="J197" s="2"/>
      <c r="K197" s="7">
        <f t="shared" si="11"/>
        <v>38.53333333333333</v>
      </c>
      <c r="L197" s="2">
        <v>195</v>
      </c>
      <c r="M197" s="2" t="s">
        <v>495</v>
      </c>
      <c r="N197" s="2"/>
    </row>
    <row r="198" spans="1:14" ht="19.5" customHeight="1">
      <c r="A198" s="2" t="s">
        <v>1086</v>
      </c>
      <c r="B198" s="2" t="s">
        <v>476</v>
      </c>
      <c r="C198" s="2" t="s">
        <v>1510</v>
      </c>
      <c r="D198" s="2" t="s">
        <v>478</v>
      </c>
      <c r="E198" s="2" t="s">
        <v>1511</v>
      </c>
      <c r="F198" s="2" t="s">
        <v>662</v>
      </c>
      <c r="G198" s="2" t="s">
        <v>271</v>
      </c>
      <c r="H198" s="12">
        <f t="shared" si="9"/>
        <v>57.099999999999994</v>
      </c>
      <c r="I198" s="12">
        <f t="shared" si="10"/>
        <v>38.06666666666666</v>
      </c>
      <c r="J198" s="2"/>
      <c r="K198" s="7">
        <f t="shared" si="11"/>
        <v>38.06666666666666</v>
      </c>
      <c r="L198" s="2">
        <v>196</v>
      </c>
      <c r="M198" s="2" t="s">
        <v>495</v>
      </c>
      <c r="N198" s="2"/>
    </row>
    <row r="199" spans="1:14" ht="19.5" customHeight="1">
      <c r="A199" s="2" t="s">
        <v>1086</v>
      </c>
      <c r="B199" s="2" t="s">
        <v>476</v>
      </c>
      <c r="C199" s="2" t="s">
        <v>1512</v>
      </c>
      <c r="D199" s="2" t="s">
        <v>478</v>
      </c>
      <c r="E199" s="2" t="s">
        <v>1513</v>
      </c>
      <c r="F199" s="2" t="s">
        <v>366</v>
      </c>
      <c r="G199" s="2" t="s">
        <v>463</v>
      </c>
      <c r="H199" s="12">
        <f t="shared" si="9"/>
        <v>57</v>
      </c>
      <c r="I199" s="12">
        <f t="shared" si="10"/>
        <v>38</v>
      </c>
      <c r="J199" s="2"/>
      <c r="K199" s="7">
        <f t="shared" si="11"/>
        <v>38</v>
      </c>
      <c r="L199" s="2">
        <v>197</v>
      </c>
      <c r="M199" s="2" t="s">
        <v>495</v>
      </c>
      <c r="N199" s="2"/>
    </row>
    <row r="200" spans="1:14" ht="19.5" customHeight="1">
      <c r="A200" s="2" t="s">
        <v>1086</v>
      </c>
      <c r="B200" s="2" t="s">
        <v>476</v>
      </c>
      <c r="C200" s="2" t="s">
        <v>1514</v>
      </c>
      <c r="D200" s="2" t="s">
        <v>478</v>
      </c>
      <c r="E200" s="2" t="s">
        <v>1515</v>
      </c>
      <c r="F200" s="2" t="s">
        <v>378</v>
      </c>
      <c r="G200" s="2" t="s">
        <v>1462</v>
      </c>
      <c r="H200" s="12">
        <f t="shared" si="9"/>
        <v>56.8</v>
      </c>
      <c r="I200" s="12">
        <f t="shared" si="10"/>
        <v>37.86666666666667</v>
      </c>
      <c r="J200" s="2"/>
      <c r="K200" s="7">
        <f t="shared" si="11"/>
        <v>37.86666666666667</v>
      </c>
      <c r="L200" s="2">
        <v>198</v>
      </c>
      <c r="M200" s="2" t="s">
        <v>482</v>
      </c>
      <c r="N200" s="2"/>
    </row>
    <row r="201" spans="1:14" ht="19.5" customHeight="1">
      <c r="A201" s="2" t="s">
        <v>1086</v>
      </c>
      <c r="B201" s="2" t="s">
        <v>476</v>
      </c>
      <c r="C201" s="2" t="s">
        <v>1516</v>
      </c>
      <c r="D201" s="2" t="s">
        <v>478</v>
      </c>
      <c r="E201" s="2" t="s">
        <v>1517</v>
      </c>
      <c r="F201" s="2" t="s">
        <v>377</v>
      </c>
      <c r="G201" s="2" t="s">
        <v>1388</v>
      </c>
      <c r="H201" s="12">
        <f t="shared" si="9"/>
        <v>56.3</v>
      </c>
      <c r="I201" s="12">
        <f t="shared" si="10"/>
        <v>37.53333333333333</v>
      </c>
      <c r="J201" s="2"/>
      <c r="K201" s="7">
        <f t="shared" si="11"/>
        <v>37.53333333333333</v>
      </c>
      <c r="L201" s="2">
        <v>199</v>
      </c>
      <c r="M201" s="2" t="s">
        <v>495</v>
      </c>
      <c r="N201" s="2"/>
    </row>
    <row r="202" spans="1:14" ht="19.5" customHeight="1">
      <c r="A202" s="2" t="s">
        <v>1086</v>
      </c>
      <c r="B202" s="2" t="s">
        <v>476</v>
      </c>
      <c r="C202" s="2" t="s">
        <v>1518</v>
      </c>
      <c r="D202" s="2" t="s">
        <v>478</v>
      </c>
      <c r="E202" s="2" t="s">
        <v>1519</v>
      </c>
      <c r="F202" s="2" t="s">
        <v>865</v>
      </c>
      <c r="G202" s="2" t="s">
        <v>1520</v>
      </c>
      <c r="H202" s="12">
        <f t="shared" si="9"/>
        <v>55.900000000000006</v>
      </c>
      <c r="I202" s="12">
        <f t="shared" si="10"/>
        <v>37.26666666666667</v>
      </c>
      <c r="J202" s="2"/>
      <c r="K202" s="7">
        <f t="shared" si="11"/>
        <v>37.26666666666667</v>
      </c>
      <c r="L202" s="2">
        <v>200</v>
      </c>
      <c r="M202" s="2" t="s">
        <v>482</v>
      </c>
      <c r="N202" s="2"/>
    </row>
    <row r="203" spans="1:14" ht="19.5" customHeight="1">
      <c r="A203" s="2" t="s">
        <v>1086</v>
      </c>
      <c r="B203" s="2" t="s">
        <v>476</v>
      </c>
      <c r="C203" s="2" t="s">
        <v>1521</v>
      </c>
      <c r="D203" s="2" t="s">
        <v>478</v>
      </c>
      <c r="E203" s="2" t="s">
        <v>1522</v>
      </c>
      <c r="F203" s="2" t="s">
        <v>675</v>
      </c>
      <c r="G203" s="2" t="s">
        <v>1523</v>
      </c>
      <c r="H203" s="12">
        <f t="shared" si="9"/>
        <v>55.60000000000001</v>
      </c>
      <c r="I203" s="12">
        <f t="shared" si="10"/>
        <v>37.06666666666667</v>
      </c>
      <c r="J203" s="2"/>
      <c r="K203" s="7">
        <f t="shared" si="11"/>
        <v>37.06666666666667</v>
      </c>
      <c r="L203" s="2">
        <v>201</v>
      </c>
      <c r="M203" s="2" t="s">
        <v>482</v>
      </c>
      <c r="N203" s="2"/>
    </row>
    <row r="204" spans="1:14" ht="19.5" customHeight="1">
      <c r="A204" s="41" t="s">
        <v>1086</v>
      </c>
      <c r="B204" s="41" t="s">
        <v>476</v>
      </c>
      <c r="C204" s="41" t="s">
        <v>1526</v>
      </c>
      <c r="D204" s="41" t="s">
        <v>478</v>
      </c>
      <c r="E204" s="41" t="s">
        <v>1527</v>
      </c>
      <c r="F204" s="41" t="s">
        <v>464</v>
      </c>
      <c r="G204" s="41" t="s">
        <v>1507</v>
      </c>
      <c r="H204" s="43">
        <f>F204*0.4+G204*0.6</f>
        <v>55.1</v>
      </c>
      <c r="I204" s="43">
        <f>H204/1.5</f>
        <v>36.733333333333334</v>
      </c>
      <c r="J204" s="41"/>
      <c r="K204" s="42">
        <f>I204</f>
        <v>36.733333333333334</v>
      </c>
      <c r="L204" s="41">
        <v>202</v>
      </c>
      <c r="M204" s="41" t="s">
        <v>495</v>
      </c>
      <c r="N204" s="2"/>
    </row>
    <row r="205" spans="1:14" ht="19.5" customHeight="1">
      <c r="A205" s="41" t="s">
        <v>1086</v>
      </c>
      <c r="B205" s="41" t="s">
        <v>476</v>
      </c>
      <c r="C205" s="41" t="s">
        <v>1524</v>
      </c>
      <c r="D205" s="41" t="s">
        <v>478</v>
      </c>
      <c r="E205" s="41" t="s">
        <v>1525</v>
      </c>
      <c r="F205" s="41" t="s">
        <v>605</v>
      </c>
      <c r="G205" s="41" t="s">
        <v>1520</v>
      </c>
      <c r="H205" s="43">
        <f t="shared" si="9"/>
        <v>55.1</v>
      </c>
      <c r="I205" s="43">
        <f t="shared" si="10"/>
        <v>36.733333333333334</v>
      </c>
      <c r="J205" s="41"/>
      <c r="K205" s="42">
        <f t="shared" si="11"/>
        <v>36.733333333333334</v>
      </c>
      <c r="L205" s="41">
        <v>203</v>
      </c>
      <c r="M205" s="41" t="s">
        <v>495</v>
      </c>
      <c r="N205" s="2"/>
    </row>
    <row r="206" spans="1:14" ht="19.5" customHeight="1">
      <c r="A206" s="2" t="s">
        <v>1086</v>
      </c>
      <c r="B206" s="2" t="s">
        <v>476</v>
      </c>
      <c r="C206" s="2" t="s">
        <v>1528</v>
      </c>
      <c r="D206" s="2" t="s">
        <v>478</v>
      </c>
      <c r="E206" s="2" t="s">
        <v>1529</v>
      </c>
      <c r="F206" s="2" t="s">
        <v>1074</v>
      </c>
      <c r="G206" s="2" t="s">
        <v>1530</v>
      </c>
      <c r="H206" s="12">
        <f t="shared" si="9"/>
        <v>54.900000000000006</v>
      </c>
      <c r="I206" s="12">
        <f t="shared" si="10"/>
        <v>36.6</v>
      </c>
      <c r="J206" s="2"/>
      <c r="K206" s="7">
        <f t="shared" si="11"/>
        <v>36.6</v>
      </c>
      <c r="L206" s="2">
        <v>204</v>
      </c>
      <c r="M206" s="2" t="s">
        <v>495</v>
      </c>
      <c r="N206" s="2"/>
    </row>
    <row r="207" spans="1:14" ht="19.5" customHeight="1">
      <c r="A207" s="2" t="s">
        <v>1086</v>
      </c>
      <c r="B207" s="2" t="s">
        <v>476</v>
      </c>
      <c r="C207" s="2" t="s">
        <v>1531</v>
      </c>
      <c r="D207" s="2" t="s">
        <v>478</v>
      </c>
      <c r="E207" s="2" t="s">
        <v>1532</v>
      </c>
      <c r="F207" s="2" t="s">
        <v>622</v>
      </c>
      <c r="G207" s="2" t="s">
        <v>1533</v>
      </c>
      <c r="H207" s="12">
        <f t="shared" si="9"/>
        <v>53.8</v>
      </c>
      <c r="I207" s="12">
        <f t="shared" si="10"/>
        <v>35.86666666666667</v>
      </c>
      <c r="J207" s="2"/>
      <c r="K207" s="7">
        <f t="shared" si="11"/>
        <v>35.86666666666667</v>
      </c>
      <c r="L207" s="2">
        <v>205</v>
      </c>
      <c r="M207" s="2" t="s">
        <v>495</v>
      </c>
      <c r="N207" s="2"/>
    </row>
    <row r="208" spans="1:14" ht="19.5" customHeight="1">
      <c r="A208" s="2" t="s">
        <v>1086</v>
      </c>
      <c r="B208" s="2" t="s">
        <v>476</v>
      </c>
      <c r="C208" s="2" t="s">
        <v>1534</v>
      </c>
      <c r="D208" s="2" t="s">
        <v>478</v>
      </c>
      <c r="E208" s="2" t="s">
        <v>1535</v>
      </c>
      <c r="F208" s="2" t="s">
        <v>1067</v>
      </c>
      <c r="G208" s="2" t="s">
        <v>687</v>
      </c>
      <c r="H208" s="12">
        <f t="shared" si="9"/>
        <v>53.6</v>
      </c>
      <c r="I208" s="12">
        <f t="shared" si="10"/>
        <v>35.733333333333334</v>
      </c>
      <c r="J208" s="2"/>
      <c r="K208" s="7">
        <f t="shared" si="11"/>
        <v>35.733333333333334</v>
      </c>
      <c r="L208" s="2">
        <v>206</v>
      </c>
      <c r="M208" s="2" t="s">
        <v>495</v>
      </c>
      <c r="N208" s="2"/>
    </row>
    <row r="209" spans="1:14" ht="19.5" customHeight="1">
      <c r="A209" s="2" t="s">
        <v>1086</v>
      </c>
      <c r="B209" s="2" t="s">
        <v>476</v>
      </c>
      <c r="C209" s="2" t="s">
        <v>1536</v>
      </c>
      <c r="D209" s="2" t="s">
        <v>478</v>
      </c>
      <c r="E209" s="2" t="s">
        <v>1537</v>
      </c>
      <c r="F209" s="2" t="s">
        <v>617</v>
      </c>
      <c r="G209" s="2" t="s">
        <v>1523</v>
      </c>
      <c r="H209" s="12">
        <f t="shared" si="9"/>
        <v>53.400000000000006</v>
      </c>
      <c r="I209" s="12">
        <f t="shared" si="10"/>
        <v>35.6</v>
      </c>
      <c r="J209" s="2"/>
      <c r="K209" s="7">
        <f t="shared" si="11"/>
        <v>35.6</v>
      </c>
      <c r="L209" s="2">
        <v>207</v>
      </c>
      <c r="M209" s="2" t="s">
        <v>495</v>
      </c>
      <c r="N209" s="2"/>
    </row>
    <row r="210" spans="1:14" ht="19.5" customHeight="1">
      <c r="A210" s="2" t="s">
        <v>1086</v>
      </c>
      <c r="B210" s="2" t="s">
        <v>476</v>
      </c>
      <c r="C210" s="2" t="s">
        <v>1538</v>
      </c>
      <c r="D210" s="2" t="s">
        <v>478</v>
      </c>
      <c r="E210" s="2" t="s">
        <v>1539</v>
      </c>
      <c r="F210" s="2" t="s">
        <v>381</v>
      </c>
      <c r="G210" s="2" t="s">
        <v>1482</v>
      </c>
      <c r="H210" s="12">
        <f t="shared" si="9"/>
        <v>52.2</v>
      </c>
      <c r="I210" s="12">
        <f t="shared" si="10"/>
        <v>34.800000000000004</v>
      </c>
      <c r="J210" s="2"/>
      <c r="K210" s="7">
        <f t="shared" si="11"/>
        <v>34.800000000000004</v>
      </c>
      <c r="L210" s="2">
        <v>208</v>
      </c>
      <c r="M210" s="2" t="s">
        <v>495</v>
      </c>
      <c r="N210" s="2"/>
    </row>
    <row r="211" spans="1:14" ht="19.5" customHeight="1">
      <c r="A211" s="2" t="s">
        <v>1086</v>
      </c>
      <c r="B211" s="2" t="s">
        <v>476</v>
      </c>
      <c r="C211" s="2" t="s">
        <v>1540</v>
      </c>
      <c r="D211" s="2" t="s">
        <v>478</v>
      </c>
      <c r="E211" s="2" t="s">
        <v>1541</v>
      </c>
      <c r="F211" s="2" t="s">
        <v>638</v>
      </c>
      <c r="G211" s="2" t="s">
        <v>1523</v>
      </c>
      <c r="H211" s="12">
        <f t="shared" si="9"/>
        <v>50</v>
      </c>
      <c r="I211" s="12">
        <f t="shared" si="10"/>
        <v>33.333333333333336</v>
      </c>
      <c r="J211" s="2"/>
      <c r="K211" s="7">
        <f t="shared" si="11"/>
        <v>33.333333333333336</v>
      </c>
      <c r="L211" s="2">
        <v>209</v>
      </c>
      <c r="M211" s="2" t="s">
        <v>495</v>
      </c>
      <c r="N211" s="2"/>
    </row>
    <row r="212" spans="1:14" ht="19.5" customHeight="1">
      <c r="A212" s="2" t="s">
        <v>1086</v>
      </c>
      <c r="B212" s="2" t="s">
        <v>476</v>
      </c>
      <c r="C212" s="2" t="s">
        <v>1542</v>
      </c>
      <c r="D212" s="2" t="s">
        <v>478</v>
      </c>
      <c r="E212" s="2" t="s">
        <v>1543</v>
      </c>
      <c r="F212" s="2" t="s">
        <v>377</v>
      </c>
      <c r="G212" s="2" t="s">
        <v>1544</v>
      </c>
      <c r="H212" s="12">
        <f t="shared" si="9"/>
        <v>49.4</v>
      </c>
      <c r="I212" s="12">
        <f t="shared" si="10"/>
        <v>32.93333333333333</v>
      </c>
      <c r="J212" s="2"/>
      <c r="K212" s="7">
        <f t="shared" si="11"/>
        <v>32.93333333333333</v>
      </c>
      <c r="L212" s="2">
        <v>210</v>
      </c>
      <c r="M212" s="2" t="s">
        <v>495</v>
      </c>
      <c r="N212" s="2"/>
    </row>
    <row r="213" spans="1:14" ht="19.5" customHeight="1">
      <c r="A213" s="2" t="s">
        <v>1086</v>
      </c>
      <c r="B213" s="2" t="s">
        <v>476</v>
      </c>
      <c r="C213" s="2" t="s">
        <v>1545</v>
      </c>
      <c r="D213" s="2" t="s">
        <v>478</v>
      </c>
      <c r="E213" s="2" t="s">
        <v>1546</v>
      </c>
      <c r="F213" s="2" t="s">
        <v>1043</v>
      </c>
      <c r="G213" s="2" t="s">
        <v>1547</v>
      </c>
      <c r="H213" s="12">
        <f t="shared" si="9"/>
        <v>49.3</v>
      </c>
      <c r="I213" s="12">
        <f t="shared" si="10"/>
        <v>32.86666666666667</v>
      </c>
      <c r="J213" s="2"/>
      <c r="K213" s="7">
        <f t="shared" si="11"/>
        <v>32.86666666666667</v>
      </c>
      <c r="L213" s="2">
        <v>211</v>
      </c>
      <c r="M213" s="2" t="s">
        <v>495</v>
      </c>
      <c r="N213" s="2"/>
    </row>
    <row r="214" spans="1:14" ht="19.5" customHeight="1">
      <c r="A214" s="2" t="s">
        <v>1086</v>
      </c>
      <c r="B214" s="2" t="s">
        <v>476</v>
      </c>
      <c r="C214" s="2" t="s">
        <v>1548</v>
      </c>
      <c r="D214" s="2" t="s">
        <v>610</v>
      </c>
      <c r="E214" s="2" t="s">
        <v>1549</v>
      </c>
      <c r="F214" s="2" t="s">
        <v>654</v>
      </c>
      <c r="G214" s="2" t="s">
        <v>1533</v>
      </c>
      <c r="H214" s="12">
        <f t="shared" si="9"/>
        <v>48</v>
      </c>
      <c r="I214" s="12">
        <f t="shared" si="10"/>
        <v>32</v>
      </c>
      <c r="J214" s="2"/>
      <c r="K214" s="7">
        <f t="shared" si="11"/>
        <v>32</v>
      </c>
      <c r="L214" s="2">
        <v>212</v>
      </c>
      <c r="M214" s="2" t="s">
        <v>495</v>
      </c>
      <c r="N214" s="2"/>
    </row>
    <row r="215" spans="1:14" ht="19.5" customHeight="1">
      <c r="A215" s="2" t="s">
        <v>1086</v>
      </c>
      <c r="B215" s="2" t="s">
        <v>476</v>
      </c>
      <c r="C215" s="2" t="s">
        <v>1550</v>
      </c>
      <c r="D215" s="2" t="s">
        <v>610</v>
      </c>
      <c r="E215" s="2" t="s">
        <v>1551</v>
      </c>
      <c r="F215" s="2" t="s">
        <v>955</v>
      </c>
      <c r="G215" s="2" t="s">
        <v>1552</v>
      </c>
      <c r="H215" s="12">
        <f t="shared" si="9"/>
        <v>47.8</v>
      </c>
      <c r="I215" s="12">
        <f t="shared" si="10"/>
        <v>31.866666666666664</v>
      </c>
      <c r="J215" s="2"/>
      <c r="K215" s="7">
        <f t="shared" si="11"/>
        <v>31.866666666666664</v>
      </c>
      <c r="L215" s="2">
        <v>213</v>
      </c>
      <c r="M215" s="2" t="s">
        <v>495</v>
      </c>
      <c r="N215" s="2"/>
    </row>
    <row r="216" spans="1:14" ht="19.5" customHeight="1">
      <c r="A216" s="2" t="s">
        <v>1086</v>
      </c>
      <c r="B216" s="2" t="s">
        <v>476</v>
      </c>
      <c r="C216" s="2" t="s">
        <v>1553</v>
      </c>
      <c r="D216" s="2" t="s">
        <v>478</v>
      </c>
      <c r="E216" s="2" t="s">
        <v>1554</v>
      </c>
      <c r="F216" s="2" t="s">
        <v>702</v>
      </c>
      <c r="G216" s="2" t="s">
        <v>1555</v>
      </c>
      <c r="H216" s="12">
        <f t="shared" si="9"/>
        <v>47.8</v>
      </c>
      <c r="I216" s="12">
        <f t="shared" si="10"/>
        <v>31.866666666666664</v>
      </c>
      <c r="J216" s="10"/>
      <c r="K216" s="7">
        <f t="shared" si="11"/>
        <v>31.866666666666664</v>
      </c>
      <c r="L216" s="2">
        <v>214</v>
      </c>
      <c r="M216" s="2" t="s">
        <v>495</v>
      </c>
      <c r="N216" s="10"/>
    </row>
    <row r="217" spans="1:14" ht="19.5" customHeight="1">
      <c r="A217" s="2" t="s">
        <v>1086</v>
      </c>
      <c r="B217" s="2" t="s">
        <v>476</v>
      </c>
      <c r="C217" s="2" t="s">
        <v>1556</v>
      </c>
      <c r="D217" s="2" t="s">
        <v>610</v>
      </c>
      <c r="E217" s="2" t="s">
        <v>1557</v>
      </c>
      <c r="F217" s="2" t="s">
        <v>1074</v>
      </c>
      <c r="G217" s="2" t="s">
        <v>1558</v>
      </c>
      <c r="H217" s="12">
        <f t="shared" si="9"/>
        <v>47.400000000000006</v>
      </c>
      <c r="I217" s="12">
        <f t="shared" si="10"/>
        <v>31.600000000000005</v>
      </c>
      <c r="J217" s="2"/>
      <c r="K217" s="7">
        <f t="shared" si="11"/>
        <v>31.600000000000005</v>
      </c>
      <c r="L217" s="2">
        <v>215</v>
      </c>
      <c r="M217" s="2" t="s">
        <v>495</v>
      </c>
      <c r="N217" s="2"/>
    </row>
    <row r="218" spans="1:14" ht="19.5" customHeight="1">
      <c r="A218" s="2" t="s">
        <v>1086</v>
      </c>
      <c r="B218" s="2" t="s">
        <v>476</v>
      </c>
      <c r="C218" s="2" t="s">
        <v>1559</v>
      </c>
      <c r="D218" s="2" t="s">
        <v>478</v>
      </c>
      <c r="E218" s="2" t="s">
        <v>1560</v>
      </c>
      <c r="F218" s="2" t="s">
        <v>569</v>
      </c>
      <c r="G218" s="2" t="s">
        <v>1561</v>
      </c>
      <c r="H218" s="12">
        <f t="shared" si="9"/>
        <v>45.9</v>
      </c>
      <c r="I218" s="12">
        <f t="shared" si="10"/>
        <v>30.599999999999998</v>
      </c>
      <c r="J218" s="2"/>
      <c r="K218" s="7">
        <f t="shared" si="11"/>
        <v>30.599999999999998</v>
      </c>
      <c r="L218" s="2">
        <v>216</v>
      </c>
      <c r="M218" s="2" t="s">
        <v>495</v>
      </c>
      <c r="N218" s="2"/>
    </row>
    <row r="219" spans="1:14" ht="19.5" customHeight="1">
      <c r="A219" s="2" t="s">
        <v>1086</v>
      </c>
      <c r="B219" s="2" t="s">
        <v>476</v>
      </c>
      <c r="C219" s="2" t="s">
        <v>1562</v>
      </c>
      <c r="D219" s="2" t="s">
        <v>478</v>
      </c>
      <c r="E219" s="2" t="s">
        <v>1563</v>
      </c>
      <c r="F219" s="2" t="s">
        <v>1475</v>
      </c>
      <c r="G219" s="2" t="s">
        <v>1547</v>
      </c>
      <c r="H219" s="12">
        <f t="shared" si="9"/>
        <v>41.7</v>
      </c>
      <c r="I219" s="12">
        <f t="shared" si="10"/>
        <v>27.8</v>
      </c>
      <c r="J219" s="2"/>
      <c r="K219" s="7">
        <f t="shared" si="11"/>
        <v>27.8</v>
      </c>
      <c r="L219" s="2">
        <v>217</v>
      </c>
      <c r="M219" s="2" t="s">
        <v>495</v>
      </c>
      <c r="N219" s="2"/>
    </row>
    <row r="220" spans="1:14" ht="19.5" customHeight="1">
      <c r="A220" s="2" t="s">
        <v>1086</v>
      </c>
      <c r="B220" s="2" t="s">
        <v>476</v>
      </c>
      <c r="C220" s="2" t="s">
        <v>1564</v>
      </c>
      <c r="D220" s="2" t="s">
        <v>478</v>
      </c>
      <c r="E220" s="2" t="s">
        <v>1565</v>
      </c>
      <c r="F220" s="2" t="s">
        <v>695</v>
      </c>
      <c r="G220" s="2" t="s">
        <v>1043</v>
      </c>
      <c r="H220" s="12">
        <f t="shared" si="9"/>
        <v>37.5</v>
      </c>
      <c r="I220" s="12">
        <f t="shared" si="10"/>
        <v>25</v>
      </c>
      <c r="J220" s="2"/>
      <c r="K220" s="7">
        <f t="shared" si="11"/>
        <v>25</v>
      </c>
      <c r="L220" s="2">
        <v>218</v>
      </c>
      <c r="M220" s="2" t="s">
        <v>495</v>
      </c>
      <c r="N220" s="2"/>
    </row>
    <row r="221" spans="1:14" ht="19.5" customHeight="1">
      <c r="A221" s="2" t="s">
        <v>1086</v>
      </c>
      <c r="B221" s="2" t="s">
        <v>476</v>
      </c>
      <c r="C221" s="2" t="s">
        <v>1566</v>
      </c>
      <c r="D221" s="2" t="s">
        <v>478</v>
      </c>
      <c r="E221" s="2" t="s">
        <v>1567</v>
      </c>
      <c r="F221" s="2" t="s">
        <v>695</v>
      </c>
      <c r="G221" s="2" t="s">
        <v>695</v>
      </c>
      <c r="H221" s="12">
        <f t="shared" si="9"/>
        <v>0</v>
      </c>
      <c r="I221" s="12">
        <f t="shared" si="10"/>
        <v>0</v>
      </c>
      <c r="J221" s="2"/>
      <c r="K221" s="7">
        <f t="shared" si="11"/>
        <v>0</v>
      </c>
      <c r="L221" s="2"/>
      <c r="M221" s="2" t="s">
        <v>495</v>
      </c>
      <c r="N221" s="2"/>
    </row>
    <row r="222" spans="1:14" ht="19.5" customHeight="1">
      <c r="A222" s="2" t="s">
        <v>1086</v>
      </c>
      <c r="B222" s="2" t="s">
        <v>476</v>
      </c>
      <c r="C222" s="2" t="s">
        <v>1568</v>
      </c>
      <c r="D222" s="2" t="s">
        <v>610</v>
      </c>
      <c r="E222" s="2" t="s">
        <v>1569</v>
      </c>
      <c r="F222" s="2" t="s">
        <v>695</v>
      </c>
      <c r="G222" s="2" t="s">
        <v>695</v>
      </c>
      <c r="H222" s="12">
        <f t="shared" si="9"/>
        <v>0</v>
      </c>
      <c r="I222" s="12">
        <f t="shared" si="10"/>
        <v>0</v>
      </c>
      <c r="J222" s="2"/>
      <c r="K222" s="7">
        <f t="shared" si="11"/>
        <v>0</v>
      </c>
      <c r="L222" s="2"/>
      <c r="M222" s="2" t="s">
        <v>495</v>
      </c>
      <c r="N222" s="2"/>
    </row>
    <row r="223" spans="1:14" ht="19.5" customHeight="1">
      <c r="A223" s="2" t="s">
        <v>1086</v>
      </c>
      <c r="B223" s="2" t="s">
        <v>476</v>
      </c>
      <c r="C223" s="2" t="s">
        <v>1570</v>
      </c>
      <c r="D223" s="2" t="s">
        <v>478</v>
      </c>
      <c r="E223" s="2" t="s">
        <v>1571</v>
      </c>
      <c r="F223" s="2" t="s">
        <v>695</v>
      </c>
      <c r="G223" s="2" t="s">
        <v>695</v>
      </c>
      <c r="H223" s="12">
        <f t="shared" si="9"/>
        <v>0</v>
      </c>
      <c r="I223" s="12">
        <f t="shared" si="10"/>
        <v>0</v>
      </c>
      <c r="J223" s="2"/>
      <c r="K223" s="7">
        <f t="shared" si="11"/>
        <v>0</v>
      </c>
      <c r="L223" s="2"/>
      <c r="M223" s="2" t="s">
        <v>495</v>
      </c>
      <c r="N223" s="2"/>
    </row>
    <row r="224" spans="1:14" ht="19.5" customHeight="1">
      <c r="A224" s="2" t="s">
        <v>1086</v>
      </c>
      <c r="B224" s="2" t="s">
        <v>476</v>
      </c>
      <c r="C224" s="2" t="s">
        <v>1572</v>
      </c>
      <c r="D224" s="2" t="s">
        <v>478</v>
      </c>
      <c r="E224" s="2" t="s">
        <v>1573</v>
      </c>
      <c r="F224" s="2" t="s">
        <v>695</v>
      </c>
      <c r="G224" s="2" t="s">
        <v>695</v>
      </c>
      <c r="H224" s="12">
        <f t="shared" si="9"/>
        <v>0</v>
      </c>
      <c r="I224" s="12">
        <f t="shared" si="10"/>
        <v>0</v>
      </c>
      <c r="J224" s="2"/>
      <c r="K224" s="7">
        <f t="shared" si="11"/>
        <v>0</v>
      </c>
      <c r="L224" s="2"/>
      <c r="M224" s="2" t="s">
        <v>495</v>
      </c>
      <c r="N224" s="2"/>
    </row>
    <row r="225" spans="1:14" ht="19.5" customHeight="1">
      <c r="A225" s="2" t="s">
        <v>1086</v>
      </c>
      <c r="B225" s="2" t="s">
        <v>476</v>
      </c>
      <c r="C225" s="2" t="s">
        <v>1574</v>
      </c>
      <c r="D225" s="2" t="s">
        <v>478</v>
      </c>
      <c r="E225" s="2" t="s">
        <v>1575</v>
      </c>
      <c r="F225" s="2" t="s">
        <v>695</v>
      </c>
      <c r="G225" s="2" t="s">
        <v>695</v>
      </c>
      <c r="H225" s="12">
        <f t="shared" si="9"/>
        <v>0</v>
      </c>
      <c r="I225" s="12">
        <f t="shared" si="10"/>
        <v>0</v>
      </c>
      <c r="J225" s="2"/>
      <c r="K225" s="7">
        <f t="shared" si="11"/>
        <v>0</v>
      </c>
      <c r="L225" s="2"/>
      <c r="M225" s="2" t="s">
        <v>495</v>
      </c>
      <c r="N225" s="2"/>
    </row>
    <row r="226" spans="1:14" ht="19.5" customHeight="1">
      <c r="A226" s="2" t="s">
        <v>1086</v>
      </c>
      <c r="B226" s="2" t="s">
        <v>476</v>
      </c>
      <c r="C226" s="2" t="s">
        <v>1576</v>
      </c>
      <c r="D226" s="2" t="s">
        <v>478</v>
      </c>
      <c r="E226" s="2" t="s">
        <v>1577</v>
      </c>
      <c r="F226" s="2" t="s">
        <v>695</v>
      </c>
      <c r="G226" s="2" t="s">
        <v>695</v>
      </c>
      <c r="H226" s="12">
        <f t="shared" si="9"/>
        <v>0</v>
      </c>
      <c r="I226" s="12">
        <f t="shared" si="10"/>
        <v>0</v>
      </c>
      <c r="J226" s="2"/>
      <c r="K226" s="7">
        <f t="shared" si="11"/>
        <v>0</v>
      </c>
      <c r="L226" s="2"/>
      <c r="M226" s="2" t="s">
        <v>495</v>
      </c>
      <c r="N226" s="2"/>
    </row>
    <row r="227" spans="1:14" ht="19.5" customHeight="1">
      <c r="A227" s="2" t="s">
        <v>1086</v>
      </c>
      <c r="B227" s="2" t="s">
        <v>476</v>
      </c>
      <c r="C227" s="2" t="s">
        <v>1578</v>
      </c>
      <c r="D227" s="2" t="s">
        <v>478</v>
      </c>
      <c r="E227" s="2" t="s">
        <v>1579</v>
      </c>
      <c r="F227" s="2" t="s">
        <v>695</v>
      </c>
      <c r="G227" s="2" t="s">
        <v>695</v>
      </c>
      <c r="H227" s="12">
        <f t="shared" si="9"/>
        <v>0</v>
      </c>
      <c r="I227" s="12">
        <f t="shared" si="10"/>
        <v>0</v>
      </c>
      <c r="J227" s="2"/>
      <c r="K227" s="7">
        <f t="shared" si="11"/>
        <v>0</v>
      </c>
      <c r="L227" s="2"/>
      <c r="M227" s="2" t="s">
        <v>495</v>
      </c>
      <c r="N227" s="2"/>
    </row>
    <row r="228" spans="1:14" ht="19.5" customHeight="1">
      <c r="A228" s="2" t="s">
        <v>1086</v>
      </c>
      <c r="B228" s="2" t="s">
        <v>476</v>
      </c>
      <c r="C228" s="2" t="s">
        <v>1580</v>
      </c>
      <c r="D228" s="2" t="s">
        <v>478</v>
      </c>
      <c r="E228" s="2" t="s">
        <v>1581</v>
      </c>
      <c r="F228" s="2" t="s">
        <v>695</v>
      </c>
      <c r="G228" s="2" t="s">
        <v>695</v>
      </c>
      <c r="H228" s="12">
        <f t="shared" si="9"/>
        <v>0</v>
      </c>
      <c r="I228" s="12">
        <f t="shared" si="10"/>
        <v>0</v>
      </c>
      <c r="J228" s="2"/>
      <c r="K228" s="7">
        <f t="shared" si="11"/>
        <v>0</v>
      </c>
      <c r="L228" s="2"/>
      <c r="M228" s="2" t="s">
        <v>495</v>
      </c>
      <c r="N228" s="2"/>
    </row>
    <row r="229" spans="1:14" ht="19.5" customHeight="1">
      <c r="A229" s="2" t="s">
        <v>1086</v>
      </c>
      <c r="B229" s="2" t="s">
        <v>476</v>
      </c>
      <c r="C229" s="2" t="s">
        <v>1582</v>
      </c>
      <c r="D229" s="2" t="s">
        <v>610</v>
      </c>
      <c r="E229" s="2" t="s">
        <v>1583</v>
      </c>
      <c r="F229" s="2" t="s">
        <v>695</v>
      </c>
      <c r="G229" s="2" t="s">
        <v>695</v>
      </c>
      <c r="H229" s="12">
        <f t="shared" si="9"/>
        <v>0</v>
      </c>
      <c r="I229" s="12">
        <f t="shared" si="10"/>
        <v>0</v>
      </c>
      <c r="J229" s="2"/>
      <c r="K229" s="7">
        <f t="shared" si="11"/>
        <v>0</v>
      </c>
      <c r="L229" s="2"/>
      <c r="M229" s="2" t="s">
        <v>495</v>
      </c>
      <c r="N229" s="2"/>
    </row>
    <row r="230" spans="1:14" ht="19.5" customHeight="1">
      <c r="A230" s="2" t="s">
        <v>1086</v>
      </c>
      <c r="B230" s="2" t="s">
        <v>476</v>
      </c>
      <c r="C230" s="2" t="s">
        <v>1584</v>
      </c>
      <c r="D230" s="2" t="s">
        <v>478</v>
      </c>
      <c r="E230" s="2" t="s">
        <v>1585</v>
      </c>
      <c r="F230" s="2" t="s">
        <v>695</v>
      </c>
      <c r="G230" s="2" t="s">
        <v>695</v>
      </c>
      <c r="H230" s="12">
        <f t="shared" si="9"/>
        <v>0</v>
      </c>
      <c r="I230" s="12">
        <f t="shared" si="10"/>
        <v>0</v>
      </c>
      <c r="J230" s="2"/>
      <c r="K230" s="7">
        <f t="shared" si="11"/>
        <v>0</v>
      </c>
      <c r="L230" s="2"/>
      <c r="M230" s="2" t="s">
        <v>482</v>
      </c>
      <c r="N230" s="2"/>
    </row>
    <row r="231" spans="1:14" ht="19.5" customHeight="1">
      <c r="A231" s="2" t="s">
        <v>1086</v>
      </c>
      <c r="B231" s="2" t="s">
        <v>476</v>
      </c>
      <c r="C231" s="2" t="s">
        <v>1586</v>
      </c>
      <c r="D231" s="2" t="s">
        <v>478</v>
      </c>
      <c r="E231" s="2" t="s">
        <v>1587</v>
      </c>
      <c r="F231" s="2" t="s">
        <v>695</v>
      </c>
      <c r="G231" s="2" t="s">
        <v>695</v>
      </c>
      <c r="H231" s="12">
        <f t="shared" si="9"/>
        <v>0</v>
      </c>
      <c r="I231" s="12">
        <f t="shared" si="10"/>
        <v>0</v>
      </c>
      <c r="J231" s="2"/>
      <c r="K231" s="7">
        <f t="shared" si="11"/>
        <v>0</v>
      </c>
      <c r="L231" s="2"/>
      <c r="M231" s="2" t="s">
        <v>495</v>
      </c>
      <c r="N231" s="2"/>
    </row>
    <row r="232" spans="1:14" ht="19.5" customHeight="1">
      <c r="A232" s="2" t="s">
        <v>1086</v>
      </c>
      <c r="B232" s="2" t="s">
        <v>476</v>
      </c>
      <c r="C232" s="2" t="s">
        <v>1588</v>
      </c>
      <c r="D232" s="2" t="s">
        <v>478</v>
      </c>
      <c r="E232" s="2" t="s">
        <v>1589</v>
      </c>
      <c r="F232" s="2" t="s">
        <v>695</v>
      </c>
      <c r="G232" s="2" t="s">
        <v>695</v>
      </c>
      <c r="H232" s="12">
        <f t="shared" si="9"/>
        <v>0</v>
      </c>
      <c r="I232" s="12">
        <f t="shared" si="10"/>
        <v>0</v>
      </c>
      <c r="J232" s="2"/>
      <c r="K232" s="7">
        <f t="shared" si="11"/>
        <v>0</v>
      </c>
      <c r="L232" s="2"/>
      <c r="M232" s="2" t="s">
        <v>495</v>
      </c>
      <c r="N232" s="2"/>
    </row>
    <row r="233" spans="1:14" ht="19.5" customHeight="1">
      <c r="A233" s="2" t="s">
        <v>1086</v>
      </c>
      <c r="B233" s="2" t="s">
        <v>476</v>
      </c>
      <c r="C233" s="2" t="s">
        <v>1590</v>
      </c>
      <c r="D233" s="2" t="s">
        <v>478</v>
      </c>
      <c r="E233" s="2" t="s">
        <v>1591</v>
      </c>
      <c r="F233" s="2" t="s">
        <v>695</v>
      </c>
      <c r="G233" s="2" t="s">
        <v>695</v>
      </c>
      <c r="H233" s="12">
        <f t="shared" si="9"/>
        <v>0</v>
      </c>
      <c r="I233" s="12">
        <f t="shared" si="10"/>
        <v>0</v>
      </c>
      <c r="J233" s="2"/>
      <c r="K233" s="7">
        <f t="shared" si="11"/>
        <v>0</v>
      </c>
      <c r="L233" s="2"/>
      <c r="M233" s="2" t="s">
        <v>482</v>
      </c>
      <c r="N233" s="2"/>
    </row>
    <row r="234" spans="1:14" ht="19.5" customHeight="1">
      <c r="A234" s="2" t="s">
        <v>1086</v>
      </c>
      <c r="B234" s="2" t="s">
        <v>476</v>
      </c>
      <c r="C234" s="2" t="s">
        <v>1592</v>
      </c>
      <c r="D234" s="2" t="s">
        <v>478</v>
      </c>
      <c r="E234" s="2" t="s">
        <v>1593</v>
      </c>
      <c r="F234" s="2" t="s">
        <v>695</v>
      </c>
      <c r="G234" s="2" t="s">
        <v>695</v>
      </c>
      <c r="H234" s="12">
        <f t="shared" si="9"/>
        <v>0</v>
      </c>
      <c r="I234" s="12">
        <f t="shared" si="10"/>
        <v>0</v>
      </c>
      <c r="J234" s="2"/>
      <c r="K234" s="7">
        <f t="shared" si="11"/>
        <v>0</v>
      </c>
      <c r="L234" s="2"/>
      <c r="M234" s="2" t="s">
        <v>495</v>
      </c>
      <c r="N234" s="2"/>
    </row>
    <row r="235" spans="1:14" ht="19.5" customHeight="1">
      <c r="A235" s="2" t="s">
        <v>1086</v>
      </c>
      <c r="B235" s="2" t="s">
        <v>476</v>
      </c>
      <c r="C235" s="2" t="s">
        <v>1594</v>
      </c>
      <c r="D235" s="2" t="s">
        <v>478</v>
      </c>
      <c r="E235" s="2" t="s">
        <v>1595</v>
      </c>
      <c r="F235" s="2" t="s">
        <v>695</v>
      </c>
      <c r="G235" s="2" t="s">
        <v>695</v>
      </c>
      <c r="H235" s="12">
        <f t="shared" si="9"/>
        <v>0</v>
      </c>
      <c r="I235" s="12">
        <f t="shared" si="10"/>
        <v>0</v>
      </c>
      <c r="J235" s="2"/>
      <c r="K235" s="7">
        <f t="shared" si="11"/>
        <v>0</v>
      </c>
      <c r="L235" s="2"/>
      <c r="M235" s="2" t="s">
        <v>495</v>
      </c>
      <c r="N235" s="2"/>
    </row>
    <row r="236" spans="1:14" ht="19.5" customHeight="1">
      <c r="A236" s="2" t="s">
        <v>1086</v>
      </c>
      <c r="B236" s="2" t="s">
        <v>476</v>
      </c>
      <c r="C236" s="2" t="s">
        <v>1596</v>
      </c>
      <c r="D236" s="2" t="s">
        <v>478</v>
      </c>
      <c r="E236" s="2" t="s">
        <v>1597</v>
      </c>
      <c r="F236" s="2" t="s">
        <v>695</v>
      </c>
      <c r="G236" s="2" t="s">
        <v>695</v>
      </c>
      <c r="H236" s="12">
        <f t="shared" si="9"/>
        <v>0</v>
      </c>
      <c r="I236" s="12">
        <f t="shared" si="10"/>
        <v>0</v>
      </c>
      <c r="J236" s="2"/>
      <c r="K236" s="7">
        <f t="shared" si="11"/>
        <v>0</v>
      </c>
      <c r="L236" s="2"/>
      <c r="M236" s="2" t="s">
        <v>495</v>
      </c>
      <c r="N236" s="2"/>
    </row>
    <row r="237" spans="1:14" ht="19.5" customHeight="1">
      <c r="A237" s="2" t="s">
        <v>1086</v>
      </c>
      <c r="B237" s="2" t="s">
        <v>476</v>
      </c>
      <c r="C237" s="2" t="s">
        <v>1598</v>
      </c>
      <c r="D237" s="2" t="s">
        <v>478</v>
      </c>
      <c r="E237" s="2" t="s">
        <v>1599</v>
      </c>
      <c r="F237" s="2" t="s">
        <v>695</v>
      </c>
      <c r="G237" s="2" t="s">
        <v>695</v>
      </c>
      <c r="H237" s="12">
        <f t="shared" si="9"/>
        <v>0</v>
      </c>
      <c r="I237" s="12">
        <f t="shared" si="10"/>
        <v>0</v>
      </c>
      <c r="J237" s="2"/>
      <c r="K237" s="7">
        <f t="shared" si="11"/>
        <v>0</v>
      </c>
      <c r="L237" s="2"/>
      <c r="M237" s="2" t="s">
        <v>495</v>
      </c>
      <c r="N237" s="2"/>
    </row>
    <row r="238" spans="1:14" ht="19.5" customHeight="1">
      <c r="A238" s="2" t="s">
        <v>1086</v>
      </c>
      <c r="B238" s="2" t="s">
        <v>476</v>
      </c>
      <c r="C238" s="2" t="s">
        <v>1600</v>
      </c>
      <c r="D238" s="2" t="s">
        <v>478</v>
      </c>
      <c r="E238" s="2" t="s">
        <v>1601</v>
      </c>
      <c r="F238" s="2" t="s">
        <v>695</v>
      </c>
      <c r="G238" s="2" t="s">
        <v>695</v>
      </c>
      <c r="H238" s="12">
        <f t="shared" si="9"/>
        <v>0</v>
      </c>
      <c r="I238" s="12">
        <f t="shared" si="10"/>
        <v>0</v>
      </c>
      <c r="J238" s="2"/>
      <c r="K238" s="7">
        <f t="shared" si="11"/>
        <v>0</v>
      </c>
      <c r="L238" s="2"/>
      <c r="M238" s="2" t="s">
        <v>495</v>
      </c>
      <c r="N238" s="2"/>
    </row>
    <row r="239" spans="1:14" ht="19.5" customHeight="1">
      <c r="A239" s="2" t="s">
        <v>1086</v>
      </c>
      <c r="B239" s="2" t="s">
        <v>476</v>
      </c>
      <c r="C239" s="2" t="s">
        <v>1602</v>
      </c>
      <c r="D239" s="2" t="s">
        <v>478</v>
      </c>
      <c r="E239" s="2" t="s">
        <v>1603</v>
      </c>
      <c r="F239" s="2" t="s">
        <v>695</v>
      </c>
      <c r="G239" s="2" t="s">
        <v>695</v>
      </c>
      <c r="H239" s="12">
        <f t="shared" si="9"/>
        <v>0</v>
      </c>
      <c r="I239" s="12">
        <f t="shared" si="10"/>
        <v>0</v>
      </c>
      <c r="J239" s="2"/>
      <c r="K239" s="7">
        <f t="shared" si="11"/>
        <v>0</v>
      </c>
      <c r="L239" s="2"/>
      <c r="M239" s="2" t="s">
        <v>495</v>
      </c>
      <c r="N239" s="2"/>
    </row>
    <row r="240" spans="1:14" ht="19.5" customHeight="1">
      <c r="A240" s="2" t="s">
        <v>1086</v>
      </c>
      <c r="B240" s="2" t="s">
        <v>476</v>
      </c>
      <c r="C240" s="2" t="s">
        <v>1604</v>
      </c>
      <c r="D240" s="2" t="s">
        <v>478</v>
      </c>
      <c r="E240" s="2" t="s">
        <v>1605</v>
      </c>
      <c r="F240" s="2" t="s">
        <v>695</v>
      </c>
      <c r="G240" s="2" t="s">
        <v>695</v>
      </c>
      <c r="H240" s="12">
        <f t="shared" si="9"/>
        <v>0</v>
      </c>
      <c r="I240" s="12">
        <f t="shared" si="10"/>
        <v>0</v>
      </c>
      <c r="J240" s="2"/>
      <c r="K240" s="7">
        <f t="shared" si="11"/>
        <v>0</v>
      </c>
      <c r="L240" s="2"/>
      <c r="M240" s="2" t="s">
        <v>495</v>
      </c>
      <c r="N240" s="2"/>
    </row>
    <row r="241" spans="1:14" ht="19.5" customHeight="1">
      <c r="A241" s="2" t="s">
        <v>1086</v>
      </c>
      <c r="B241" s="2" t="s">
        <v>476</v>
      </c>
      <c r="C241" s="2" t="s">
        <v>1606</v>
      </c>
      <c r="D241" s="2" t="s">
        <v>478</v>
      </c>
      <c r="E241" s="2" t="s">
        <v>1607</v>
      </c>
      <c r="F241" s="2" t="s">
        <v>695</v>
      </c>
      <c r="G241" s="2" t="s">
        <v>695</v>
      </c>
      <c r="H241" s="12">
        <f t="shared" si="9"/>
        <v>0</v>
      </c>
      <c r="I241" s="12">
        <f t="shared" si="10"/>
        <v>0</v>
      </c>
      <c r="J241" s="2"/>
      <c r="K241" s="7">
        <f t="shared" si="11"/>
        <v>0</v>
      </c>
      <c r="L241" s="2"/>
      <c r="M241" s="2" t="s">
        <v>495</v>
      </c>
      <c r="N241" s="2"/>
    </row>
    <row r="242" spans="1:14" ht="19.5" customHeight="1">
      <c r="A242" s="2" t="s">
        <v>1086</v>
      </c>
      <c r="B242" s="2" t="s">
        <v>476</v>
      </c>
      <c r="C242" s="2" t="s">
        <v>1608</v>
      </c>
      <c r="D242" s="2" t="s">
        <v>478</v>
      </c>
      <c r="E242" s="2" t="s">
        <v>1609</v>
      </c>
      <c r="F242" s="2" t="s">
        <v>695</v>
      </c>
      <c r="G242" s="2" t="s">
        <v>695</v>
      </c>
      <c r="H242" s="12">
        <f t="shared" si="9"/>
        <v>0</v>
      </c>
      <c r="I242" s="12">
        <f t="shared" si="10"/>
        <v>0</v>
      </c>
      <c r="J242" s="2"/>
      <c r="K242" s="7">
        <f t="shared" si="11"/>
        <v>0</v>
      </c>
      <c r="L242" s="2"/>
      <c r="M242" s="2" t="s">
        <v>495</v>
      </c>
      <c r="N242" s="2"/>
    </row>
    <row r="243" spans="1:14" ht="19.5" customHeight="1">
      <c r="A243" s="2" t="s">
        <v>1086</v>
      </c>
      <c r="B243" s="2" t="s">
        <v>476</v>
      </c>
      <c r="C243" s="2" t="s">
        <v>1610</v>
      </c>
      <c r="D243" s="2" t="s">
        <v>478</v>
      </c>
      <c r="E243" s="2" t="s">
        <v>1611</v>
      </c>
      <c r="F243" s="2" t="s">
        <v>695</v>
      </c>
      <c r="G243" s="2" t="s">
        <v>695</v>
      </c>
      <c r="H243" s="12">
        <f t="shared" si="9"/>
        <v>0</v>
      </c>
      <c r="I243" s="12">
        <f t="shared" si="10"/>
        <v>0</v>
      </c>
      <c r="J243" s="2"/>
      <c r="K243" s="7">
        <f t="shared" si="11"/>
        <v>0</v>
      </c>
      <c r="L243" s="2"/>
      <c r="M243" s="2" t="s">
        <v>495</v>
      </c>
      <c r="N243" s="2"/>
    </row>
    <row r="244" spans="1:14" ht="19.5" customHeight="1">
      <c r="A244" s="2" t="s">
        <v>1086</v>
      </c>
      <c r="B244" s="2" t="s">
        <v>476</v>
      </c>
      <c r="C244" s="2" t="s">
        <v>1612</v>
      </c>
      <c r="D244" s="2" t="s">
        <v>478</v>
      </c>
      <c r="E244" s="2" t="s">
        <v>1613</v>
      </c>
      <c r="F244" s="2" t="s">
        <v>695</v>
      </c>
      <c r="G244" s="2" t="s">
        <v>695</v>
      </c>
      <c r="H244" s="12">
        <f t="shared" si="9"/>
        <v>0</v>
      </c>
      <c r="I244" s="12">
        <f t="shared" si="10"/>
        <v>0</v>
      </c>
      <c r="J244" s="2"/>
      <c r="K244" s="7">
        <f t="shared" si="11"/>
        <v>0</v>
      </c>
      <c r="L244" s="2"/>
      <c r="M244" s="2" t="s">
        <v>495</v>
      </c>
      <c r="N244" s="2"/>
    </row>
    <row r="245" spans="1:14" ht="19.5" customHeight="1">
      <c r="A245" s="2" t="s">
        <v>1086</v>
      </c>
      <c r="B245" s="2" t="s">
        <v>476</v>
      </c>
      <c r="C245" s="2" t="s">
        <v>1614</v>
      </c>
      <c r="D245" s="2" t="s">
        <v>478</v>
      </c>
      <c r="E245" s="2" t="s">
        <v>1615</v>
      </c>
      <c r="F245" s="2" t="s">
        <v>695</v>
      </c>
      <c r="G245" s="2" t="s">
        <v>695</v>
      </c>
      <c r="H245" s="12">
        <f t="shared" si="9"/>
        <v>0</v>
      </c>
      <c r="I245" s="12">
        <f t="shared" si="10"/>
        <v>0</v>
      </c>
      <c r="J245" s="2"/>
      <c r="K245" s="7">
        <f t="shared" si="11"/>
        <v>0</v>
      </c>
      <c r="L245" s="2"/>
      <c r="M245" s="2" t="s">
        <v>495</v>
      </c>
      <c r="N245" s="2"/>
    </row>
    <row r="246" spans="1:14" ht="19.5" customHeight="1">
      <c r="A246" s="2" t="s">
        <v>1086</v>
      </c>
      <c r="B246" s="2" t="s">
        <v>476</v>
      </c>
      <c r="C246" s="2" t="s">
        <v>1616</v>
      </c>
      <c r="D246" s="2" t="s">
        <v>478</v>
      </c>
      <c r="E246" s="2" t="s">
        <v>1617</v>
      </c>
      <c r="F246" s="2" t="s">
        <v>695</v>
      </c>
      <c r="G246" s="2" t="s">
        <v>695</v>
      </c>
      <c r="H246" s="12">
        <f t="shared" si="9"/>
        <v>0</v>
      </c>
      <c r="I246" s="12">
        <f t="shared" si="10"/>
        <v>0</v>
      </c>
      <c r="J246" s="2"/>
      <c r="K246" s="7">
        <f t="shared" si="11"/>
        <v>0</v>
      </c>
      <c r="L246" s="2"/>
      <c r="M246" s="2" t="s">
        <v>495</v>
      </c>
      <c r="N246" s="2"/>
    </row>
    <row r="247" spans="1:14" ht="19.5" customHeight="1">
      <c r="A247" s="2" t="s">
        <v>1086</v>
      </c>
      <c r="B247" s="2" t="s">
        <v>476</v>
      </c>
      <c r="C247" s="2" t="s">
        <v>1618</v>
      </c>
      <c r="D247" s="2" t="s">
        <v>478</v>
      </c>
      <c r="E247" s="2" t="s">
        <v>1619</v>
      </c>
      <c r="F247" s="2" t="s">
        <v>695</v>
      </c>
      <c r="G247" s="2" t="s">
        <v>695</v>
      </c>
      <c r="H247" s="12">
        <f t="shared" si="9"/>
        <v>0</v>
      </c>
      <c r="I247" s="12">
        <f t="shared" si="10"/>
        <v>0</v>
      </c>
      <c r="J247" s="2"/>
      <c r="K247" s="7">
        <f t="shared" si="11"/>
        <v>0</v>
      </c>
      <c r="L247" s="2"/>
      <c r="M247" s="2" t="s">
        <v>495</v>
      </c>
      <c r="N247" s="2"/>
    </row>
    <row r="248" spans="1:14" ht="19.5" customHeight="1">
      <c r="A248" s="2" t="s">
        <v>1086</v>
      </c>
      <c r="B248" s="2" t="s">
        <v>476</v>
      </c>
      <c r="C248" s="2" t="s">
        <v>1620</v>
      </c>
      <c r="D248" s="2" t="s">
        <v>478</v>
      </c>
      <c r="E248" s="2" t="s">
        <v>1621</v>
      </c>
      <c r="F248" s="2" t="s">
        <v>695</v>
      </c>
      <c r="G248" s="2" t="s">
        <v>695</v>
      </c>
      <c r="H248" s="12">
        <f t="shared" si="9"/>
        <v>0</v>
      </c>
      <c r="I248" s="12">
        <f t="shared" si="10"/>
        <v>0</v>
      </c>
      <c r="J248" s="2"/>
      <c r="K248" s="7">
        <f t="shared" si="11"/>
        <v>0</v>
      </c>
      <c r="L248" s="2"/>
      <c r="M248" s="2" t="s">
        <v>495</v>
      </c>
      <c r="N248" s="2"/>
    </row>
    <row r="249" spans="1:14" ht="19.5" customHeight="1">
      <c r="A249" s="2" t="s">
        <v>1086</v>
      </c>
      <c r="B249" s="2" t="s">
        <v>476</v>
      </c>
      <c r="C249" s="2" t="s">
        <v>1622</v>
      </c>
      <c r="D249" s="2" t="s">
        <v>478</v>
      </c>
      <c r="E249" s="2" t="s">
        <v>1623</v>
      </c>
      <c r="F249" s="2" t="s">
        <v>695</v>
      </c>
      <c r="G249" s="2" t="s">
        <v>695</v>
      </c>
      <c r="H249" s="12">
        <f t="shared" si="9"/>
        <v>0</v>
      </c>
      <c r="I249" s="12">
        <f t="shared" si="10"/>
        <v>0</v>
      </c>
      <c r="J249" s="2"/>
      <c r="K249" s="7">
        <f t="shared" si="11"/>
        <v>0</v>
      </c>
      <c r="L249" s="2"/>
      <c r="M249" s="2" t="s">
        <v>495</v>
      </c>
      <c r="N249" s="2"/>
    </row>
    <row r="250" spans="1:14" ht="19.5" customHeight="1">
      <c r="A250" s="2" t="s">
        <v>1086</v>
      </c>
      <c r="B250" s="2" t="s">
        <v>476</v>
      </c>
      <c r="C250" s="2" t="s">
        <v>1624</v>
      </c>
      <c r="D250" s="2" t="s">
        <v>478</v>
      </c>
      <c r="E250" s="2" t="s">
        <v>1625</v>
      </c>
      <c r="F250" s="2" t="s">
        <v>695</v>
      </c>
      <c r="G250" s="2" t="s">
        <v>695</v>
      </c>
      <c r="H250" s="12">
        <f t="shared" si="9"/>
        <v>0</v>
      </c>
      <c r="I250" s="12">
        <f t="shared" si="10"/>
        <v>0</v>
      </c>
      <c r="J250" s="2"/>
      <c r="K250" s="7">
        <f t="shared" si="11"/>
        <v>0</v>
      </c>
      <c r="L250" s="2"/>
      <c r="M250" s="2" t="s">
        <v>495</v>
      </c>
      <c r="N250" s="2"/>
    </row>
    <row r="251" spans="1:14" ht="19.5" customHeight="1">
      <c r="A251" s="2" t="s">
        <v>1086</v>
      </c>
      <c r="B251" s="2" t="s">
        <v>476</v>
      </c>
      <c r="C251" s="2" t="s">
        <v>1626</v>
      </c>
      <c r="D251" s="2" t="s">
        <v>478</v>
      </c>
      <c r="E251" s="2" t="s">
        <v>1627</v>
      </c>
      <c r="F251" s="2" t="s">
        <v>695</v>
      </c>
      <c r="G251" s="2" t="s">
        <v>695</v>
      </c>
      <c r="H251" s="12">
        <f t="shared" si="9"/>
        <v>0</v>
      </c>
      <c r="I251" s="12">
        <f t="shared" si="10"/>
        <v>0</v>
      </c>
      <c r="J251" s="2"/>
      <c r="K251" s="7">
        <f t="shared" si="11"/>
        <v>0</v>
      </c>
      <c r="L251" s="2"/>
      <c r="M251" s="2" t="s">
        <v>495</v>
      </c>
      <c r="N251" s="2"/>
    </row>
    <row r="252" spans="1:14" ht="19.5" customHeight="1">
      <c r="A252" s="2" t="s">
        <v>1086</v>
      </c>
      <c r="B252" s="2" t="s">
        <v>476</v>
      </c>
      <c r="C252" s="2" t="s">
        <v>1628</v>
      </c>
      <c r="D252" s="2" t="s">
        <v>478</v>
      </c>
      <c r="E252" s="2" t="s">
        <v>1629</v>
      </c>
      <c r="F252" s="2" t="s">
        <v>695</v>
      </c>
      <c r="G252" s="2" t="s">
        <v>695</v>
      </c>
      <c r="H252" s="12">
        <f t="shared" si="9"/>
        <v>0</v>
      </c>
      <c r="I252" s="12">
        <f t="shared" si="10"/>
        <v>0</v>
      </c>
      <c r="J252" s="2"/>
      <c r="K252" s="7">
        <f t="shared" si="11"/>
        <v>0</v>
      </c>
      <c r="L252" s="2"/>
      <c r="M252" s="2" t="s">
        <v>482</v>
      </c>
      <c r="N252" s="2"/>
    </row>
    <row r="253" spans="1:14" ht="19.5" customHeight="1">
      <c r="A253" s="2" t="s">
        <v>1086</v>
      </c>
      <c r="B253" s="2" t="s">
        <v>476</v>
      </c>
      <c r="C253" s="2" t="s">
        <v>1630</v>
      </c>
      <c r="D253" s="2" t="s">
        <v>478</v>
      </c>
      <c r="E253" s="2" t="s">
        <v>1631</v>
      </c>
      <c r="F253" s="2" t="s">
        <v>695</v>
      </c>
      <c r="G253" s="2" t="s">
        <v>695</v>
      </c>
      <c r="H253" s="12">
        <f t="shared" si="9"/>
        <v>0</v>
      </c>
      <c r="I253" s="12">
        <f t="shared" si="10"/>
        <v>0</v>
      </c>
      <c r="J253" s="2"/>
      <c r="K253" s="7">
        <f t="shared" si="11"/>
        <v>0</v>
      </c>
      <c r="L253" s="2"/>
      <c r="M253" s="2" t="s">
        <v>495</v>
      </c>
      <c r="N253" s="2"/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13.140625" style="0" customWidth="1"/>
    <col min="2" max="2" width="12.28125" style="0" customWidth="1"/>
    <col min="3" max="3" width="13.7109375" style="0" customWidth="1"/>
    <col min="4" max="4" width="5.28125" style="0" customWidth="1"/>
    <col min="5" max="5" width="19.8515625" style="0" customWidth="1"/>
    <col min="6" max="7" width="6.140625" style="0" customWidth="1"/>
    <col min="8" max="8" width="6.421875" style="0" customWidth="1"/>
    <col min="9" max="9" width="7.28125" style="0" customWidth="1"/>
    <col min="10" max="10" width="5.57421875" style="0" customWidth="1"/>
    <col min="11" max="11" width="8.140625" style="0" customWidth="1"/>
    <col min="12" max="12" width="5.00390625" style="0" customWidth="1"/>
    <col min="14" max="14" width="13.8515625" style="0" customWidth="1"/>
  </cols>
  <sheetData>
    <row r="1" spans="1:14" ht="20.25">
      <c r="A1" s="37" t="s">
        <v>1632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5" customFormat="1" ht="24.75" customHeight="1">
      <c r="A2" s="10" t="s">
        <v>466</v>
      </c>
      <c r="B2" s="10" t="s">
        <v>467</v>
      </c>
      <c r="C2" s="10" t="s">
        <v>468</v>
      </c>
      <c r="D2" s="10" t="s">
        <v>469</v>
      </c>
      <c r="E2" s="10" t="s">
        <v>470</v>
      </c>
      <c r="F2" s="10" t="s">
        <v>471</v>
      </c>
      <c r="G2" s="10" t="s">
        <v>472</v>
      </c>
      <c r="H2" s="10" t="s">
        <v>1084</v>
      </c>
      <c r="I2" s="10" t="s">
        <v>246</v>
      </c>
      <c r="J2" s="10" t="s">
        <v>247</v>
      </c>
      <c r="K2" s="10" t="s">
        <v>248</v>
      </c>
      <c r="L2" s="10" t="s">
        <v>473</v>
      </c>
      <c r="M2" s="10" t="s">
        <v>474</v>
      </c>
      <c r="N2" s="10" t="s">
        <v>1085</v>
      </c>
    </row>
    <row r="3" spans="1:14" s="15" customFormat="1" ht="19.5" customHeight="1">
      <c r="A3" s="2" t="s">
        <v>1633</v>
      </c>
      <c r="B3" s="2" t="s">
        <v>476</v>
      </c>
      <c r="C3" s="2" t="s">
        <v>1634</v>
      </c>
      <c r="D3" s="2" t="s">
        <v>478</v>
      </c>
      <c r="E3" s="2" t="s">
        <v>1635</v>
      </c>
      <c r="F3" s="2" t="s">
        <v>1124</v>
      </c>
      <c r="G3" s="2" t="s">
        <v>509</v>
      </c>
      <c r="H3" s="10">
        <f aca="true" t="shared" si="0" ref="H3:H44">F3*0.4+G3*0.6</f>
        <v>113.30000000000001</v>
      </c>
      <c r="I3" s="12">
        <f aca="true" t="shared" si="1" ref="I3:I44">H3/1.5</f>
        <v>75.53333333333335</v>
      </c>
      <c r="J3" s="10"/>
      <c r="K3" s="12">
        <f>I3</f>
        <v>75.53333333333335</v>
      </c>
      <c r="L3" s="10">
        <v>1</v>
      </c>
      <c r="M3" s="2" t="s">
        <v>495</v>
      </c>
      <c r="N3" s="11" t="s">
        <v>1636</v>
      </c>
    </row>
    <row r="4" spans="1:14" s="15" customFormat="1" ht="19.5" customHeight="1">
      <c r="A4" s="2" t="s">
        <v>1633</v>
      </c>
      <c r="B4" s="2" t="s">
        <v>476</v>
      </c>
      <c r="C4" s="2" t="s">
        <v>1637</v>
      </c>
      <c r="D4" s="2" t="s">
        <v>478</v>
      </c>
      <c r="E4" s="2" t="s">
        <v>1638</v>
      </c>
      <c r="F4" s="2" t="s">
        <v>752</v>
      </c>
      <c r="G4" s="2" t="s">
        <v>825</v>
      </c>
      <c r="H4" s="10">
        <f t="shared" si="0"/>
        <v>112.4</v>
      </c>
      <c r="I4" s="12">
        <f t="shared" si="1"/>
        <v>74.93333333333334</v>
      </c>
      <c r="J4" s="10"/>
      <c r="K4" s="12">
        <f aca="true" t="shared" si="2" ref="K4:K44">I4</f>
        <v>74.93333333333334</v>
      </c>
      <c r="L4" s="10">
        <v>2</v>
      </c>
      <c r="M4" s="2" t="s">
        <v>495</v>
      </c>
      <c r="N4" s="11" t="s">
        <v>1636</v>
      </c>
    </row>
    <row r="5" spans="1:14" s="15" customFormat="1" ht="19.5" customHeight="1">
      <c r="A5" s="2" t="s">
        <v>1633</v>
      </c>
      <c r="B5" s="2" t="s">
        <v>476</v>
      </c>
      <c r="C5" s="2" t="s">
        <v>1639</v>
      </c>
      <c r="D5" s="2" t="s">
        <v>478</v>
      </c>
      <c r="E5" s="2" t="s">
        <v>1640</v>
      </c>
      <c r="F5" s="2" t="s">
        <v>775</v>
      </c>
      <c r="G5" s="2" t="s">
        <v>753</v>
      </c>
      <c r="H5" s="10">
        <f t="shared" si="0"/>
        <v>107</v>
      </c>
      <c r="I5" s="12">
        <f t="shared" si="1"/>
        <v>71.33333333333333</v>
      </c>
      <c r="J5" s="10"/>
      <c r="K5" s="12">
        <f t="shared" si="2"/>
        <v>71.33333333333333</v>
      </c>
      <c r="L5" s="10">
        <v>3</v>
      </c>
      <c r="M5" s="2" t="s">
        <v>495</v>
      </c>
      <c r="N5" s="11" t="s">
        <v>1636</v>
      </c>
    </row>
    <row r="6" spans="1:14" s="15" customFormat="1" ht="19.5" customHeight="1">
      <c r="A6" s="2" t="s">
        <v>1633</v>
      </c>
      <c r="B6" s="2" t="s">
        <v>476</v>
      </c>
      <c r="C6" s="2" t="s">
        <v>1641</v>
      </c>
      <c r="D6" s="2" t="s">
        <v>478</v>
      </c>
      <c r="E6" s="2" t="s">
        <v>1642</v>
      </c>
      <c r="F6" s="2" t="s">
        <v>1643</v>
      </c>
      <c r="G6" s="2" t="s">
        <v>564</v>
      </c>
      <c r="H6" s="10">
        <f t="shared" si="0"/>
        <v>106.6</v>
      </c>
      <c r="I6" s="12">
        <f t="shared" si="1"/>
        <v>71.06666666666666</v>
      </c>
      <c r="J6" s="10"/>
      <c r="K6" s="12">
        <f t="shared" si="2"/>
        <v>71.06666666666666</v>
      </c>
      <c r="L6" s="10">
        <v>4</v>
      </c>
      <c r="M6" s="2" t="s">
        <v>495</v>
      </c>
      <c r="N6" s="10"/>
    </row>
    <row r="7" spans="1:14" s="15" customFormat="1" ht="19.5" customHeight="1">
      <c r="A7" s="2" t="s">
        <v>1633</v>
      </c>
      <c r="B7" s="2" t="s">
        <v>476</v>
      </c>
      <c r="C7" s="2" t="s">
        <v>1644</v>
      </c>
      <c r="D7" s="2" t="s">
        <v>478</v>
      </c>
      <c r="E7" s="2" t="s">
        <v>1645</v>
      </c>
      <c r="F7" s="2" t="s">
        <v>1646</v>
      </c>
      <c r="G7" s="2" t="s">
        <v>702</v>
      </c>
      <c r="H7" s="10">
        <f t="shared" si="0"/>
        <v>106.4</v>
      </c>
      <c r="I7" s="12">
        <f t="shared" si="1"/>
        <v>70.93333333333334</v>
      </c>
      <c r="J7" s="10"/>
      <c r="K7" s="12">
        <f t="shared" si="2"/>
        <v>70.93333333333334</v>
      </c>
      <c r="L7" s="10">
        <v>5</v>
      </c>
      <c r="M7" s="2" t="s">
        <v>495</v>
      </c>
      <c r="N7" s="10"/>
    </row>
    <row r="8" spans="1:14" s="15" customFormat="1" ht="19.5" customHeight="1">
      <c r="A8" s="2" t="s">
        <v>1633</v>
      </c>
      <c r="B8" s="2" t="s">
        <v>476</v>
      </c>
      <c r="C8" s="2" t="s">
        <v>1647</v>
      </c>
      <c r="D8" s="2" t="s">
        <v>478</v>
      </c>
      <c r="E8" s="2" t="s">
        <v>1648</v>
      </c>
      <c r="F8" s="2" t="s">
        <v>1138</v>
      </c>
      <c r="G8" s="2" t="s">
        <v>522</v>
      </c>
      <c r="H8" s="10">
        <f t="shared" si="0"/>
        <v>105.1</v>
      </c>
      <c r="I8" s="12">
        <f t="shared" si="1"/>
        <v>70.06666666666666</v>
      </c>
      <c r="J8" s="10"/>
      <c r="K8" s="12">
        <f t="shared" si="2"/>
        <v>70.06666666666666</v>
      </c>
      <c r="L8" s="10">
        <v>6</v>
      </c>
      <c r="M8" s="2" t="s">
        <v>495</v>
      </c>
      <c r="N8" s="10"/>
    </row>
    <row r="9" spans="1:14" s="15" customFormat="1" ht="19.5" customHeight="1">
      <c r="A9" s="2" t="s">
        <v>1633</v>
      </c>
      <c r="B9" s="2" t="s">
        <v>476</v>
      </c>
      <c r="C9" s="2" t="s">
        <v>1649</v>
      </c>
      <c r="D9" s="2" t="s">
        <v>478</v>
      </c>
      <c r="E9" s="2" t="s">
        <v>1650</v>
      </c>
      <c r="F9" s="2" t="s">
        <v>1643</v>
      </c>
      <c r="G9" s="2" t="s">
        <v>565</v>
      </c>
      <c r="H9" s="10">
        <f t="shared" si="0"/>
        <v>104.5</v>
      </c>
      <c r="I9" s="12">
        <f t="shared" si="1"/>
        <v>69.66666666666667</v>
      </c>
      <c r="J9" s="10"/>
      <c r="K9" s="12">
        <f t="shared" si="2"/>
        <v>69.66666666666667</v>
      </c>
      <c r="L9" s="10">
        <v>7</v>
      </c>
      <c r="M9" s="2" t="s">
        <v>495</v>
      </c>
      <c r="N9" s="11"/>
    </row>
    <row r="10" spans="1:14" s="15" customFormat="1" ht="19.5" customHeight="1">
      <c r="A10" s="2" t="s">
        <v>1633</v>
      </c>
      <c r="B10" s="2" t="s">
        <v>476</v>
      </c>
      <c r="C10" s="2" t="s">
        <v>1651</v>
      </c>
      <c r="D10" s="2" t="s">
        <v>478</v>
      </c>
      <c r="E10" s="2" t="s">
        <v>1652</v>
      </c>
      <c r="F10" s="2" t="s">
        <v>752</v>
      </c>
      <c r="G10" s="2" t="s">
        <v>816</v>
      </c>
      <c r="H10" s="10">
        <f t="shared" si="0"/>
        <v>104.30000000000001</v>
      </c>
      <c r="I10" s="12">
        <f t="shared" si="1"/>
        <v>69.53333333333335</v>
      </c>
      <c r="J10" s="10"/>
      <c r="K10" s="12">
        <f t="shared" si="2"/>
        <v>69.53333333333335</v>
      </c>
      <c r="L10" s="10">
        <v>8</v>
      </c>
      <c r="M10" s="2" t="s">
        <v>495</v>
      </c>
      <c r="N10" s="10"/>
    </row>
    <row r="11" spans="1:14" s="15" customFormat="1" ht="19.5" customHeight="1">
      <c r="A11" s="2" t="s">
        <v>1633</v>
      </c>
      <c r="B11" s="2" t="s">
        <v>476</v>
      </c>
      <c r="C11" s="2" t="s">
        <v>1653</v>
      </c>
      <c r="D11" s="2" t="s">
        <v>478</v>
      </c>
      <c r="E11" s="2" t="s">
        <v>1654</v>
      </c>
      <c r="F11" s="2" t="s">
        <v>498</v>
      </c>
      <c r="G11" s="2" t="s">
        <v>522</v>
      </c>
      <c r="H11" s="10">
        <f t="shared" si="0"/>
        <v>103.69999999999999</v>
      </c>
      <c r="I11" s="12">
        <f t="shared" si="1"/>
        <v>69.13333333333333</v>
      </c>
      <c r="J11" s="10"/>
      <c r="K11" s="12">
        <f t="shared" si="2"/>
        <v>69.13333333333333</v>
      </c>
      <c r="L11" s="10">
        <v>9</v>
      </c>
      <c r="M11" s="2" t="s">
        <v>495</v>
      </c>
      <c r="N11" s="10"/>
    </row>
    <row r="12" spans="1:14" s="15" customFormat="1" ht="19.5" customHeight="1">
      <c r="A12" s="2" t="s">
        <v>1633</v>
      </c>
      <c r="B12" s="2" t="s">
        <v>476</v>
      </c>
      <c r="C12" s="2" t="s">
        <v>1655</v>
      </c>
      <c r="D12" s="2" t="s">
        <v>478</v>
      </c>
      <c r="E12" s="2" t="s">
        <v>1656</v>
      </c>
      <c r="F12" s="2" t="s">
        <v>784</v>
      </c>
      <c r="G12" s="2" t="s">
        <v>816</v>
      </c>
      <c r="H12" s="10">
        <f t="shared" si="0"/>
        <v>101.5</v>
      </c>
      <c r="I12" s="12">
        <f t="shared" si="1"/>
        <v>67.66666666666667</v>
      </c>
      <c r="J12" s="10"/>
      <c r="K12" s="12">
        <f t="shared" si="2"/>
        <v>67.66666666666667</v>
      </c>
      <c r="L12" s="10">
        <v>10</v>
      </c>
      <c r="M12" s="2" t="s">
        <v>495</v>
      </c>
      <c r="N12" s="10"/>
    </row>
    <row r="13" spans="1:14" s="15" customFormat="1" ht="19.5" customHeight="1">
      <c r="A13" s="2" t="s">
        <v>1633</v>
      </c>
      <c r="B13" s="2" t="s">
        <v>476</v>
      </c>
      <c r="C13" s="2" t="s">
        <v>1657</v>
      </c>
      <c r="D13" s="2" t="s">
        <v>478</v>
      </c>
      <c r="E13" s="2" t="s">
        <v>1658</v>
      </c>
      <c r="F13" s="2" t="s">
        <v>1124</v>
      </c>
      <c r="G13" s="2" t="s">
        <v>989</v>
      </c>
      <c r="H13" s="10">
        <f t="shared" si="0"/>
        <v>100.4</v>
      </c>
      <c r="I13" s="12">
        <f t="shared" si="1"/>
        <v>66.93333333333334</v>
      </c>
      <c r="J13" s="10"/>
      <c r="K13" s="12">
        <f t="shared" si="2"/>
        <v>66.93333333333334</v>
      </c>
      <c r="L13" s="10">
        <v>11</v>
      </c>
      <c r="M13" s="2" t="s">
        <v>495</v>
      </c>
      <c r="N13" s="10"/>
    </row>
    <row r="14" spans="1:14" s="15" customFormat="1" ht="19.5" customHeight="1">
      <c r="A14" s="2" t="s">
        <v>1633</v>
      </c>
      <c r="B14" s="2" t="s">
        <v>476</v>
      </c>
      <c r="C14" s="2" t="s">
        <v>1659</v>
      </c>
      <c r="D14" s="2" t="s">
        <v>478</v>
      </c>
      <c r="E14" s="2" t="s">
        <v>1660</v>
      </c>
      <c r="F14" s="2" t="s">
        <v>1101</v>
      </c>
      <c r="G14" s="2" t="s">
        <v>946</v>
      </c>
      <c r="H14" s="10">
        <f t="shared" si="0"/>
        <v>100.1</v>
      </c>
      <c r="I14" s="12">
        <f t="shared" si="1"/>
        <v>66.73333333333333</v>
      </c>
      <c r="J14" s="10"/>
      <c r="K14" s="12">
        <f t="shared" si="2"/>
        <v>66.73333333333333</v>
      </c>
      <c r="L14" s="10">
        <v>12</v>
      </c>
      <c r="M14" s="2" t="s">
        <v>495</v>
      </c>
      <c r="N14" s="10"/>
    </row>
    <row r="15" spans="1:14" s="15" customFormat="1" ht="19.5" customHeight="1">
      <c r="A15" s="2" t="s">
        <v>1633</v>
      </c>
      <c r="B15" s="2" t="s">
        <v>476</v>
      </c>
      <c r="C15" s="2" t="s">
        <v>1661</v>
      </c>
      <c r="D15" s="2" t="s">
        <v>478</v>
      </c>
      <c r="E15" s="2" t="s">
        <v>1662</v>
      </c>
      <c r="F15" s="2" t="s">
        <v>1663</v>
      </c>
      <c r="G15" s="2" t="s">
        <v>533</v>
      </c>
      <c r="H15" s="10">
        <f t="shared" si="0"/>
        <v>99.4</v>
      </c>
      <c r="I15" s="12">
        <f t="shared" si="1"/>
        <v>66.26666666666667</v>
      </c>
      <c r="J15" s="10"/>
      <c r="K15" s="12">
        <f t="shared" si="2"/>
        <v>66.26666666666667</v>
      </c>
      <c r="L15" s="10">
        <v>13</v>
      </c>
      <c r="M15" s="2" t="s">
        <v>495</v>
      </c>
      <c r="N15" s="10"/>
    </row>
    <row r="16" spans="1:14" s="15" customFormat="1" ht="19.5" customHeight="1">
      <c r="A16" s="2" t="s">
        <v>1633</v>
      </c>
      <c r="B16" s="2" t="s">
        <v>476</v>
      </c>
      <c r="C16" s="2" t="s">
        <v>1664</v>
      </c>
      <c r="D16" s="2" t="s">
        <v>478</v>
      </c>
      <c r="E16" s="2" t="s">
        <v>1665</v>
      </c>
      <c r="F16" s="2" t="s">
        <v>1110</v>
      </c>
      <c r="G16" s="2" t="s">
        <v>533</v>
      </c>
      <c r="H16" s="10">
        <f t="shared" si="0"/>
        <v>96.4</v>
      </c>
      <c r="I16" s="12">
        <f t="shared" si="1"/>
        <v>64.26666666666667</v>
      </c>
      <c r="J16" s="10"/>
      <c r="K16" s="12">
        <f t="shared" si="2"/>
        <v>64.26666666666667</v>
      </c>
      <c r="L16" s="10">
        <v>14</v>
      </c>
      <c r="M16" s="2" t="s">
        <v>495</v>
      </c>
      <c r="N16" s="10"/>
    </row>
    <row r="17" spans="1:14" s="15" customFormat="1" ht="19.5" customHeight="1">
      <c r="A17" s="2" t="s">
        <v>1633</v>
      </c>
      <c r="B17" s="2" t="s">
        <v>476</v>
      </c>
      <c r="C17" s="2" t="s">
        <v>1666</v>
      </c>
      <c r="D17" s="2" t="s">
        <v>478</v>
      </c>
      <c r="E17" s="2" t="s">
        <v>1667</v>
      </c>
      <c r="F17" s="2" t="s">
        <v>522</v>
      </c>
      <c r="G17" s="2" t="s">
        <v>560</v>
      </c>
      <c r="H17" s="10">
        <f t="shared" si="0"/>
        <v>96.1</v>
      </c>
      <c r="I17" s="12">
        <f t="shared" si="1"/>
        <v>64.06666666666666</v>
      </c>
      <c r="J17" s="2"/>
      <c r="K17" s="12">
        <f t="shared" si="2"/>
        <v>64.06666666666666</v>
      </c>
      <c r="L17" s="10">
        <v>15</v>
      </c>
      <c r="M17" s="2" t="s">
        <v>495</v>
      </c>
      <c r="N17" s="2"/>
    </row>
    <row r="18" spans="1:14" s="15" customFormat="1" ht="19.5" customHeight="1">
      <c r="A18" s="2" t="s">
        <v>1633</v>
      </c>
      <c r="B18" s="2" t="s">
        <v>476</v>
      </c>
      <c r="C18" s="2" t="s">
        <v>1668</v>
      </c>
      <c r="D18" s="2" t="s">
        <v>478</v>
      </c>
      <c r="E18" s="2" t="s">
        <v>1669</v>
      </c>
      <c r="F18" s="2" t="s">
        <v>574</v>
      </c>
      <c r="G18" s="2" t="s">
        <v>721</v>
      </c>
      <c r="H18" s="10">
        <f t="shared" si="0"/>
        <v>95.30000000000001</v>
      </c>
      <c r="I18" s="12">
        <f t="shared" si="1"/>
        <v>63.53333333333334</v>
      </c>
      <c r="J18" s="2"/>
      <c r="K18" s="12">
        <f t="shared" si="2"/>
        <v>63.53333333333334</v>
      </c>
      <c r="L18" s="10">
        <v>16</v>
      </c>
      <c r="M18" s="2" t="s">
        <v>495</v>
      </c>
      <c r="N18" s="2"/>
    </row>
    <row r="19" spans="1:14" s="15" customFormat="1" ht="19.5" customHeight="1">
      <c r="A19" s="2" t="s">
        <v>1633</v>
      </c>
      <c r="B19" s="2" t="s">
        <v>476</v>
      </c>
      <c r="C19" s="2" t="s">
        <v>1670</v>
      </c>
      <c r="D19" s="2" t="s">
        <v>478</v>
      </c>
      <c r="E19" s="2" t="s">
        <v>1671</v>
      </c>
      <c r="F19" s="2" t="s">
        <v>498</v>
      </c>
      <c r="G19" s="2" t="s">
        <v>557</v>
      </c>
      <c r="H19" s="10">
        <f t="shared" si="0"/>
        <v>95</v>
      </c>
      <c r="I19" s="12">
        <f t="shared" si="1"/>
        <v>63.333333333333336</v>
      </c>
      <c r="J19" s="10"/>
      <c r="K19" s="12">
        <f t="shared" si="2"/>
        <v>63.333333333333336</v>
      </c>
      <c r="L19" s="10">
        <v>17</v>
      </c>
      <c r="M19" s="2" t="s">
        <v>495</v>
      </c>
      <c r="N19" s="10"/>
    </row>
    <row r="20" spans="1:14" s="15" customFormat="1" ht="19.5" customHeight="1">
      <c r="A20" s="2" t="s">
        <v>1633</v>
      </c>
      <c r="B20" s="2" t="s">
        <v>476</v>
      </c>
      <c r="C20" s="2" t="s">
        <v>1672</v>
      </c>
      <c r="D20" s="2" t="s">
        <v>478</v>
      </c>
      <c r="E20" s="2" t="s">
        <v>1673</v>
      </c>
      <c r="F20" s="2" t="s">
        <v>512</v>
      </c>
      <c r="G20" s="2" t="s">
        <v>540</v>
      </c>
      <c r="H20" s="10">
        <f t="shared" si="0"/>
        <v>93.1</v>
      </c>
      <c r="I20" s="12">
        <f t="shared" si="1"/>
        <v>62.06666666666666</v>
      </c>
      <c r="J20" s="10"/>
      <c r="K20" s="12">
        <f t="shared" si="2"/>
        <v>62.06666666666666</v>
      </c>
      <c r="L20" s="10">
        <v>18</v>
      </c>
      <c r="M20" s="2" t="s">
        <v>495</v>
      </c>
      <c r="N20" s="10"/>
    </row>
    <row r="21" spans="1:14" s="15" customFormat="1" ht="19.5" customHeight="1">
      <c r="A21" s="2" t="s">
        <v>1633</v>
      </c>
      <c r="B21" s="2" t="s">
        <v>476</v>
      </c>
      <c r="C21" s="2" t="s">
        <v>1674</v>
      </c>
      <c r="D21" s="2" t="s">
        <v>478</v>
      </c>
      <c r="E21" s="2" t="s">
        <v>1675</v>
      </c>
      <c r="F21" s="2" t="s">
        <v>737</v>
      </c>
      <c r="G21" s="2" t="s">
        <v>1016</v>
      </c>
      <c r="H21" s="10">
        <f t="shared" si="0"/>
        <v>91.1</v>
      </c>
      <c r="I21" s="12">
        <f t="shared" si="1"/>
        <v>60.73333333333333</v>
      </c>
      <c r="J21" s="10"/>
      <c r="K21" s="12">
        <f t="shared" si="2"/>
        <v>60.73333333333333</v>
      </c>
      <c r="L21" s="10">
        <v>19</v>
      </c>
      <c r="M21" s="2" t="s">
        <v>495</v>
      </c>
      <c r="N21" s="10"/>
    </row>
    <row r="22" spans="1:14" ht="19.5" customHeight="1">
      <c r="A22" s="2" t="s">
        <v>1633</v>
      </c>
      <c r="B22" s="2" t="s">
        <v>476</v>
      </c>
      <c r="C22" s="2" t="s">
        <v>1676</v>
      </c>
      <c r="D22" s="2" t="s">
        <v>478</v>
      </c>
      <c r="E22" s="2" t="s">
        <v>1677</v>
      </c>
      <c r="F22" s="2" t="s">
        <v>561</v>
      </c>
      <c r="G22" s="2" t="s">
        <v>561</v>
      </c>
      <c r="H22" s="10">
        <f t="shared" si="0"/>
        <v>90.5</v>
      </c>
      <c r="I22" s="12">
        <f t="shared" si="1"/>
        <v>60.333333333333336</v>
      </c>
      <c r="J22" s="2"/>
      <c r="K22" s="12">
        <f t="shared" si="2"/>
        <v>60.333333333333336</v>
      </c>
      <c r="L22" s="10">
        <v>20</v>
      </c>
      <c r="M22" s="2" t="s">
        <v>495</v>
      </c>
      <c r="N22" s="2"/>
    </row>
    <row r="23" spans="1:14" ht="19.5" customHeight="1">
      <c r="A23" s="2" t="s">
        <v>1633</v>
      </c>
      <c r="B23" s="2" t="s">
        <v>476</v>
      </c>
      <c r="C23" s="2" t="s">
        <v>1678</v>
      </c>
      <c r="D23" s="2" t="s">
        <v>478</v>
      </c>
      <c r="E23" s="2" t="s">
        <v>1679</v>
      </c>
      <c r="F23" s="2" t="s">
        <v>583</v>
      </c>
      <c r="G23" s="2" t="s">
        <v>519</v>
      </c>
      <c r="H23" s="10">
        <f t="shared" si="0"/>
        <v>88.3</v>
      </c>
      <c r="I23" s="12">
        <f t="shared" si="1"/>
        <v>58.86666666666667</v>
      </c>
      <c r="J23" s="2"/>
      <c r="K23" s="12">
        <f t="shared" si="2"/>
        <v>58.86666666666667</v>
      </c>
      <c r="L23" s="10">
        <v>21</v>
      </c>
      <c r="M23" s="2" t="s">
        <v>495</v>
      </c>
      <c r="N23" s="2"/>
    </row>
    <row r="24" spans="1:14" ht="19.5" customHeight="1">
      <c r="A24" s="2" t="s">
        <v>1633</v>
      </c>
      <c r="B24" s="2" t="s">
        <v>476</v>
      </c>
      <c r="C24" s="2" t="s">
        <v>1680</v>
      </c>
      <c r="D24" s="2" t="s">
        <v>478</v>
      </c>
      <c r="E24" s="2" t="s">
        <v>1681</v>
      </c>
      <c r="F24" s="2" t="s">
        <v>533</v>
      </c>
      <c r="G24" s="2" t="s">
        <v>647</v>
      </c>
      <c r="H24" s="10">
        <f t="shared" si="0"/>
        <v>87.6</v>
      </c>
      <c r="I24" s="12">
        <f t="shared" si="1"/>
        <v>58.4</v>
      </c>
      <c r="J24" s="2"/>
      <c r="K24" s="12">
        <f t="shared" si="2"/>
        <v>58.4</v>
      </c>
      <c r="L24" s="10">
        <v>22</v>
      </c>
      <c r="M24" s="2" t="s">
        <v>495</v>
      </c>
      <c r="N24" s="2"/>
    </row>
    <row r="25" spans="1:14" ht="19.5" customHeight="1">
      <c r="A25" s="2" t="s">
        <v>1633</v>
      </c>
      <c r="B25" s="2" t="s">
        <v>476</v>
      </c>
      <c r="C25" s="2" t="s">
        <v>1682</v>
      </c>
      <c r="D25" s="2" t="s">
        <v>478</v>
      </c>
      <c r="E25" s="2" t="s">
        <v>1683</v>
      </c>
      <c r="F25" s="2" t="s">
        <v>532</v>
      </c>
      <c r="G25" s="2" t="s">
        <v>955</v>
      </c>
      <c r="H25" s="10">
        <f t="shared" si="0"/>
        <v>87.1</v>
      </c>
      <c r="I25" s="12">
        <f t="shared" si="1"/>
        <v>58.06666666666666</v>
      </c>
      <c r="J25" s="10"/>
      <c r="K25" s="12">
        <f t="shared" si="2"/>
        <v>58.06666666666666</v>
      </c>
      <c r="L25" s="10">
        <v>23</v>
      </c>
      <c r="M25" s="2" t="s">
        <v>495</v>
      </c>
      <c r="N25" s="10"/>
    </row>
    <row r="26" spans="1:14" ht="19.5" customHeight="1">
      <c r="A26" s="2" t="s">
        <v>1633</v>
      </c>
      <c r="B26" s="2" t="s">
        <v>476</v>
      </c>
      <c r="C26" s="2" t="s">
        <v>1684</v>
      </c>
      <c r="D26" s="2" t="s">
        <v>478</v>
      </c>
      <c r="E26" s="2" t="s">
        <v>1685</v>
      </c>
      <c r="F26" s="2" t="s">
        <v>802</v>
      </c>
      <c r="G26" s="2" t="s">
        <v>659</v>
      </c>
      <c r="H26" s="10">
        <f t="shared" si="0"/>
        <v>85.1</v>
      </c>
      <c r="I26" s="12">
        <f t="shared" si="1"/>
        <v>56.73333333333333</v>
      </c>
      <c r="J26" s="10"/>
      <c r="K26" s="12">
        <f t="shared" si="2"/>
        <v>56.73333333333333</v>
      </c>
      <c r="L26" s="10">
        <v>24</v>
      </c>
      <c r="M26" s="2" t="s">
        <v>495</v>
      </c>
      <c r="N26" s="10"/>
    </row>
    <row r="27" spans="1:14" ht="19.5" customHeight="1">
      <c r="A27" s="2" t="s">
        <v>1633</v>
      </c>
      <c r="B27" s="2" t="s">
        <v>476</v>
      </c>
      <c r="C27" s="2" t="s">
        <v>1686</v>
      </c>
      <c r="D27" s="2" t="s">
        <v>478</v>
      </c>
      <c r="E27" s="2" t="s">
        <v>1687</v>
      </c>
      <c r="F27" s="2" t="s">
        <v>537</v>
      </c>
      <c r="G27" s="2" t="s">
        <v>590</v>
      </c>
      <c r="H27" s="10">
        <f t="shared" si="0"/>
        <v>83.4</v>
      </c>
      <c r="I27" s="12">
        <f t="shared" si="1"/>
        <v>55.6</v>
      </c>
      <c r="J27" s="2"/>
      <c r="K27" s="12">
        <f t="shared" si="2"/>
        <v>55.6</v>
      </c>
      <c r="L27" s="10">
        <v>25</v>
      </c>
      <c r="M27" s="2" t="s">
        <v>495</v>
      </c>
      <c r="N27" s="2"/>
    </row>
    <row r="28" spans="1:14" ht="19.5" customHeight="1">
      <c r="A28" s="2" t="s">
        <v>1633</v>
      </c>
      <c r="B28" s="2" t="s">
        <v>476</v>
      </c>
      <c r="C28" s="2" t="s">
        <v>1688</v>
      </c>
      <c r="D28" s="2" t="s">
        <v>478</v>
      </c>
      <c r="E28" s="2" t="s">
        <v>1689</v>
      </c>
      <c r="F28" s="2" t="s">
        <v>522</v>
      </c>
      <c r="G28" s="2" t="s">
        <v>464</v>
      </c>
      <c r="H28" s="10">
        <f t="shared" si="0"/>
        <v>81.1</v>
      </c>
      <c r="I28" s="12">
        <f t="shared" si="1"/>
        <v>54.06666666666666</v>
      </c>
      <c r="J28" s="2"/>
      <c r="K28" s="12">
        <f t="shared" si="2"/>
        <v>54.06666666666666</v>
      </c>
      <c r="L28" s="10">
        <v>26</v>
      </c>
      <c r="M28" s="2" t="s">
        <v>495</v>
      </c>
      <c r="N28" s="2"/>
    </row>
    <row r="29" spans="1:14" ht="19.5" customHeight="1">
      <c r="A29" s="2" t="s">
        <v>1633</v>
      </c>
      <c r="B29" s="2" t="s">
        <v>476</v>
      </c>
      <c r="C29" s="2" t="s">
        <v>1690</v>
      </c>
      <c r="D29" s="2" t="s">
        <v>478</v>
      </c>
      <c r="E29" s="2" t="s">
        <v>1691</v>
      </c>
      <c r="F29" s="2" t="s">
        <v>533</v>
      </c>
      <c r="G29" s="2" t="s">
        <v>617</v>
      </c>
      <c r="H29" s="10">
        <f t="shared" si="0"/>
        <v>80.7</v>
      </c>
      <c r="I29" s="12">
        <f t="shared" si="1"/>
        <v>53.800000000000004</v>
      </c>
      <c r="J29" s="2"/>
      <c r="K29" s="12">
        <f t="shared" si="2"/>
        <v>53.800000000000004</v>
      </c>
      <c r="L29" s="10">
        <v>27</v>
      </c>
      <c r="M29" s="2" t="s">
        <v>495</v>
      </c>
      <c r="N29" s="2"/>
    </row>
    <row r="30" spans="1:14" ht="19.5" customHeight="1">
      <c r="A30" s="2" t="s">
        <v>1633</v>
      </c>
      <c r="B30" s="2" t="s">
        <v>476</v>
      </c>
      <c r="C30" s="2" t="s">
        <v>1692</v>
      </c>
      <c r="D30" s="2" t="s">
        <v>478</v>
      </c>
      <c r="E30" s="2" t="s">
        <v>1693</v>
      </c>
      <c r="F30" s="2" t="s">
        <v>1016</v>
      </c>
      <c r="G30" s="2" t="s">
        <v>955</v>
      </c>
      <c r="H30" s="10">
        <f t="shared" si="0"/>
        <v>79.1</v>
      </c>
      <c r="I30" s="12">
        <f t="shared" si="1"/>
        <v>52.73333333333333</v>
      </c>
      <c r="J30" s="2"/>
      <c r="K30" s="12">
        <f t="shared" si="2"/>
        <v>52.73333333333333</v>
      </c>
      <c r="L30" s="10">
        <v>28</v>
      </c>
      <c r="M30" s="2" t="s">
        <v>495</v>
      </c>
      <c r="N30" s="2"/>
    </row>
    <row r="31" spans="1:14" ht="19.5" customHeight="1">
      <c r="A31" s="2" t="s">
        <v>1633</v>
      </c>
      <c r="B31" s="2" t="s">
        <v>476</v>
      </c>
      <c r="C31" s="2" t="s">
        <v>1694</v>
      </c>
      <c r="D31" s="2" t="s">
        <v>478</v>
      </c>
      <c r="E31" s="2" t="s">
        <v>1695</v>
      </c>
      <c r="F31" s="2" t="s">
        <v>516</v>
      </c>
      <c r="G31" s="2" t="s">
        <v>638</v>
      </c>
      <c r="H31" s="10">
        <f t="shared" si="0"/>
        <v>77.4</v>
      </c>
      <c r="I31" s="12">
        <f t="shared" si="1"/>
        <v>51.6</v>
      </c>
      <c r="J31" s="2"/>
      <c r="K31" s="12">
        <f t="shared" si="2"/>
        <v>51.6</v>
      </c>
      <c r="L31" s="10">
        <v>29</v>
      </c>
      <c r="M31" s="2" t="s">
        <v>495</v>
      </c>
      <c r="N31" s="2"/>
    </row>
    <row r="32" spans="1:14" ht="19.5" customHeight="1">
      <c r="A32" s="2" t="s">
        <v>1633</v>
      </c>
      <c r="B32" s="2" t="s">
        <v>476</v>
      </c>
      <c r="C32" s="2" t="s">
        <v>1696</v>
      </c>
      <c r="D32" s="2" t="s">
        <v>478</v>
      </c>
      <c r="E32" s="2" t="s">
        <v>1697</v>
      </c>
      <c r="F32" s="2" t="s">
        <v>865</v>
      </c>
      <c r="G32" s="2" t="s">
        <v>628</v>
      </c>
      <c r="H32" s="10">
        <f t="shared" si="0"/>
        <v>76.9</v>
      </c>
      <c r="I32" s="12">
        <f t="shared" si="1"/>
        <v>51.26666666666667</v>
      </c>
      <c r="J32" s="2"/>
      <c r="K32" s="12">
        <f t="shared" si="2"/>
        <v>51.26666666666667</v>
      </c>
      <c r="L32" s="10">
        <v>30</v>
      </c>
      <c r="M32" s="2" t="s">
        <v>495</v>
      </c>
      <c r="N32" s="2"/>
    </row>
    <row r="33" spans="1:14" ht="19.5" customHeight="1">
      <c r="A33" s="2" t="s">
        <v>1633</v>
      </c>
      <c r="B33" s="2" t="s">
        <v>476</v>
      </c>
      <c r="C33" s="2" t="s">
        <v>1698</v>
      </c>
      <c r="D33" s="2" t="s">
        <v>478</v>
      </c>
      <c r="E33" s="2" t="s">
        <v>1699</v>
      </c>
      <c r="F33" s="2" t="s">
        <v>647</v>
      </c>
      <c r="G33" s="2" t="s">
        <v>378</v>
      </c>
      <c r="H33" s="10">
        <f t="shared" si="0"/>
        <v>75.4</v>
      </c>
      <c r="I33" s="12">
        <f t="shared" si="1"/>
        <v>50.26666666666667</v>
      </c>
      <c r="J33" s="2"/>
      <c r="K33" s="12">
        <f t="shared" si="2"/>
        <v>50.26666666666667</v>
      </c>
      <c r="L33" s="10">
        <v>31</v>
      </c>
      <c r="M33" s="2" t="s">
        <v>495</v>
      </c>
      <c r="N33" s="2"/>
    </row>
    <row r="34" spans="1:14" ht="19.5" customHeight="1">
      <c r="A34" s="2" t="s">
        <v>1633</v>
      </c>
      <c r="B34" s="2" t="s">
        <v>476</v>
      </c>
      <c r="C34" s="2" t="s">
        <v>1700</v>
      </c>
      <c r="D34" s="2" t="s">
        <v>478</v>
      </c>
      <c r="E34" s="2" t="s">
        <v>1701</v>
      </c>
      <c r="F34" s="2" t="s">
        <v>955</v>
      </c>
      <c r="G34" s="2" t="s">
        <v>638</v>
      </c>
      <c r="H34" s="10">
        <f t="shared" si="0"/>
        <v>71.8</v>
      </c>
      <c r="I34" s="12">
        <f t="shared" si="1"/>
        <v>47.86666666666667</v>
      </c>
      <c r="J34" s="2"/>
      <c r="K34" s="12">
        <f t="shared" si="2"/>
        <v>47.86666666666667</v>
      </c>
      <c r="L34" s="10">
        <v>32</v>
      </c>
      <c r="M34" s="2" t="s">
        <v>495</v>
      </c>
      <c r="N34" s="2"/>
    </row>
    <row r="35" spans="1:14" ht="19.5" customHeight="1">
      <c r="A35" s="2" t="s">
        <v>1633</v>
      </c>
      <c r="B35" s="2" t="s">
        <v>476</v>
      </c>
      <c r="C35" s="2" t="s">
        <v>1702</v>
      </c>
      <c r="D35" s="2" t="s">
        <v>478</v>
      </c>
      <c r="E35" s="2" t="s">
        <v>1703</v>
      </c>
      <c r="F35" s="2" t="s">
        <v>551</v>
      </c>
      <c r="G35" s="2" t="s">
        <v>366</v>
      </c>
      <c r="H35" s="10">
        <f t="shared" si="0"/>
        <v>70.4</v>
      </c>
      <c r="I35" s="12">
        <f t="shared" si="1"/>
        <v>46.93333333333334</v>
      </c>
      <c r="J35" s="2"/>
      <c r="K35" s="12">
        <f t="shared" si="2"/>
        <v>46.93333333333334</v>
      </c>
      <c r="L35" s="10">
        <v>33</v>
      </c>
      <c r="M35" s="2" t="s">
        <v>482</v>
      </c>
      <c r="N35" s="2"/>
    </row>
    <row r="36" spans="1:14" ht="19.5" customHeight="1">
      <c r="A36" s="2" t="s">
        <v>1633</v>
      </c>
      <c r="B36" s="2" t="s">
        <v>476</v>
      </c>
      <c r="C36" s="2" t="s">
        <v>1704</v>
      </c>
      <c r="D36" s="2" t="s">
        <v>478</v>
      </c>
      <c r="E36" s="2" t="s">
        <v>1705</v>
      </c>
      <c r="F36" s="2" t="s">
        <v>695</v>
      </c>
      <c r="G36" s="2" t="s">
        <v>1449</v>
      </c>
      <c r="H36" s="10">
        <f t="shared" si="0"/>
        <v>31.5</v>
      </c>
      <c r="I36" s="12">
        <f t="shared" si="1"/>
        <v>21</v>
      </c>
      <c r="J36" s="2"/>
      <c r="K36" s="12">
        <f t="shared" si="2"/>
        <v>21</v>
      </c>
      <c r="L36" s="10">
        <v>34</v>
      </c>
      <c r="M36" s="2" t="s">
        <v>495</v>
      </c>
      <c r="N36" s="2"/>
    </row>
    <row r="37" spans="1:14" ht="19.5" customHeight="1">
      <c r="A37" s="2" t="s">
        <v>1633</v>
      </c>
      <c r="B37" s="2" t="s">
        <v>476</v>
      </c>
      <c r="C37" s="2" t="s">
        <v>1706</v>
      </c>
      <c r="D37" s="2" t="s">
        <v>478</v>
      </c>
      <c r="E37" s="2" t="s">
        <v>1707</v>
      </c>
      <c r="F37" s="2" t="s">
        <v>695</v>
      </c>
      <c r="G37" s="2" t="s">
        <v>695</v>
      </c>
      <c r="H37" s="10">
        <f t="shared" si="0"/>
        <v>0</v>
      </c>
      <c r="I37" s="12">
        <f t="shared" si="1"/>
        <v>0</v>
      </c>
      <c r="J37" s="2"/>
      <c r="K37" s="12">
        <f t="shared" si="2"/>
        <v>0</v>
      </c>
      <c r="L37" s="10"/>
      <c r="M37" s="2" t="s">
        <v>495</v>
      </c>
      <c r="N37" s="2"/>
    </row>
    <row r="38" spans="1:14" ht="19.5" customHeight="1">
      <c r="A38" s="2" t="s">
        <v>1633</v>
      </c>
      <c r="B38" s="2" t="s">
        <v>476</v>
      </c>
      <c r="C38" s="2" t="s">
        <v>1708</v>
      </c>
      <c r="D38" s="2" t="s">
        <v>478</v>
      </c>
      <c r="E38" s="2" t="s">
        <v>1709</v>
      </c>
      <c r="F38" s="2" t="s">
        <v>695</v>
      </c>
      <c r="G38" s="2" t="s">
        <v>695</v>
      </c>
      <c r="H38" s="10">
        <f t="shared" si="0"/>
        <v>0</v>
      </c>
      <c r="I38" s="12">
        <f t="shared" si="1"/>
        <v>0</v>
      </c>
      <c r="J38" s="2"/>
      <c r="K38" s="12">
        <f t="shared" si="2"/>
        <v>0</v>
      </c>
      <c r="L38" s="10"/>
      <c r="M38" s="2" t="s">
        <v>495</v>
      </c>
      <c r="N38" s="2"/>
    </row>
    <row r="39" spans="1:14" ht="19.5" customHeight="1">
      <c r="A39" s="2" t="s">
        <v>1633</v>
      </c>
      <c r="B39" s="2" t="s">
        <v>476</v>
      </c>
      <c r="C39" s="2" t="s">
        <v>1710</v>
      </c>
      <c r="D39" s="2" t="s">
        <v>478</v>
      </c>
      <c r="E39" s="2" t="s">
        <v>1711</v>
      </c>
      <c r="F39" s="2" t="s">
        <v>695</v>
      </c>
      <c r="G39" s="2" t="s">
        <v>695</v>
      </c>
      <c r="H39" s="10">
        <f t="shared" si="0"/>
        <v>0</v>
      </c>
      <c r="I39" s="12">
        <f t="shared" si="1"/>
        <v>0</v>
      </c>
      <c r="J39" s="2"/>
      <c r="K39" s="12">
        <f t="shared" si="2"/>
        <v>0</v>
      </c>
      <c r="L39" s="10"/>
      <c r="M39" s="2" t="s">
        <v>495</v>
      </c>
      <c r="N39" s="2"/>
    </row>
    <row r="40" spans="1:14" ht="19.5" customHeight="1">
      <c r="A40" s="2" t="s">
        <v>1633</v>
      </c>
      <c r="B40" s="2" t="s">
        <v>476</v>
      </c>
      <c r="C40" s="2" t="s">
        <v>1712</v>
      </c>
      <c r="D40" s="2" t="s">
        <v>478</v>
      </c>
      <c r="E40" s="2" t="s">
        <v>1713</v>
      </c>
      <c r="F40" s="2" t="s">
        <v>695</v>
      </c>
      <c r="G40" s="2" t="s">
        <v>695</v>
      </c>
      <c r="H40" s="10">
        <f t="shared" si="0"/>
        <v>0</v>
      </c>
      <c r="I40" s="12">
        <f t="shared" si="1"/>
        <v>0</v>
      </c>
      <c r="J40" s="2"/>
      <c r="K40" s="12">
        <f t="shared" si="2"/>
        <v>0</v>
      </c>
      <c r="L40" s="10"/>
      <c r="M40" s="2" t="s">
        <v>495</v>
      </c>
      <c r="N40" s="2"/>
    </row>
    <row r="41" spans="1:14" ht="19.5" customHeight="1">
      <c r="A41" s="2" t="s">
        <v>1633</v>
      </c>
      <c r="B41" s="2" t="s">
        <v>476</v>
      </c>
      <c r="C41" s="2" t="s">
        <v>1714</v>
      </c>
      <c r="D41" s="2" t="s">
        <v>478</v>
      </c>
      <c r="E41" s="2" t="s">
        <v>1715</v>
      </c>
      <c r="F41" s="2" t="s">
        <v>695</v>
      </c>
      <c r="G41" s="2" t="s">
        <v>695</v>
      </c>
      <c r="H41" s="10">
        <f t="shared" si="0"/>
        <v>0</v>
      </c>
      <c r="I41" s="12">
        <f t="shared" si="1"/>
        <v>0</v>
      </c>
      <c r="J41" s="2"/>
      <c r="K41" s="12">
        <f t="shared" si="2"/>
        <v>0</v>
      </c>
      <c r="L41" s="10"/>
      <c r="M41" s="2" t="s">
        <v>495</v>
      </c>
      <c r="N41" s="2"/>
    </row>
    <row r="42" spans="1:14" ht="19.5" customHeight="1">
      <c r="A42" s="2" t="s">
        <v>1633</v>
      </c>
      <c r="B42" s="2" t="s">
        <v>476</v>
      </c>
      <c r="C42" s="2" t="s">
        <v>1716</v>
      </c>
      <c r="D42" s="2" t="s">
        <v>478</v>
      </c>
      <c r="E42" s="2" t="s">
        <v>1717</v>
      </c>
      <c r="F42" s="2" t="s">
        <v>695</v>
      </c>
      <c r="G42" s="2" t="s">
        <v>695</v>
      </c>
      <c r="H42" s="10">
        <f t="shared" si="0"/>
        <v>0</v>
      </c>
      <c r="I42" s="12">
        <f t="shared" si="1"/>
        <v>0</v>
      </c>
      <c r="J42" s="2"/>
      <c r="K42" s="12">
        <f t="shared" si="2"/>
        <v>0</v>
      </c>
      <c r="L42" s="10"/>
      <c r="M42" s="2" t="s">
        <v>495</v>
      </c>
      <c r="N42" s="2"/>
    </row>
    <row r="43" spans="1:14" ht="19.5" customHeight="1">
      <c r="A43" s="2" t="s">
        <v>1633</v>
      </c>
      <c r="B43" s="2" t="s">
        <v>476</v>
      </c>
      <c r="C43" s="2" t="s">
        <v>1718</v>
      </c>
      <c r="D43" s="2" t="s">
        <v>478</v>
      </c>
      <c r="E43" s="2" t="s">
        <v>1719</v>
      </c>
      <c r="F43" s="2" t="s">
        <v>695</v>
      </c>
      <c r="G43" s="2" t="s">
        <v>695</v>
      </c>
      <c r="H43" s="10">
        <f t="shared" si="0"/>
        <v>0</v>
      </c>
      <c r="I43" s="12">
        <f t="shared" si="1"/>
        <v>0</v>
      </c>
      <c r="J43" s="2"/>
      <c r="K43" s="12">
        <f t="shared" si="2"/>
        <v>0</v>
      </c>
      <c r="L43" s="10"/>
      <c r="M43" s="2" t="s">
        <v>495</v>
      </c>
      <c r="N43" s="2"/>
    </row>
    <row r="44" spans="1:14" ht="19.5" customHeight="1">
      <c r="A44" s="2" t="s">
        <v>1633</v>
      </c>
      <c r="B44" s="2" t="s">
        <v>476</v>
      </c>
      <c r="C44" s="2" t="s">
        <v>1720</v>
      </c>
      <c r="D44" s="2" t="s">
        <v>478</v>
      </c>
      <c r="E44" s="2" t="s">
        <v>1721</v>
      </c>
      <c r="F44" s="2" t="s">
        <v>695</v>
      </c>
      <c r="G44" s="2" t="s">
        <v>695</v>
      </c>
      <c r="H44" s="10">
        <f t="shared" si="0"/>
        <v>0</v>
      </c>
      <c r="I44" s="12">
        <f t="shared" si="1"/>
        <v>0</v>
      </c>
      <c r="J44" s="2"/>
      <c r="K44" s="12">
        <f t="shared" si="2"/>
        <v>0</v>
      </c>
      <c r="L44" s="10"/>
      <c r="M44" s="2" t="s">
        <v>495</v>
      </c>
      <c r="N44" s="2"/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9">
      <selection activeCell="A34" sqref="A34:IV34"/>
    </sheetView>
  </sheetViews>
  <sheetFormatPr defaultColWidth="9.140625" defaultRowHeight="12.75"/>
  <cols>
    <col min="1" max="1" width="12.421875" style="0" customWidth="1"/>
    <col min="2" max="2" width="12.7109375" style="0" customWidth="1"/>
    <col min="3" max="3" width="13.28125" style="0" customWidth="1"/>
    <col min="4" max="4" width="4.7109375" style="0" customWidth="1"/>
    <col min="5" max="5" width="20.140625" style="0" customWidth="1"/>
    <col min="6" max="7" width="5.8515625" style="0" customWidth="1"/>
    <col min="8" max="8" width="8.140625" style="0" customWidth="1"/>
    <col min="9" max="9" width="7.8515625" style="0" customWidth="1"/>
    <col min="10" max="10" width="5.00390625" style="0" customWidth="1"/>
    <col min="11" max="11" width="6.57421875" style="0" customWidth="1"/>
    <col min="12" max="12" width="4.57421875" style="0" customWidth="1"/>
    <col min="13" max="13" width="12.421875" style="0" customWidth="1"/>
    <col min="14" max="14" width="12.8515625" style="0" customWidth="1"/>
  </cols>
  <sheetData>
    <row r="1" spans="1:14" ht="20.25">
      <c r="A1" s="37" t="s">
        <v>1756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7" customHeight="1">
      <c r="A2" s="4" t="s">
        <v>466</v>
      </c>
      <c r="B2" s="4" t="s">
        <v>467</v>
      </c>
      <c r="C2" s="4" t="s">
        <v>468</v>
      </c>
      <c r="D2" s="4" t="s">
        <v>469</v>
      </c>
      <c r="E2" s="4" t="s">
        <v>470</v>
      </c>
      <c r="F2" s="4" t="s">
        <v>471</v>
      </c>
      <c r="G2" s="4" t="s">
        <v>472</v>
      </c>
      <c r="H2" s="4" t="s">
        <v>1084</v>
      </c>
      <c r="I2" s="18" t="s">
        <v>1723</v>
      </c>
      <c r="J2" s="18" t="s">
        <v>1724</v>
      </c>
      <c r="K2" s="18" t="s">
        <v>1757</v>
      </c>
      <c r="L2" s="4" t="s">
        <v>473</v>
      </c>
      <c r="M2" s="4" t="s">
        <v>474</v>
      </c>
      <c r="N2" s="18" t="s">
        <v>1726</v>
      </c>
    </row>
    <row r="3" spans="1:14" ht="19.5" customHeight="1">
      <c r="A3" s="2" t="s">
        <v>1758</v>
      </c>
      <c r="B3" s="2" t="s">
        <v>476</v>
      </c>
      <c r="C3" s="2" t="s">
        <v>1759</v>
      </c>
      <c r="D3" s="2" t="s">
        <v>478</v>
      </c>
      <c r="E3" s="2" t="s">
        <v>1760</v>
      </c>
      <c r="F3" s="2" t="s">
        <v>695</v>
      </c>
      <c r="G3" s="2" t="s">
        <v>695</v>
      </c>
      <c r="H3" s="12">
        <f aca="true" t="shared" si="0" ref="H3:H66">F3*0.4+G3*0.6</f>
        <v>0</v>
      </c>
      <c r="I3" s="12">
        <f aca="true" t="shared" si="1" ref="I3:I66">H3/1.5</f>
        <v>0</v>
      </c>
      <c r="J3" s="2"/>
      <c r="K3" s="2"/>
      <c r="L3" s="2">
        <v>1</v>
      </c>
      <c r="M3" s="2" t="s">
        <v>453</v>
      </c>
      <c r="N3" s="11" t="s">
        <v>1636</v>
      </c>
    </row>
    <row r="4" spans="1:14" ht="19.5" customHeight="1">
      <c r="A4" s="2" t="s">
        <v>1758</v>
      </c>
      <c r="B4" s="2" t="s">
        <v>476</v>
      </c>
      <c r="C4" s="2" t="s">
        <v>1761</v>
      </c>
      <c r="D4" s="2" t="s">
        <v>610</v>
      </c>
      <c r="E4" s="2" t="s">
        <v>1762</v>
      </c>
      <c r="F4" s="2" t="s">
        <v>695</v>
      </c>
      <c r="G4" s="2" t="s">
        <v>695</v>
      </c>
      <c r="H4" s="12">
        <f t="shared" si="0"/>
        <v>0</v>
      </c>
      <c r="I4" s="12">
        <f t="shared" si="1"/>
        <v>0</v>
      </c>
      <c r="J4" s="2"/>
      <c r="K4" s="2"/>
      <c r="L4" s="2">
        <v>1</v>
      </c>
      <c r="M4" s="2" t="s">
        <v>453</v>
      </c>
      <c r="N4" s="11" t="s">
        <v>1636</v>
      </c>
    </row>
    <row r="5" spans="1:14" ht="28.5" customHeight="1">
      <c r="A5" s="2" t="s">
        <v>1758</v>
      </c>
      <c r="B5" s="2" t="s">
        <v>476</v>
      </c>
      <c r="C5" s="2" t="s">
        <v>1763</v>
      </c>
      <c r="D5" s="2" t="s">
        <v>610</v>
      </c>
      <c r="E5" s="2" t="s">
        <v>1764</v>
      </c>
      <c r="F5" s="2" t="s">
        <v>695</v>
      </c>
      <c r="G5" s="2" t="s">
        <v>695</v>
      </c>
      <c r="H5" s="12">
        <f t="shared" si="0"/>
        <v>0</v>
      </c>
      <c r="I5" s="12">
        <f t="shared" si="1"/>
        <v>0</v>
      </c>
      <c r="J5" s="2"/>
      <c r="K5" s="2"/>
      <c r="L5" s="2">
        <v>1</v>
      </c>
      <c r="M5" s="35" t="s">
        <v>1765</v>
      </c>
      <c r="N5" s="11" t="s">
        <v>1636</v>
      </c>
    </row>
    <row r="6" spans="1:14" ht="32.25" customHeight="1">
      <c r="A6" s="2" t="s">
        <v>1758</v>
      </c>
      <c r="B6" s="2" t="s">
        <v>476</v>
      </c>
      <c r="C6" s="2" t="s">
        <v>1766</v>
      </c>
      <c r="D6" s="2" t="s">
        <v>478</v>
      </c>
      <c r="E6" s="2" t="s">
        <v>1767</v>
      </c>
      <c r="F6" s="2" t="s">
        <v>695</v>
      </c>
      <c r="G6" s="2" t="s">
        <v>695</v>
      </c>
      <c r="H6" s="12">
        <f t="shared" si="0"/>
        <v>0</v>
      </c>
      <c r="I6" s="12">
        <f t="shared" si="1"/>
        <v>0</v>
      </c>
      <c r="J6" s="2"/>
      <c r="K6" s="2"/>
      <c r="L6" s="2">
        <v>4</v>
      </c>
      <c r="M6" s="35" t="s">
        <v>1768</v>
      </c>
      <c r="N6" s="11" t="s">
        <v>1636</v>
      </c>
    </row>
    <row r="7" spans="1:14" ht="19.5" customHeight="1">
      <c r="A7" s="2" t="s">
        <v>1758</v>
      </c>
      <c r="B7" s="2" t="s">
        <v>476</v>
      </c>
      <c r="C7" s="2" t="s">
        <v>1769</v>
      </c>
      <c r="D7" s="2" t="s">
        <v>478</v>
      </c>
      <c r="E7" s="2" t="s">
        <v>1770</v>
      </c>
      <c r="F7" s="2" t="s">
        <v>716</v>
      </c>
      <c r="G7" s="2" t="s">
        <v>529</v>
      </c>
      <c r="H7" s="12">
        <f t="shared" si="0"/>
        <v>111.1</v>
      </c>
      <c r="I7" s="12">
        <f t="shared" si="1"/>
        <v>74.06666666666666</v>
      </c>
      <c r="J7" s="10"/>
      <c r="K7" s="12"/>
      <c r="L7" s="2">
        <v>5</v>
      </c>
      <c r="M7" s="2" t="s">
        <v>495</v>
      </c>
      <c r="N7" s="11" t="s">
        <v>1636</v>
      </c>
    </row>
    <row r="8" spans="1:14" ht="19.5" customHeight="1">
      <c r="A8" s="2" t="s">
        <v>1758</v>
      </c>
      <c r="B8" s="2" t="s">
        <v>476</v>
      </c>
      <c r="C8" s="2" t="s">
        <v>1771</v>
      </c>
      <c r="D8" s="2" t="s">
        <v>478</v>
      </c>
      <c r="E8" s="2" t="s">
        <v>1772</v>
      </c>
      <c r="F8" s="2" t="s">
        <v>736</v>
      </c>
      <c r="G8" s="2" t="s">
        <v>525</v>
      </c>
      <c r="H8" s="12">
        <f t="shared" si="0"/>
        <v>110.5</v>
      </c>
      <c r="I8" s="12">
        <f t="shared" si="1"/>
        <v>73.66666666666667</v>
      </c>
      <c r="J8" s="10"/>
      <c r="K8" s="12"/>
      <c r="L8" s="2">
        <v>6</v>
      </c>
      <c r="M8" s="2" t="s">
        <v>495</v>
      </c>
      <c r="N8" s="11" t="s">
        <v>1636</v>
      </c>
    </row>
    <row r="9" spans="1:14" ht="19.5" customHeight="1">
      <c r="A9" s="2" t="s">
        <v>1758</v>
      </c>
      <c r="B9" s="2" t="s">
        <v>476</v>
      </c>
      <c r="C9" s="2" t="s">
        <v>1773</v>
      </c>
      <c r="D9" s="2" t="s">
        <v>478</v>
      </c>
      <c r="E9" s="2" t="s">
        <v>1774</v>
      </c>
      <c r="F9" s="2" t="s">
        <v>1115</v>
      </c>
      <c r="G9" s="2" t="s">
        <v>503</v>
      </c>
      <c r="H9" s="12">
        <f t="shared" si="0"/>
        <v>109.6</v>
      </c>
      <c r="I9" s="12">
        <f t="shared" si="1"/>
        <v>73.06666666666666</v>
      </c>
      <c r="J9" s="10"/>
      <c r="K9" s="12"/>
      <c r="L9" s="2">
        <v>7</v>
      </c>
      <c r="M9" s="2" t="s">
        <v>495</v>
      </c>
      <c r="N9" s="11" t="s">
        <v>1636</v>
      </c>
    </row>
    <row r="10" spans="1:14" ht="19.5" customHeight="1">
      <c r="A10" s="2" t="s">
        <v>1758</v>
      </c>
      <c r="B10" s="2" t="s">
        <v>476</v>
      </c>
      <c r="C10" s="2" t="s">
        <v>1775</v>
      </c>
      <c r="D10" s="2" t="s">
        <v>478</v>
      </c>
      <c r="E10" s="2" t="s">
        <v>1776</v>
      </c>
      <c r="F10" s="2" t="s">
        <v>486</v>
      </c>
      <c r="G10" s="2" t="s">
        <v>1110</v>
      </c>
      <c r="H10" s="12">
        <f t="shared" si="0"/>
        <v>109.3</v>
      </c>
      <c r="I10" s="12">
        <f t="shared" si="1"/>
        <v>72.86666666666666</v>
      </c>
      <c r="J10" s="10"/>
      <c r="K10" s="12"/>
      <c r="L10" s="2">
        <v>8</v>
      </c>
      <c r="M10" s="2" t="s">
        <v>495</v>
      </c>
      <c r="N10" s="11" t="s">
        <v>1636</v>
      </c>
    </row>
    <row r="11" spans="1:14" ht="19.5" customHeight="1">
      <c r="A11" s="2" t="s">
        <v>1758</v>
      </c>
      <c r="B11" s="2" t="s">
        <v>476</v>
      </c>
      <c r="C11" s="2" t="s">
        <v>1777</v>
      </c>
      <c r="D11" s="2" t="s">
        <v>478</v>
      </c>
      <c r="E11" s="2" t="s">
        <v>1778</v>
      </c>
      <c r="F11" s="2" t="s">
        <v>756</v>
      </c>
      <c r="G11" s="2" t="s">
        <v>532</v>
      </c>
      <c r="H11" s="12">
        <f t="shared" si="0"/>
        <v>108.9</v>
      </c>
      <c r="I11" s="12">
        <f t="shared" si="1"/>
        <v>72.60000000000001</v>
      </c>
      <c r="J11" s="10"/>
      <c r="K11" s="12"/>
      <c r="L11" s="2">
        <v>9</v>
      </c>
      <c r="M11" s="2" t="s">
        <v>495</v>
      </c>
      <c r="N11" s="11" t="s">
        <v>1636</v>
      </c>
    </row>
    <row r="12" spans="1:14" ht="19.5" customHeight="1">
      <c r="A12" s="2" t="s">
        <v>1758</v>
      </c>
      <c r="B12" s="2" t="s">
        <v>476</v>
      </c>
      <c r="C12" s="2" t="s">
        <v>1779</v>
      </c>
      <c r="D12" s="2" t="s">
        <v>478</v>
      </c>
      <c r="E12" s="2" t="s">
        <v>1780</v>
      </c>
      <c r="F12" s="2" t="s">
        <v>1187</v>
      </c>
      <c r="G12" s="2" t="s">
        <v>515</v>
      </c>
      <c r="H12" s="12">
        <f t="shared" si="0"/>
        <v>108</v>
      </c>
      <c r="I12" s="12">
        <f t="shared" si="1"/>
        <v>72</v>
      </c>
      <c r="J12" s="10"/>
      <c r="K12" s="12"/>
      <c r="L12" s="2">
        <v>10</v>
      </c>
      <c r="M12" s="2" t="s">
        <v>495</v>
      </c>
      <c r="N12" s="11" t="s">
        <v>1636</v>
      </c>
    </row>
    <row r="13" spans="1:14" ht="19.5" customHeight="1">
      <c r="A13" s="2" t="s">
        <v>1758</v>
      </c>
      <c r="B13" s="2" t="s">
        <v>476</v>
      </c>
      <c r="C13" s="2" t="s">
        <v>1781</v>
      </c>
      <c r="D13" s="2" t="s">
        <v>478</v>
      </c>
      <c r="E13" s="2" t="s">
        <v>1782</v>
      </c>
      <c r="F13" s="2" t="s">
        <v>759</v>
      </c>
      <c r="G13" s="2" t="s">
        <v>536</v>
      </c>
      <c r="H13" s="12">
        <f t="shared" si="0"/>
        <v>107.7</v>
      </c>
      <c r="I13" s="12">
        <f t="shared" si="1"/>
        <v>71.8</v>
      </c>
      <c r="J13" s="10"/>
      <c r="K13" s="12"/>
      <c r="L13" s="2">
        <v>11</v>
      </c>
      <c r="M13" s="2" t="s">
        <v>495</v>
      </c>
      <c r="N13" s="11"/>
    </row>
    <row r="14" spans="1:14" ht="19.5" customHeight="1">
      <c r="A14" s="2" t="s">
        <v>1758</v>
      </c>
      <c r="B14" s="2" t="s">
        <v>476</v>
      </c>
      <c r="C14" s="2" t="s">
        <v>1783</v>
      </c>
      <c r="D14" s="2" t="s">
        <v>478</v>
      </c>
      <c r="E14" s="2" t="s">
        <v>1784</v>
      </c>
      <c r="F14" s="2" t="s">
        <v>462</v>
      </c>
      <c r="G14" s="2" t="s">
        <v>560</v>
      </c>
      <c r="H14" s="12">
        <f t="shared" si="0"/>
        <v>104.3</v>
      </c>
      <c r="I14" s="12">
        <f t="shared" si="1"/>
        <v>69.53333333333333</v>
      </c>
      <c r="J14" s="10"/>
      <c r="K14" s="12"/>
      <c r="L14" s="2">
        <v>12</v>
      </c>
      <c r="M14" s="2" t="s">
        <v>495</v>
      </c>
      <c r="N14" s="11"/>
    </row>
    <row r="15" spans="1:14" ht="19.5" customHeight="1">
      <c r="A15" s="2" t="s">
        <v>1758</v>
      </c>
      <c r="B15" s="2" t="s">
        <v>476</v>
      </c>
      <c r="C15" s="2" t="s">
        <v>1785</v>
      </c>
      <c r="D15" s="2" t="s">
        <v>478</v>
      </c>
      <c r="E15" s="2" t="s">
        <v>1786</v>
      </c>
      <c r="F15" s="2" t="s">
        <v>717</v>
      </c>
      <c r="G15" s="2" t="s">
        <v>526</v>
      </c>
      <c r="H15" s="12">
        <f t="shared" si="0"/>
        <v>104</v>
      </c>
      <c r="I15" s="12">
        <f t="shared" si="1"/>
        <v>69.33333333333333</v>
      </c>
      <c r="J15" s="10"/>
      <c r="K15" s="12"/>
      <c r="L15" s="2">
        <v>13</v>
      </c>
      <c r="M15" s="2" t="s">
        <v>495</v>
      </c>
      <c r="N15" s="10"/>
    </row>
    <row r="16" spans="1:14" ht="19.5" customHeight="1">
      <c r="A16" s="2" t="s">
        <v>1758</v>
      </c>
      <c r="B16" s="2" t="s">
        <v>476</v>
      </c>
      <c r="C16" s="2" t="s">
        <v>1787</v>
      </c>
      <c r="D16" s="2" t="s">
        <v>478</v>
      </c>
      <c r="E16" s="2" t="s">
        <v>1788</v>
      </c>
      <c r="F16" s="2" t="s">
        <v>1110</v>
      </c>
      <c r="G16" s="2" t="s">
        <v>587</v>
      </c>
      <c r="H16" s="12">
        <f t="shared" si="0"/>
        <v>101.5</v>
      </c>
      <c r="I16" s="12">
        <f t="shared" si="1"/>
        <v>67.66666666666667</v>
      </c>
      <c r="J16" s="10"/>
      <c r="K16" s="12"/>
      <c r="L16" s="2">
        <v>14</v>
      </c>
      <c r="M16" s="2" t="s">
        <v>495</v>
      </c>
      <c r="N16" s="10"/>
    </row>
    <row r="17" spans="1:14" ht="19.5" customHeight="1">
      <c r="A17" s="2" t="s">
        <v>1758</v>
      </c>
      <c r="B17" s="2" t="s">
        <v>476</v>
      </c>
      <c r="C17" s="2" t="s">
        <v>1789</v>
      </c>
      <c r="D17" s="2" t="s">
        <v>478</v>
      </c>
      <c r="E17" s="2" t="s">
        <v>1790</v>
      </c>
      <c r="F17" s="2" t="s">
        <v>480</v>
      </c>
      <c r="G17" s="2" t="s">
        <v>561</v>
      </c>
      <c r="H17" s="12">
        <f t="shared" si="0"/>
        <v>101.3</v>
      </c>
      <c r="I17" s="12">
        <f t="shared" si="1"/>
        <v>67.53333333333333</v>
      </c>
      <c r="J17" s="10"/>
      <c r="K17" s="12"/>
      <c r="L17" s="2">
        <v>15</v>
      </c>
      <c r="M17" s="2" t="s">
        <v>495</v>
      </c>
      <c r="N17" s="10"/>
    </row>
    <row r="18" spans="1:14" ht="19.5" customHeight="1">
      <c r="A18" s="2" t="s">
        <v>1758</v>
      </c>
      <c r="B18" s="2" t="s">
        <v>476</v>
      </c>
      <c r="C18" s="2" t="s">
        <v>1791</v>
      </c>
      <c r="D18" s="2" t="s">
        <v>478</v>
      </c>
      <c r="E18" s="2" t="s">
        <v>1792</v>
      </c>
      <c r="F18" s="2" t="s">
        <v>536</v>
      </c>
      <c r="G18" s="2" t="s">
        <v>529</v>
      </c>
      <c r="H18" s="12">
        <f t="shared" si="0"/>
        <v>99.9</v>
      </c>
      <c r="I18" s="12">
        <f t="shared" si="1"/>
        <v>66.60000000000001</v>
      </c>
      <c r="J18" s="2"/>
      <c r="K18" s="7"/>
      <c r="L18" s="2">
        <v>16</v>
      </c>
      <c r="M18" s="2" t="s">
        <v>495</v>
      </c>
      <c r="N18" s="2"/>
    </row>
    <row r="19" spans="1:14" ht="19.5" customHeight="1">
      <c r="A19" s="2" t="s">
        <v>1758</v>
      </c>
      <c r="B19" s="2" t="s">
        <v>476</v>
      </c>
      <c r="C19" s="2" t="s">
        <v>1793</v>
      </c>
      <c r="D19" s="2" t="s">
        <v>478</v>
      </c>
      <c r="E19" s="2" t="s">
        <v>1794</v>
      </c>
      <c r="F19" s="2" t="s">
        <v>462</v>
      </c>
      <c r="G19" s="2" t="s">
        <v>533</v>
      </c>
      <c r="H19" s="12">
        <f t="shared" si="0"/>
        <v>99.8</v>
      </c>
      <c r="I19" s="12">
        <f t="shared" si="1"/>
        <v>66.53333333333333</v>
      </c>
      <c r="J19" s="10"/>
      <c r="K19" s="12"/>
      <c r="L19" s="2">
        <v>17</v>
      </c>
      <c r="M19" s="2" t="s">
        <v>495</v>
      </c>
      <c r="N19" s="11"/>
    </row>
    <row r="20" spans="1:14" ht="19.5" customHeight="1">
      <c r="A20" s="2" t="s">
        <v>1758</v>
      </c>
      <c r="B20" s="2" t="s">
        <v>476</v>
      </c>
      <c r="C20" s="2" t="s">
        <v>1795</v>
      </c>
      <c r="D20" s="2" t="s">
        <v>478</v>
      </c>
      <c r="E20" s="2" t="s">
        <v>1796</v>
      </c>
      <c r="F20" s="2" t="s">
        <v>494</v>
      </c>
      <c r="G20" s="2" t="s">
        <v>526</v>
      </c>
      <c r="H20" s="12">
        <f t="shared" si="0"/>
        <v>99.6</v>
      </c>
      <c r="I20" s="12">
        <f t="shared" si="1"/>
        <v>66.39999999999999</v>
      </c>
      <c r="J20" s="2"/>
      <c r="K20" s="7"/>
      <c r="L20" s="2">
        <v>18</v>
      </c>
      <c r="M20" s="2" t="s">
        <v>495</v>
      </c>
      <c r="N20" s="2"/>
    </row>
    <row r="21" spans="1:14" ht="19.5" customHeight="1">
      <c r="A21" s="2" t="s">
        <v>1758</v>
      </c>
      <c r="B21" s="2" t="s">
        <v>476</v>
      </c>
      <c r="C21" s="2" t="s">
        <v>1797</v>
      </c>
      <c r="D21" s="2" t="s">
        <v>478</v>
      </c>
      <c r="E21" s="2" t="s">
        <v>1798</v>
      </c>
      <c r="F21" s="2" t="s">
        <v>509</v>
      </c>
      <c r="G21" s="2" t="s">
        <v>816</v>
      </c>
      <c r="H21" s="12">
        <f t="shared" si="0"/>
        <v>98.7</v>
      </c>
      <c r="I21" s="12">
        <f t="shared" si="1"/>
        <v>65.8</v>
      </c>
      <c r="J21" s="10"/>
      <c r="K21" s="12"/>
      <c r="L21" s="2">
        <v>19</v>
      </c>
      <c r="M21" s="2" t="s">
        <v>495</v>
      </c>
      <c r="N21" s="10"/>
    </row>
    <row r="22" spans="1:14" ht="19.5" customHeight="1">
      <c r="A22" s="2" t="s">
        <v>1758</v>
      </c>
      <c r="B22" s="2" t="s">
        <v>476</v>
      </c>
      <c r="C22" s="2" t="s">
        <v>1799</v>
      </c>
      <c r="D22" s="2" t="s">
        <v>478</v>
      </c>
      <c r="E22" s="2" t="s">
        <v>1800</v>
      </c>
      <c r="F22" s="2" t="s">
        <v>532</v>
      </c>
      <c r="G22" s="2" t="s">
        <v>550</v>
      </c>
      <c r="H22" s="12">
        <f t="shared" si="0"/>
        <v>98.5</v>
      </c>
      <c r="I22" s="12">
        <f t="shared" si="1"/>
        <v>65.66666666666667</v>
      </c>
      <c r="J22" s="2"/>
      <c r="K22" s="7"/>
      <c r="L22" s="2">
        <v>20</v>
      </c>
      <c r="M22" s="2" t="s">
        <v>495</v>
      </c>
      <c r="N22" s="2"/>
    </row>
    <row r="23" spans="1:14" ht="19.5" customHeight="1">
      <c r="A23" s="2" t="s">
        <v>1758</v>
      </c>
      <c r="B23" s="2" t="s">
        <v>476</v>
      </c>
      <c r="C23" s="2" t="s">
        <v>1801</v>
      </c>
      <c r="D23" s="2" t="s">
        <v>478</v>
      </c>
      <c r="E23" s="2" t="s">
        <v>1802</v>
      </c>
      <c r="F23" s="2" t="s">
        <v>796</v>
      </c>
      <c r="G23" s="2" t="s">
        <v>586</v>
      </c>
      <c r="H23" s="12">
        <f t="shared" si="0"/>
        <v>98.4</v>
      </c>
      <c r="I23" s="12">
        <f t="shared" si="1"/>
        <v>65.60000000000001</v>
      </c>
      <c r="J23" s="10"/>
      <c r="K23" s="12"/>
      <c r="L23" s="2">
        <v>21</v>
      </c>
      <c r="M23" s="2" t="s">
        <v>495</v>
      </c>
      <c r="N23" s="10"/>
    </row>
    <row r="24" spans="1:14" ht="19.5" customHeight="1">
      <c r="A24" s="2" t="s">
        <v>1758</v>
      </c>
      <c r="B24" s="2" t="s">
        <v>476</v>
      </c>
      <c r="C24" s="2" t="s">
        <v>1803</v>
      </c>
      <c r="D24" s="2" t="s">
        <v>478</v>
      </c>
      <c r="E24" s="2" t="s">
        <v>1804</v>
      </c>
      <c r="F24" s="2" t="s">
        <v>1138</v>
      </c>
      <c r="G24" s="2" t="s">
        <v>533</v>
      </c>
      <c r="H24" s="12">
        <f t="shared" si="0"/>
        <v>98.19999999999999</v>
      </c>
      <c r="I24" s="12">
        <f t="shared" si="1"/>
        <v>65.46666666666665</v>
      </c>
      <c r="J24" s="10"/>
      <c r="K24" s="12"/>
      <c r="L24" s="2">
        <v>22</v>
      </c>
      <c r="M24" s="2" t="s">
        <v>495</v>
      </c>
      <c r="N24" s="10"/>
    </row>
    <row r="25" spans="1:14" ht="19.5" customHeight="1">
      <c r="A25" s="2" t="s">
        <v>1758</v>
      </c>
      <c r="B25" s="2" t="s">
        <v>476</v>
      </c>
      <c r="C25" s="2" t="s">
        <v>1805</v>
      </c>
      <c r="D25" s="2" t="s">
        <v>478</v>
      </c>
      <c r="E25" s="2" t="s">
        <v>1806</v>
      </c>
      <c r="F25" s="2" t="s">
        <v>825</v>
      </c>
      <c r="G25" s="2" t="s">
        <v>561</v>
      </c>
      <c r="H25" s="12">
        <f t="shared" si="0"/>
        <v>97.1</v>
      </c>
      <c r="I25" s="12">
        <f t="shared" si="1"/>
        <v>64.73333333333333</v>
      </c>
      <c r="J25" s="10"/>
      <c r="K25" s="12"/>
      <c r="L25" s="2">
        <v>23</v>
      </c>
      <c r="M25" s="2" t="s">
        <v>495</v>
      </c>
      <c r="N25" s="10"/>
    </row>
    <row r="26" spans="1:14" ht="19.5" customHeight="1">
      <c r="A26" s="2" t="s">
        <v>1758</v>
      </c>
      <c r="B26" s="2" t="s">
        <v>476</v>
      </c>
      <c r="C26" s="2" t="s">
        <v>1807</v>
      </c>
      <c r="D26" s="2" t="s">
        <v>478</v>
      </c>
      <c r="E26" s="2" t="s">
        <v>1808</v>
      </c>
      <c r="F26" s="2" t="s">
        <v>1110</v>
      </c>
      <c r="G26" s="2" t="s">
        <v>647</v>
      </c>
      <c r="H26" s="12">
        <f t="shared" si="0"/>
        <v>97</v>
      </c>
      <c r="I26" s="12">
        <f t="shared" si="1"/>
        <v>64.66666666666667</v>
      </c>
      <c r="J26" s="10"/>
      <c r="K26" s="12"/>
      <c r="L26" s="2">
        <v>24</v>
      </c>
      <c r="M26" s="2" t="s">
        <v>495</v>
      </c>
      <c r="N26" s="10"/>
    </row>
    <row r="27" spans="1:14" ht="19.5" customHeight="1">
      <c r="A27" s="2" t="s">
        <v>1758</v>
      </c>
      <c r="B27" s="2" t="s">
        <v>476</v>
      </c>
      <c r="C27" s="2" t="s">
        <v>1809</v>
      </c>
      <c r="D27" s="2" t="s">
        <v>478</v>
      </c>
      <c r="E27" s="2" t="s">
        <v>1810</v>
      </c>
      <c r="F27" s="2" t="s">
        <v>825</v>
      </c>
      <c r="G27" s="2" t="s">
        <v>586</v>
      </c>
      <c r="H27" s="12">
        <f t="shared" si="0"/>
        <v>96.80000000000001</v>
      </c>
      <c r="I27" s="12">
        <f t="shared" si="1"/>
        <v>64.53333333333335</v>
      </c>
      <c r="J27" s="10"/>
      <c r="K27" s="12"/>
      <c r="L27" s="2">
        <v>25</v>
      </c>
      <c r="M27" s="2" t="s">
        <v>495</v>
      </c>
      <c r="N27" s="10"/>
    </row>
    <row r="28" spans="1:14" ht="19.5" customHeight="1">
      <c r="A28" s="2" t="s">
        <v>1758</v>
      </c>
      <c r="B28" s="2" t="s">
        <v>476</v>
      </c>
      <c r="C28" s="2" t="s">
        <v>1811</v>
      </c>
      <c r="D28" s="2" t="s">
        <v>478</v>
      </c>
      <c r="E28" s="2" t="s">
        <v>1812</v>
      </c>
      <c r="F28" s="2" t="s">
        <v>503</v>
      </c>
      <c r="G28" s="2" t="s">
        <v>568</v>
      </c>
      <c r="H28" s="12">
        <f t="shared" si="0"/>
        <v>96.7</v>
      </c>
      <c r="I28" s="12">
        <f t="shared" si="1"/>
        <v>64.46666666666667</v>
      </c>
      <c r="J28" s="10"/>
      <c r="K28" s="12"/>
      <c r="L28" s="2">
        <v>26</v>
      </c>
      <c r="M28" s="2" t="s">
        <v>495</v>
      </c>
      <c r="N28" s="10"/>
    </row>
    <row r="29" spans="1:14" ht="19.5" customHeight="1">
      <c r="A29" s="2" t="s">
        <v>1758</v>
      </c>
      <c r="B29" s="2" t="s">
        <v>476</v>
      </c>
      <c r="C29" s="2" t="s">
        <v>1813</v>
      </c>
      <c r="D29" s="2" t="s">
        <v>478</v>
      </c>
      <c r="E29" s="2" t="s">
        <v>1814</v>
      </c>
      <c r="F29" s="2" t="s">
        <v>493</v>
      </c>
      <c r="G29" s="2" t="s">
        <v>989</v>
      </c>
      <c r="H29" s="12">
        <f t="shared" si="0"/>
        <v>95.80000000000001</v>
      </c>
      <c r="I29" s="12">
        <f t="shared" si="1"/>
        <v>63.866666666666674</v>
      </c>
      <c r="J29" s="10"/>
      <c r="K29" s="12"/>
      <c r="L29" s="2">
        <v>27</v>
      </c>
      <c r="M29" s="2" t="s">
        <v>495</v>
      </c>
      <c r="N29" s="10"/>
    </row>
    <row r="30" spans="1:14" ht="19.5" customHeight="1">
      <c r="A30" s="2" t="s">
        <v>1758</v>
      </c>
      <c r="B30" s="2" t="s">
        <v>476</v>
      </c>
      <c r="C30" s="2" t="s">
        <v>1815</v>
      </c>
      <c r="D30" s="2" t="s">
        <v>478</v>
      </c>
      <c r="E30" s="2" t="s">
        <v>1816</v>
      </c>
      <c r="F30" s="2" t="s">
        <v>536</v>
      </c>
      <c r="G30" s="2" t="s">
        <v>516</v>
      </c>
      <c r="H30" s="12">
        <f t="shared" si="0"/>
        <v>95.1</v>
      </c>
      <c r="I30" s="12">
        <f t="shared" si="1"/>
        <v>63.4</v>
      </c>
      <c r="J30" s="2"/>
      <c r="K30" s="7"/>
      <c r="L30" s="2">
        <v>28</v>
      </c>
      <c r="M30" s="2" t="s">
        <v>495</v>
      </c>
      <c r="N30" s="2"/>
    </row>
    <row r="31" spans="1:14" ht="19.5" customHeight="1">
      <c r="A31" s="2" t="s">
        <v>1758</v>
      </c>
      <c r="B31" s="2" t="s">
        <v>476</v>
      </c>
      <c r="C31" s="2" t="s">
        <v>1817</v>
      </c>
      <c r="D31" s="2" t="s">
        <v>478</v>
      </c>
      <c r="E31" s="2" t="s">
        <v>1818</v>
      </c>
      <c r="F31" s="2" t="s">
        <v>825</v>
      </c>
      <c r="G31" s="2" t="s">
        <v>595</v>
      </c>
      <c r="H31" s="12">
        <f t="shared" si="0"/>
        <v>93.5</v>
      </c>
      <c r="I31" s="12">
        <f t="shared" si="1"/>
        <v>62.333333333333336</v>
      </c>
      <c r="J31" s="10"/>
      <c r="K31" s="12"/>
      <c r="L31" s="2">
        <v>29</v>
      </c>
      <c r="M31" s="2" t="s">
        <v>495</v>
      </c>
      <c r="N31" s="10"/>
    </row>
    <row r="32" spans="1:14" ht="19.5" customHeight="1">
      <c r="A32" s="2" t="s">
        <v>1758</v>
      </c>
      <c r="B32" s="2" t="s">
        <v>476</v>
      </c>
      <c r="C32" s="2" t="s">
        <v>1819</v>
      </c>
      <c r="D32" s="2" t="s">
        <v>478</v>
      </c>
      <c r="E32" s="2" t="s">
        <v>1820</v>
      </c>
      <c r="F32" s="2" t="s">
        <v>721</v>
      </c>
      <c r="G32" s="2" t="s">
        <v>533</v>
      </c>
      <c r="H32" s="12">
        <f t="shared" si="0"/>
        <v>91.19999999999999</v>
      </c>
      <c r="I32" s="12">
        <f t="shared" si="1"/>
        <v>60.79999999999999</v>
      </c>
      <c r="J32" s="2"/>
      <c r="K32" s="7"/>
      <c r="L32" s="2">
        <v>30</v>
      </c>
      <c r="M32" s="2" t="s">
        <v>495</v>
      </c>
      <c r="N32" s="2"/>
    </row>
    <row r="33" spans="1:14" ht="19.5" customHeight="1">
      <c r="A33" s="2" t="s">
        <v>1758</v>
      </c>
      <c r="B33" s="2" t="s">
        <v>476</v>
      </c>
      <c r="C33" s="2" t="s">
        <v>1821</v>
      </c>
      <c r="D33" s="2" t="s">
        <v>478</v>
      </c>
      <c r="E33" s="2" t="s">
        <v>1822</v>
      </c>
      <c r="F33" s="2" t="s">
        <v>554</v>
      </c>
      <c r="G33" s="2" t="s">
        <v>551</v>
      </c>
      <c r="H33" s="12">
        <f t="shared" si="0"/>
        <v>90</v>
      </c>
      <c r="I33" s="12">
        <f t="shared" si="1"/>
        <v>60</v>
      </c>
      <c r="J33" s="2"/>
      <c r="K33" s="7"/>
      <c r="L33" s="2">
        <v>31</v>
      </c>
      <c r="M33" s="2" t="s">
        <v>495</v>
      </c>
      <c r="N33" s="2"/>
    </row>
    <row r="34" spans="1:14" ht="19.5" customHeight="1">
      <c r="A34" s="2" t="s">
        <v>1758</v>
      </c>
      <c r="B34" s="2" t="s">
        <v>476</v>
      </c>
      <c r="C34" s="2" t="s">
        <v>1823</v>
      </c>
      <c r="D34" s="2" t="s">
        <v>478</v>
      </c>
      <c r="E34" s="2" t="s">
        <v>1824</v>
      </c>
      <c r="F34" s="2" t="s">
        <v>583</v>
      </c>
      <c r="G34" s="2" t="s">
        <v>544</v>
      </c>
      <c r="H34" s="12">
        <f t="shared" si="0"/>
        <v>89.5</v>
      </c>
      <c r="I34" s="12">
        <f t="shared" si="1"/>
        <v>59.666666666666664</v>
      </c>
      <c r="J34" s="2"/>
      <c r="K34" s="7"/>
      <c r="L34" s="2">
        <v>32</v>
      </c>
      <c r="M34" s="2" t="s">
        <v>495</v>
      </c>
      <c r="N34" s="2"/>
    </row>
    <row r="35" spans="1:14" ht="19.5" customHeight="1">
      <c r="A35" s="2" t="s">
        <v>1758</v>
      </c>
      <c r="B35" s="2" t="s">
        <v>476</v>
      </c>
      <c r="C35" s="2" t="s">
        <v>1825</v>
      </c>
      <c r="D35" s="2" t="s">
        <v>478</v>
      </c>
      <c r="E35" s="2" t="s">
        <v>1826</v>
      </c>
      <c r="F35" s="2" t="s">
        <v>502</v>
      </c>
      <c r="G35" s="2" t="s">
        <v>1062</v>
      </c>
      <c r="H35" s="12">
        <f t="shared" si="0"/>
        <v>89.4</v>
      </c>
      <c r="I35" s="12">
        <f t="shared" si="1"/>
        <v>59.6</v>
      </c>
      <c r="J35" s="10"/>
      <c r="K35" s="12"/>
      <c r="L35" s="2">
        <v>33</v>
      </c>
      <c r="M35" s="2" t="s">
        <v>495</v>
      </c>
      <c r="N35" s="10"/>
    </row>
    <row r="36" spans="1:14" ht="19.5" customHeight="1">
      <c r="A36" s="2" t="s">
        <v>1758</v>
      </c>
      <c r="B36" s="2" t="s">
        <v>476</v>
      </c>
      <c r="C36" s="2" t="s">
        <v>1827</v>
      </c>
      <c r="D36" s="2" t="s">
        <v>478</v>
      </c>
      <c r="E36" s="2" t="s">
        <v>1828</v>
      </c>
      <c r="F36" s="2" t="s">
        <v>547</v>
      </c>
      <c r="G36" s="2" t="s">
        <v>595</v>
      </c>
      <c r="H36" s="12">
        <f t="shared" si="0"/>
        <v>88.69999999999999</v>
      </c>
      <c r="I36" s="12">
        <f t="shared" si="1"/>
        <v>59.133333333333326</v>
      </c>
      <c r="J36" s="2"/>
      <c r="K36" s="7"/>
      <c r="L36" s="2">
        <v>34</v>
      </c>
      <c r="M36" s="2" t="s">
        <v>495</v>
      </c>
      <c r="N36" s="2"/>
    </row>
    <row r="37" spans="1:14" ht="19.5" customHeight="1">
      <c r="A37" s="2" t="s">
        <v>1758</v>
      </c>
      <c r="B37" s="2" t="s">
        <v>476</v>
      </c>
      <c r="C37" s="2" t="s">
        <v>1829</v>
      </c>
      <c r="D37" s="2" t="s">
        <v>478</v>
      </c>
      <c r="E37" s="2" t="s">
        <v>1830</v>
      </c>
      <c r="F37" s="2" t="s">
        <v>564</v>
      </c>
      <c r="G37" s="2" t="s">
        <v>608</v>
      </c>
      <c r="H37" s="12">
        <f t="shared" si="0"/>
        <v>87</v>
      </c>
      <c r="I37" s="12">
        <f t="shared" si="1"/>
        <v>58</v>
      </c>
      <c r="J37" s="2"/>
      <c r="K37" s="7"/>
      <c r="L37" s="2">
        <v>35</v>
      </c>
      <c r="M37" s="2" t="s">
        <v>495</v>
      </c>
      <c r="N37" s="2"/>
    </row>
    <row r="38" spans="1:14" ht="19.5" customHeight="1">
      <c r="A38" s="2" t="s">
        <v>1758</v>
      </c>
      <c r="B38" s="2" t="s">
        <v>476</v>
      </c>
      <c r="C38" s="2" t="s">
        <v>1831</v>
      </c>
      <c r="D38" s="2" t="s">
        <v>478</v>
      </c>
      <c r="E38" s="2" t="s">
        <v>1832</v>
      </c>
      <c r="F38" s="2" t="s">
        <v>816</v>
      </c>
      <c r="G38" s="2" t="s">
        <v>946</v>
      </c>
      <c r="H38" s="12">
        <f t="shared" si="0"/>
        <v>86.9</v>
      </c>
      <c r="I38" s="12">
        <f t="shared" si="1"/>
        <v>57.93333333333334</v>
      </c>
      <c r="J38" s="2"/>
      <c r="K38" s="7"/>
      <c r="L38" s="2">
        <v>36</v>
      </c>
      <c r="M38" s="2" t="s">
        <v>495</v>
      </c>
      <c r="N38" s="2"/>
    </row>
    <row r="39" spans="1:14" ht="19.5" customHeight="1">
      <c r="A39" s="2" t="s">
        <v>1758</v>
      </c>
      <c r="B39" s="2" t="s">
        <v>476</v>
      </c>
      <c r="C39" s="2" t="s">
        <v>1833</v>
      </c>
      <c r="D39" s="2" t="s">
        <v>478</v>
      </c>
      <c r="E39" s="2" t="s">
        <v>1834</v>
      </c>
      <c r="F39" s="2" t="s">
        <v>547</v>
      </c>
      <c r="G39" s="2" t="s">
        <v>865</v>
      </c>
      <c r="H39" s="12">
        <f t="shared" si="0"/>
        <v>86.3</v>
      </c>
      <c r="I39" s="12">
        <f t="shared" si="1"/>
        <v>57.53333333333333</v>
      </c>
      <c r="J39" s="2"/>
      <c r="K39" s="7"/>
      <c r="L39" s="2">
        <v>37</v>
      </c>
      <c r="M39" s="2" t="s">
        <v>495</v>
      </c>
      <c r="N39" s="2"/>
    </row>
    <row r="40" spans="1:14" ht="19.5" customHeight="1">
      <c r="A40" s="2" t="s">
        <v>1758</v>
      </c>
      <c r="B40" s="2" t="s">
        <v>476</v>
      </c>
      <c r="C40" s="2" t="s">
        <v>1835</v>
      </c>
      <c r="D40" s="2" t="s">
        <v>478</v>
      </c>
      <c r="E40" s="2" t="s">
        <v>1836</v>
      </c>
      <c r="F40" s="2" t="s">
        <v>503</v>
      </c>
      <c r="G40" s="2" t="s">
        <v>1067</v>
      </c>
      <c r="H40" s="12">
        <f t="shared" si="0"/>
        <v>85.6</v>
      </c>
      <c r="I40" s="12">
        <f t="shared" si="1"/>
        <v>57.06666666666666</v>
      </c>
      <c r="J40" s="10"/>
      <c r="K40" s="12"/>
      <c r="L40" s="2">
        <v>38</v>
      </c>
      <c r="M40" s="2" t="s">
        <v>495</v>
      </c>
      <c r="N40" s="10"/>
    </row>
    <row r="41" spans="1:14" ht="19.5" customHeight="1">
      <c r="A41" s="2" t="s">
        <v>1758</v>
      </c>
      <c r="B41" s="2" t="s">
        <v>476</v>
      </c>
      <c r="C41" s="2" t="s">
        <v>1837</v>
      </c>
      <c r="D41" s="2" t="s">
        <v>478</v>
      </c>
      <c r="E41" s="2" t="s">
        <v>1838</v>
      </c>
      <c r="F41" s="2" t="s">
        <v>946</v>
      </c>
      <c r="G41" s="2" t="s">
        <v>519</v>
      </c>
      <c r="H41" s="12">
        <f t="shared" si="0"/>
        <v>84.9</v>
      </c>
      <c r="I41" s="12">
        <f t="shared" si="1"/>
        <v>56.6</v>
      </c>
      <c r="J41" s="2"/>
      <c r="K41" s="7"/>
      <c r="L41" s="2">
        <v>39</v>
      </c>
      <c r="M41" s="2" t="s">
        <v>495</v>
      </c>
      <c r="N41" s="2"/>
    </row>
    <row r="42" spans="1:14" ht="19.5" customHeight="1">
      <c r="A42" s="2" t="s">
        <v>1758</v>
      </c>
      <c r="B42" s="2" t="s">
        <v>476</v>
      </c>
      <c r="C42" s="2" t="s">
        <v>1839</v>
      </c>
      <c r="D42" s="2" t="s">
        <v>610</v>
      </c>
      <c r="E42" s="2" t="s">
        <v>1840</v>
      </c>
      <c r="F42" s="2" t="s">
        <v>625</v>
      </c>
      <c r="G42" s="2" t="s">
        <v>533</v>
      </c>
      <c r="H42" s="12">
        <f t="shared" si="0"/>
        <v>82.4</v>
      </c>
      <c r="I42" s="12">
        <f t="shared" si="1"/>
        <v>54.93333333333334</v>
      </c>
      <c r="J42" s="2"/>
      <c r="K42" s="2"/>
      <c r="L42" s="2">
        <v>40</v>
      </c>
      <c r="M42" s="2" t="s">
        <v>495</v>
      </c>
      <c r="N42" s="2"/>
    </row>
    <row r="43" spans="1:14" ht="19.5" customHeight="1">
      <c r="A43" s="2" t="s">
        <v>1758</v>
      </c>
      <c r="B43" s="2" t="s">
        <v>476</v>
      </c>
      <c r="C43" s="2" t="s">
        <v>1841</v>
      </c>
      <c r="D43" s="2" t="s">
        <v>478</v>
      </c>
      <c r="E43" s="2" t="s">
        <v>1842</v>
      </c>
      <c r="F43" s="2" t="s">
        <v>1067</v>
      </c>
      <c r="G43" s="2" t="s">
        <v>490</v>
      </c>
      <c r="H43" s="12">
        <f t="shared" si="0"/>
        <v>82.1</v>
      </c>
      <c r="I43" s="12">
        <f t="shared" si="1"/>
        <v>54.73333333333333</v>
      </c>
      <c r="J43" s="2"/>
      <c r="K43" s="2"/>
      <c r="L43" s="2">
        <v>41</v>
      </c>
      <c r="M43" s="2" t="s">
        <v>495</v>
      </c>
      <c r="N43" s="2"/>
    </row>
    <row r="44" spans="1:14" ht="19.5" customHeight="1">
      <c r="A44" s="2" t="s">
        <v>1758</v>
      </c>
      <c r="B44" s="2" t="s">
        <v>476</v>
      </c>
      <c r="C44" s="2" t="s">
        <v>1843</v>
      </c>
      <c r="D44" s="2" t="s">
        <v>478</v>
      </c>
      <c r="E44" s="2" t="s">
        <v>1844</v>
      </c>
      <c r="F44" s="2" t="s">
        <v>586</v>
      </c>
      <c r="G44" s="2" t="s">
        <v>625</v>
      </c>
      <c r="H44" s="12">
        <f t="shared" si="0"/>
        <v>81.3</v>
      </c>
      <c r="I44" s="12">
        <f t="shared" si="1"/>
        <v>54.199999999999996</v>
      </c>
      <c r="J44" s="2"/>
      <c r="K44" s="7"/>
      <c r="L44" s="2">
        <v>42</v>
      </c>
      <c r="M44" s="2" t="s">
        <v>495</v>
      </c>
      <c r="N44" s="2"/>
    </row>
    <row r="45" spans="1:14" ht="19.5" customHeight="1">
      <c r="A45" s="2" t="s">
        <v>1758</v>
      </c>
      <c r="B45" s="2" t="s">
        <v>476</v>
      </c>
      <c r="C45" s="2" t="s">
        <v>1845</v>
      </c>
      <c r="D45" s="2" t="s">
        <v>610</v>
      </c>
      <c r="E45" s="2" t="s">
        <v>1846</v>
      </c>
      <c r="F45" s="2" t="s">
        <v>710</v>
      </c>
      <c r="G45" s="2" t="s">
        <v>625</v>
      </c>
      <c r="H45" s="12">
        <f t="shared" si="0"/>
        <v>80.9</v>
      </c>
      <c r="I45" s="12">
        <f t="shared" si="1"/>
        <v>53.93333333333334</v>
      </c>
      <c r="J45" s="2"/>
      <c r="K45" s="7"/>
      <c r="L45" s="2">
        <v>43</v>
      </c>
      <c r="M45" s="2" t="s">
        <v>495</v>
      </c>
      <c r="N45" s="2"/>
    </row>
    <row r="46" spans="1:14" ht="19.5" customHeight="1">
      <c r="A46" s="2" t="s">
        <v>1758</v>
      </c>
      <c r="B46" s="2" t="s">
        <v>476</v>
      </c>
      <c r="C46" s="2" t="s">
        <v>1847</v>
      </c>
      <c r="D46" s="2" t="s">
        <v>478</v>
      </c>
      <c r="E46" s="2" t="s">
        <v>1848</v>
      </c>
      <c r="F46" s="2" t="s">
        <v>565</v>
      </c>
      <c r="G46" s="2" t="s">
        <v>939</v>
      </c>
      <c r="H46" s="12">
        <f t="shared" si="0"/>
        <v>79</v>
      </c>
      <c r="I46" s="12">
        <f t="shared" si="1"/>
        <v>52.666666666666664</v>
      </c>
      <c r="J46" s="2"/>
      <c r="K46" s="7"/>
      <c r="L46" s="2">
        <v>44</v>
      </c>
      <c r="M46" s="2" t="s">
        <v>495</v>
      </c>
      <c r="N46" s="2"/>
    </row>
    <row r="47" spans="1:14" ht="19.5" customHeight="1">
      <c r="A47" s="2" t="s">
        <v>1758</v>
      </c>
      <c r="B47" s="2" t="s">
        <v>476</v>
      </c>
      <c r="C47" s="2" t="s">
        <v>1849</v>
      </c>
      <c r="D47" s="2" t="s">
        <v>478</v>
      </c>
      <c r="E47" s="2" t="s">
        <v>1850</v>
      </c>
      <c r="F47" s="2" t="s">
        <v>547</v>
      </c>
      <c r="G47" s="2" t="s">
        <v>638</v>
      </c>
      <c r="H47" s="12">
        <f t="shared" si="0"/>
        <v>78.8</v>
      </c>
      <c r="I47" s="12">
        <f t="shared" si="1"/>
        <v>52.53333333333333</v>
      </c>
      <c r="J47" s="2"/>
      <c r="K47" s="7"/>
      <c r="L47" s="2">
        <v>45</v>
      </c>
      <c r="M47" s="2" t="s">
        <v>495</v>
      </c>
      <c r="N47" s="2"/>
    </row>
    <row r="48" spans="1:14" ht="19.5" customHeight="1">
      <c r="A48" s="2" t="s">
        <v>1758</v>
      </c>
      <c r="B48" s="2" t="s">
        <v>476</v>
      </c>
      <c r="C48" s="2" t="s">
        <v>1851</v>
      </c>
      <c r="D48" s="2" t="s">
        <v>610</v>
      </c>
      <c r="E48" s="2" t="s">
        <v>1852</v>
      </c>
      <c r="F48" s="2" t="s">
        <v>551</v>
      </c>
      <c r="G48" s="2" t="s">
        <v>939</v>
      </c>
      <c r="H48" s="12">
        <f t="shared" si="0"/>
        <v>77.6</v>
      </c>
      <c r="I48" s="12">
        <f t="shared" si="1"/>
        <v>51.73333333333333</v>
      </c>
      <c r="J48" s="2"/>
      <c r="K48" s="7"/>
      <c r="L48" s="2">
        <v>46</v>
      </c>
      <c r="M48" s="2" t="s">
        <v>495</v>
      </c>
      <c r="N48" s="2"/>
    </row>
    <row r="49" spans="1:14" ht="19.5" customHeight="1">
      <c r="A49" s="2" t="s">
        <v>1758</v>
      </c>
      <c r="B49" s="2" t="s">
        <v>476</v>
      </c>
      <c r="C49" s="2" t="s">
        <v>1853</v>
      </c>
      <c r="D49" s="2" t="s">
        <v>478</v>
      </c>
      <c r="E49" s="2" t="s">
        <v>1854</v>
      </c>
      <c r="F49" s="2" t="s">
        <v>955</v>
      </c>
      <c r="G49" s="2" t="s">
        <v>1062</v>
      </c>
      <c r="H49" s="12">
        <f t="shared" si="0"/>
        <v>76.6</v>
      </c>
      <c r="I49" s="12">
        <f t="shared" si="1"/>
        <v>51.06666666666666</v>
      </c>
      <c r="J49" s="2"/>
      <c r="K49" s="2"/>
      <c r="L49" s="2">
        <v>47</v>
      </c>
      <c r="M49" s="2" t="s">
        <v>495</v>
      </c>
      <c r="N49" s="2"/>
    </row>
    <row r="50" spans="1:14" ht="19.5" customHeight="1">
      <c r="A50" s="2" t="s">
        <v>1758</v>
      </c>
      <c r="B50" s="2" t="s">
        <v>476</v>
      </c>
      <c r="C50" s="2" t="s">
        <v>1855</v>
      </c>
      <c r="D50" s="2" t="s">
        <v>478</v>
      </c>
      <c r="E50" s="2" t="s">
        <v>1856</v>
      </c>
      <c r="F50" s="2" t="s">
        <v>710</v>
      </c>
      <c r="G50" s="2" t="s">
        <v>638</v>
      </c>
      <c r="H50" s="12">
        <f t="shared" si="0"/>
        <v>76.4</v>
      </c>
      <c r="I50" s="12">
        <f t="shared" si="1"/>
        <v>50.93333333333334</v>
      </c>
      <c r="J50" s="2"/>
      <c r="K50" s="7"/>
      <c r="L50" s="2">
        <v>48</v>
      </c>
      <c r="M50" s="2" t="s">
        <v>495</v>
      </c>
      <c r="N50" s="2"/>
    </row>
    <row r="51" spans="1:14" ht="19.5" customHeight="1">
      <c r="A51" s="2" t="s">
        <v>1758</v>
      </c>
      <c r="B51" s="2" t="s">
        <v>476</v>
      </c>
      <c r="C51" s="2" t="s">
        <v>1857</v>
      </c>
      <c r="D51" s="2" t="s">
        <v>478</v>
      </c>
      <c r="E51" s="2" t="s">
        <v>1858</v>
      </c>
      <c r="F51" s="2" t="s">
        <v>675</v>
      </c>
      <c r="G51" s="2" t="s">
        <v>939</v>
      </c>
      <c r="H51" s="12">
        <f t="shared" si="0"/>
        <v>76</v>
      </c>
      <c r="I51" s="12">
        <f t="shared" si="1"/>
        <v>50.666666666666664</v>
      </c>
      <c r="J51" s="2"/>
      <c r="K51" s="7"/>
      <c r="L51" s="2">
        <v>49</v>
      </c>
      <c r="M51" s="2" t="s">
        <v>495</v>
      </c>
      <c r="N51" s="2"/>
    </row>
    <row r="52" spans="1:14" ht="19.5" customHeight="1">
      <c r="A52" s="2" t="s">
        <v>1758</v>
      </c>
      <c r="B52" s="2" t="s">
        <v>476</v>
      </c>
      <c r="C52" s="2" t="s">
        <v>1859</v>
      </c>
      <c r="D52" s="2" t="s">
        <v>478</v>
      </c>
      <c r="E52" s="2" t="s">
        <v>1860</v>
      </c>
      <c r="F52" s="2" t="s">
        <v>617</v>
      </c>
      <c r="G52" s="2" t="s">
        <v>659</v>
      </c>
      <c r="H52" s="12">
        <f t="shared" si="0"/>
        <v>71.7</v>
      </c>
      <c r="I52" s="12">
        <f t="shared" si="1"/>
        <v>47.800000000000004</v>
      </c>
      <c r="J52" s="2"/>
      <c r="K52" s="2"/>
      <c r="L52" s="2">
        <v>50</v>
      </c>
      <c r="M52" s="2" t="s">
        <v>495</v>
      </c>
      <c r="N52" s="2"/>
    </row>
    <row r="53" spans="1:14" ht="19.5" customHeight="1">
      <c r="A53" s="2" t="s">
        <v>1758</v>
      </c>
      <c r="B53" s="2" t="s">
        <v>476</v>
      </c>
      <c r="C53" s="2" t="s">
        <v>1861</v>
      </c>
      <c r="D53" s="2" t="s">
        <v>478</v>
      </c>
      <c r="E53" s="2" t="s">
        <v>1862</v>
      </c>
      <c r="F53" s="2" t="s">
        <v>608</v>
      </c>
      <c r="G53" s="2" t="s">
        <v>386</v>
      </c>
      <c r="H53" s="12">
        <f t="shared" si="0"/>
        <v>71</v>
      </c>
      <c r="I53" s="12">
        <f t="shared" si="1"/>
        <v>47.333333333333336</v>
      </c>
      <c r="J53" s="2"/>
      <c r="K53" s="7"/>
      <c r="L53" s="2">
        <v>51</v>
      </c>
      <c r="M53" s="2" t="s">
        <v>495</v>
      </c>
      <c r="N53" s="2"/>
    </row>
    <row r="54" spans="1:14" ht="19.5" customHeight="1">
      <c r="A54" s="2" t="s">
        <v>1758</v>
      </c>
      <c r="B54" s="2" t="s">
        <v>476</v>
      </c>
      <c r="C54" s="2" t="s">
        <v>1863</v>
      </c>
      <c r="D54" s="2" t="s">
        <v>478</v>
      </c>
      <c r="E54" s="2" t="s">
        <v>1864</v>
      </c>
      <c r="F54" s="2" t="s">
        <v>605</v>
      </c>
      <c r="G54" s="2" t="s">
        <v>272</v>
      </c>
      <c r="H54" s="12">
        <f t="shared" si="0"/>
        <v>70.7</v>
      </c>
      <c r="I54" s="12">
        <f t="shared" si="1"/>
        <v>47.13333333333333</v>
      </c>
      <c r="J54" s="2"/>
      <c r="K54" s="2"/>
      <c r="L54" s="2">
        <v>52</v>
      </c>
      <c r="M54" s="2" t="s">
        <v>495</v>
      </c>
      <c r="N54" s="2"/>
    </row>
    <row r="55" spans="1:14" ht="19.5" customHeight="1">
      <c r="A55" s="2" t="s">
        <v>1758</v>
      </c>
      <c r="B55" s="2" t="s">
        <v>476</v>
      </c>
      <c r="C55" s="2" t="s">
        <v>1865</v>
      </c>
      <c r="D55" s="2" t="s">
        <v>610</v>
      </c>
      <c r="E55" s="2" t="s">
        <v>1866</v>
      </c>
      <c r="F55" s="2" t="s">
        <v>1074</v>
      </c>
      <c r="G55" s="2" t="s">
        <v>638</v>
      </c>
      <c r="H55" s="12">
        <f t="shared" si="0"/>
        <v>70.2</v>
      </c>
      <c r="I55" s="12">
        <f t="shared" si="1"/>
        <v>46.800000000000004</v>
      </c>
      <c r="J55" s="2"/>
      <c r="K55" s="2"/>
      <c r="L55" s="2">
        <v>53</v>
      </c>
      <c r="M55" s="2" t="s">
        <v>495</v>
      </c>
      <c r="N55" s="2"/>
    </row>
    <row r="56" spans="1:14" ht="19.5" customHeight="1">
      <c r="A56" s="2" t="s">
        <v>1758</v>
      </c>
      <c r="B56" s="2" t="s">
        <v>476</v>
      </c>
      <c r="C56" s="2" t="s">
        <v>1867</v>
      </c>
      <c r="D56" s="2" t="s">
        <v>478</v>
      </c>
      <c r="E56" s="2" t="s">
        <v>1868</v>
      </c>
      <c r="F56" s="2" t="s">
        <v>946</v>
      </c>
      <c r="G56" s="2" t="s">
        <v>1425</v>
      </c>
      <c r="H56" s="12">
        <f t="shared" si="0"/>
        <v>70.19999999999999</v>
      </c>
      <c r="I56" s="12">
        <f t="shared" si="1"/>
        <v>46.79999999999999</v>
      </c>
      <c r="J56" s="2"/>
      <c r="K56" s="7"/>
      <c r="L56" s="2">
        <v>54</v>
      </c>
      <c r="M56" s="2" t="s">
        <v>495</v>
      </c>
      <c r="N56" s="2"/>
    </row>
    <row r="57" spans="1:14" ht="19.5" customHeight="1">
      <c r="A57" s="2" t="s">
        <v>1758</v>
      </c>
      <c r="B57" s="2" t="s">
        <v>476</v>
      </c>
      <c r="C57" s="2" t="s">
        <v>1869</v>
      </c>
      <c r="D57" s="2" t="s">
        <v>478</v>
      </c>
      <c r="E57" s="2" t="s">
        <v>1870</v>
      </c>
      <c r="F57" s="2" t="s">
        <v>1016</v>
      </c>
      <c r="G57" s="2" t="s">
        <v>1043</v>
      </c>
      <c r="H57" s="12">
        <f t="shared" si="0"/>
        <v>70.1</v>
      </c>
      <c r="I57" s="12">
        <f t="shared" si="1"/>
        <v>46.73333333333333</v>
      </c>
      <c r="J57" s="2"/>
      <c r="K57" s="2"/>
      <c r="L57" s="2">
        <v>55</v>
      </c>
      <c r="M57" s="2" t="s">
        <v>495</v>
      </c>
      <c r="N57" s="2"/>
    </row>
    <row r="58" spans="1:14" ht="19.5" customHeight="1">
      <c r="A58" s="2" t="s">
        <v>1758</v>
      </c>
      <c r="B58" s="2" t="s">
        <v>476</v>
      </c>
      <c r="C58" s="2" t="s">
        <v>1871</v>
      </c>
      <c r="D58" s="2" t="s">
        <v>610</v>
      </c>
      <c r="E58" s="2" t="s">
        <v>1872</v>
      </c>
      <c r="F58" s="2" t="s">
        <v>1074</v>
      </c>
      <c r="G58" s="2" t="s">
        <v>272</v>
      </c>
      <c r="H58" s="12">
        <f t="shared" si="0"/>
        <v>68.7</v>
      </c>
      <c r="I58" s="12">
        <f t="shared" si="1"/>
        <v>45.800000000000004</v>
      </c>
      <c r="J58" s="2"/>
      <c r="K58" s="2"/>
      <c r="L58" s="2">
        <v>56</v>
      </c>
      <c r="M58" s="2" t="s">
        <v>495</v>
      </c>
      <c r="N58" s="2"/>
    </row>
    <row r="59" spans="1:14" ht="19.5" customHeight="1">
      <c r="A59" s="2" t="s">
        <v>1758</v>
      </c>
      <c r="B59" s="2" t="s">
        <v>476</v>
      </c>
      <c r="C59" s="2" t="s">
        <v>1873</v>
      </c>
      <c r="D59" s="2" t="s">
        <v>478</v>
      </c>
      <c r="E59" s="2" t="s">
        <v>1874</v>
      </c>
      <c r="F59" s="2" t="s">
        <v>654</v>
      </c>
      <c r="G59" s="2" t="s">
        <v>638</v>
      </c>
      <c r="H59" s="12">
        <f t="shared" si="0"/>
        <v>68.4</v>
      </c>
      <c r="I59" s="12">
        <f t="shared" si="1"/>
        <v>45.6</v>
      </c>
      <c r="J59" s="2"/>
      <c r="K59" s="2"/>
      <c r="L59" s="2">
        <v>57</v>
      </c>
      <c r="M59" s="2" t="s">
        <v>495</v>
      </c>
      <c r="N59" s="2"/>
    </row>
    <row r="60" spans="1:14" ht="19.5" customHeight="1">
      <c r="A60" s="2" t="s">
        <v>1758</v>
      </c>
      <c r="B60" s="2" t="s">
        <v>476</v>
      </c>
      <c r="C60" s="2" t="s">
        <v>1875</v>
      </c>
      <c r="D60" s="2" t="s">
        <v>478</v>
      </c>
      <c r="E60" s="2" t="s">
        <v>1876</v>
      </c>
      <c r="F60" s="2" t="s">
        <v>628</v>
      </c>
      <c r="G60" s="2" t="s">
        <v>1877</v>
      </c>
      <c r="H60" s="12">
        <f t="shared" si="0"/>
        <v>68.2</v>
      </c>
      <c r="I60" s="12">
        <f t="shared" si="1"/>
        <v>45.46666666666667</v>
      </c>
      <c r="J60" s="2"/>
      <c r="K60" s="2"/>
      <c r="L60" s="2">
        <v>58</v>
      </c>
      <c r="M60" s="2" t="s">
        <v>495</v>
      </c>
      <c r="N60" s="2"/>
    </row>
    <row r="61" spans="1:14" ht="19.5" customHeight="1">
      <c r="A61" s="2" t="s">
        <v>1758</v>
      </c>
      <c r="B61" s="2" t="s">
        <v>476</v>
      </c>
      <c r="C61" s="2" t="s">
        <v>1878</v>
      </c>
      <c r="D61" s="2" t="s">
        <v>478</v>
      </c>
      <c r="E61" s="2" t="s">
        <v>1879</v>
      </c>
      <c r="F61" s="2" t="s">
        <v>650</v>
      </c>
      <c r="G61" s="2" t="s">
        <v>668</v>
      </c>
      <c r="H61" s="12">
        <f t="shared" si="0"/>
        <v>67.9</v>
      </c>
      <c r="I61" s="12">
        <f t="shared" si="1"/>
        <v>45.26666666666667</v>
      </c>
      <c r="J61" s="2"/>
      <c r="K61" s="2"/>
      <c r="L61" s="2">
        <v>59</v>
      </c>
      <c r="M61" s="2" t="s">
        <v>495</v>
      </c>
      <c r="N61" s="2"/>
    </row>
    <row r="62" spans="1:14" ht="19.5" customHeight="1">
      <c r="A62" s="2" t="s">
        <v>1758</v>
      </c>
      <c r="B62" s="2" t="s">
        <v>476</v>
      </c>
      <c r="C62" s="2" t="s">
        <v>1880</v>
      </c>
      <c r="D62" s="2" t="s">
        <v>478</v>
      </c>
      <c r="E62" s="2" t="s">
        <v>1881</v>
      </c>
      <c r="F62" s="2" t="s">
        <v>978</v>
      </c>
      <c r="G62" s="2" t="s">
        <v>1340</v>
      </c>
      <c r="H62" s="12">
        <f t="shared" si="0"/>
        <v>66.4</v>
      </c>
      <c r="I62" s="12">
        <f t="shared" si="1"/>
        <v>44.26666666666667</v>
      </c>
      <c r="J62" s="2"/>
      <c r="K62" s="2"/>
      <c r="L62" s="2">
        <v>60</v>
      </c>
      <c r="M62" s="2" t="s">
        <v>495</v>
      </c>
      <c r="N62" s="2"/>
    </row>
    <row r="63" spans="1:14" ht="19.5" customHeight="1">
      <c r="A63" s="2" t="s">
        <v>1758</v>
      </c>
      <c r="B63" s="2" t="s">
        <v>476</v>
      </c>
      <c r="C63" s="2" t="s">
        <v>1882</v>
      </c>
      <c r="D63" s="2" t="s">
        <v>478</v>
      </c>
      <c r="E63" s="2" t="s">
        <v>1883</v>
      </c>
      <c r="F63" s="2" t="s">
        <v>377</v>
      </c>
      <c r="G63" s="2" t="s">
        <v>671</v>
      </c>
      <c r="H63" s="12">
        <f t="shared" si="0"/>
        <v>65.6</v>
      </c>
      <c r="I63" s="12">
        <f t="shared" si="1"/>
        <v>43.73333333333333</v>
      </c>
      <c r="J63" s="2"/>
      <c r="K63" s="2"/>
      <c r="L63" s="2">
        <v>61</v>
      </c>
      <c r="M63" s="2" t="s">
        <v>495</v>
      </c>
      <c r="N63" s="2"/>
    </row>
    <row r="64" spans="1:14" ht="19.5" customHeight="1">
      <c r="A64" s="2" t="s">
        <v>1758</v>
      </c>
      <c r="B64" s="2" t="s">
        <v>476</v>
      </c>
      <c r="C64" s="2" t="s">
        <v>1884</v>
      </c>
      <c r="D64" s="2" t="s">
        <v>478</v>
      </c>
      <c r="E64" s="2" t="s">
        <v>1885</v>
      </c>
      <c r="F64" s="2" t="s">
        <v>647</v>
      </c>
      <c r="G64" s="2" t="s">
        <v>1388</v>
      </c>
      <c r="H64" s="12">
        <f t="shared" si="0"/>
        <v>65.5</v>
      </c>
      <c r="I64" s="12">
        <f t="shared" si="1"/>
        <v>43.666666666666664</v>
      </c>
      <c r="J64" s="2"/>
      <c r="K64" s="7"/>
      <c r="L64" s="2">
        <v>62</v>
      </c>
      <c r="M64" s="2" t="s">
        <v>495</v>
      </c>
      <c r="N64" s="2"/>
    </row>
    <row r="65" spans="1:14" ht="19.5" customHeight="1">
      <c r="A65" s="2" t="s">
        <v>1758</v>
      </c>
      <c r="B65" s="2" t="s">
        <v>476</v>
      </c>
      <c r="C65" s="2" t="s">
        <v>1886</v>
      </c>
      <c r="D65" s="2" t="s">
        <v>610</v>
      </c>
      <c r="E65" s="2" t="s">
        <v>1887</v>
      </c>
      <c r="F65" s="2" t="s">
        <v>381</v>
      </c>
      <c r="G65" s="2" t="s">
        <v>671</v>
      </c>
      <c r="H65" s="12">
        <f t="shared" si="0"/>
        <v>65.4</v>
      </c>
      <c r="I65" s="12">
        <f t="shared" si="1"/>
        <v>43.6</v>
      </c>
      <c r="J65" s="2"/>
      <c r="K65" s="2"/>
      <c r="L65" s="2">
        <v>63</v>
      </c>
      <c r="M65" s="2" t="s">
        <v>495</v>
      </c>
      <c r="N65" s="2"/>
    </row>
    <row r="66" spans="1:14" ht="19.5" customHeight="1">
      <c r="A66" s="2" t="s">
        <v>1758</v>
      </c>
      <c r="B66" s="2" t="s">
        <v>476</v>
      </c>
      <c r="C66" s="2" t="s">
        <v>1888</v>
      </c>
      <c r="D66" s="2" t="s">
        <v>478</v>
      </c>
      <c r="E66" s="2" t="s">
        <v>1889</v>
      </c>
      <c r="F66" s="2" t="s">
        <v>1016</v>
      </c>
      <c r="G66" s="2" t="s">
        <v>1388</v>
      </c>
      <c r="H66" s="12">
        <f t="shared" si="0"/>
        <v>62.9</v>
      </c>
      <c r="I66" s="12">
        <f t="shared" si="1"/>
        <v>41.93333333333333</v>
      </c>
      <c r="J66" s="2"/>
      <c r="K66" s="2"/>
      <c r="L66" s="2">
        <v>64</v>
      </c>
      <c r="M66" s="2" t="s">
        <v>495</v>
      </c>
      <c r="N66" s="2"/>
    </row>
    <row r="67" spans="1:14" ht="19.5" customHeight="1">
      <c r="A67" s="2" t="s">
        <v>1758</v>
      </c>
      <c r="B67" s="2" t="s">
        <v>476</v>
      </c>
      <c r="C67" s="2" t="s">
        <v>1890</v>
      </c>
      <c r="D67" s="2" t="s">
        <v>610</v>
      </c>
      <c r="E67" s="2" t="s">
        <v>1891</v>
      </c>
      <c r="F67" s="2" t="s">
        <v>654</v>
      </c>
      <c r="G67" s="2" t="s">
        <v>1428</v>
      </c>
      <c r="H67" s="12">
        <f aca="true" t="shared" si="2" ref="H67:H75">F67*0.4+G67*0.6</f>
        <v>62.7</v>
      </c>
      <c r="I67" s="12">
        <f aca="true" t="shared" si="3" ref="I67:I75">H67/1.5</f>
        <v>41.800000000000004</v>
      </c>
      <c r="J67" s="2"/>
      <c r="K67" s="2"/>
      <c r="L67" s="2">
        <v>65</v>
      </c>
      <c r="M67" s="2" t="s">
        <v>495</v>
      </c>
      <c r="N67" s="2"/>
    </row>
    <row r="68" spans="1:14" ht="19.5" customHeight="1">
      <c r="A68" s="2" t="s">
        <v>1758</v>
      </c>
      <c r="B68" s="2" t="s">
        <v>476</v>
      </c>
      <c r="C68" s="2" t="s">
        <v>1894</v>
      </c>
      <c r="D68" s="2" t="s">
        <v>478</v>
      </c>
      <c r="E68" s="2" t="s">
        <v>1895</v>
      </c>
      <c r="F68" s="2" t="s">
        <v>1043</v>
      </c>
      <c r="G68" s="2" t="s">
        <v>391</v>
      </c>
      <c r="H68" s="12">
        <f>F68*0.4+G68*0.6</f>
        <v>61.3</v>
      </c>
      <c r="I68" s="12">
        <f>H68/1.5</f>
        <v>40.86666666666667</v>
      </c>
      <c r="J68" s="2"/>
      <c r="K68" s="2"/>
      <c r="L68" s="2">
        <v>66</v>
      </c>
      <c r="M68" s="2" t="s">
        <v>495</v>
      </c>
      <c r="N68" s="2"/>
    </row>
    <row r="69" spans="1:14" ht="19.5" customHeight="1">
      <c r="A69" s="2" t="s">
        <v>1758</v>
      </c>
      <c r="B69" s="2" t="s">
        <v>476</v>
      </c>
      <c r="C69" s="2" t="s">
        <v>1892</v>
      </c>
      <c r="D69" s="2" t="s">
        <v>478</v>
      </c>
      <c r="E69" s="2" t="s">
        <v>1893</v>
      </c>
      <c r="F69" s="2" t="s">
        <v>650</v>
      </c>
      <c r="G69" s="2" t="s">
        <v>1416</v>
      </c>
      <c r="H69" s="12">
        <f t="shared" si="2"/>
        <v>61.3</v>
      </c>
      <c r="I69" s="12">
        <f t="shared" si="3"/>
        <v>40.86666666666667</v>
      </c>
      <c r="J69" s="2"/>
      <c r="K69" s="2"/>
      <c r="L69" s="2">
        <v>67</v>
      </c>
      <c r="M69" s="2" t="s">
        <v>495</v>
      </c>
      <c r="N69" s="2"/>
    </row>
    <row r="70" spans="1:14" ht="19.5" customHeight="1">
      <c r="A70" s="2" t="s">
        <v>1758</v>
      </c>
      <c r="B70" s="2" t="s">
        <v>476</v>
      </c>
      <c r="C70" s="2" t="s">
        <v>1896</v>
      </c>
      <c r="D70" s="2" t="s">
        <v>478</v>
      </c>
      <c r="E70" s="2" t="s">
        <v>1897</v>
      </c>
      <c r="F70" s="2" t="s">
        <v>650</v>
      </c>
      <c r="G70" s="2" t="s">
        <v>463</v>
      </c>
      <c r="H70" s="12">
        <f t="shared" si="2"/>
        <v>61</v>
      </c>
      <c r="I70" s="12">
        <f t="shared" si="3"/>
        <v>40.666666666666664</v>
      </c>
      <c r="J70" s="2"/>
      <c r="K70" s="2"/>
      <c r="L70" s="2">
        <v>68</v>
      </c>
      <c r="M70" s="2" t="s">
        <v>495</v>
      </c>
      <c r="N70" s="2"/>
    </row>
    <row r="71" spans="1:14" ht="19.5" customHeight="1">
      <c r="A71" s="2" t="s">
        <v>1758</v>
      </c>
      <c r="B71" s="2" t="s">
        <v>476</v>
      </c>
      <c r="C71" s="2" t="s">
        <v>1898</v>
      </c>
      <c r="D71" s="2" t="s">
        <v>478</v>
      </c>
      <c r="E71" s="2" t="s">
        <v>1899</v>
      </c>
      <c r="F71" s="2" t="s">
        <v>386</v>
      </c>
      <c r="G71" s="2" t="s">
        <v>678</v>
      </c>
      <c r="H71" s="12">
        <f t="shared" si="2"/>
        <v>60.9</v>
      </c>
      <c r="I71" s="12">
        <f t="shared" si="3"/>
        <v>40.6</v>
      </c>
      <c r="J71" s="2"/>
      <c r="K71" s="2"/>
      <c r="L71" s="2">
        <v>69</v>
      </c>
      <c r="M71" s="2" t="s">
        <v>495</v>
      </c>
      <c r="N71" s="2"/>
    </row>
    <row r="72" spans="1:14" ht="19.5" customHeight="1">
      <c r="A72" s="2" t="s">
        <v>1758</v>
      </c>
      <c r="B72" s="2" t="s">
        <v>476</v>
      </c>
      <c r="C72" s="2" t="s">
        <v>1900</v>
      </c>
      <c r="D72" s="2" t="s">
        <v>478</v>
      </c>
      <c r="E72" s="2" t="s">
        <v>1901</v>
      </c>
      <c r="F72" s="2" t="s">
        <v>681</v>
      </c>
      <c r="G72" s="2" t="s">
        <v>1485</v>
      </c>
      <c r="H72" s="12">
        <f t="shared" si="2"/>
        <v>51.599999999999994</v>
      </c>
      <c r="I72" s="12">
        <f t="shared" si="3"/>
        <v>34.4</v>
      </c>
      <c r="J72" s="2"/>
      <c r="K72" s="2"/>
      <c r="L72" s="2">
        <v>70</v>
      </c>
      <c r="M72" s="2" t="s">
        <v>495</v>
      </c>
      <c r="N72" s="2"/>
    </row>
    <row r="73" spans="1:14" ht="19.5" customHeight="1">
      <c r="A73" s="2" t="s">
        <v>1758</v>
      </c>
      <c r="B73" s="2" t="s">
        <v>476</v>
      </c>
      <c r="C73" s="2" t="s">
        <v>1902</v>
      </c>
      <c r="D73" s="2"/>
      <c r="E73" s="2" t="s">
        <v>1903</v>
      </c>
      <c r="F73" s="2" t="s">
        <v>695</v>
      </c>
      <c r="G73" s="2" t="s">
        <v>1482</v>
      </c>
      <c r="H73" s="12">
        <f t="shared" si="2"/>
        <v>26.4</v>
      </c>
      <c r="I73" s="12">
        <f t="shared" si="3"/>
        <v>17.599999999999998</v>
      </c>
      <c r="J73" s="2"/>
      <c r="K73" s="2"/>
      <c r="L73" s="2">
        <v>71</v>
      </c>
      <c r="M73" s="2" t="s">
        <v>495</v>
      </c>
      <c r="N73" s="2"/>
    </row>
    <row r="74" spans="1:14" ht="19.5" customHeight="1">
      <c r="A74" s="2" t="s">
        <v>1758</v>
      </c>
      <c r="B74" s="2" t="s">
        <v>476</v>
      </c>
      <c r="C74" s="2" t="s">
        <v>1904</v>
      </c>
      <c r="D74" s="2" t="s">
        <v>478</v>
      </c>
      <c r="E74" s="2" t="s">
        <v>1905</v>
      </c>
      <c r="F74" s="2" t="s">
        <v>695</v>
      </c>
      <c r="G74" s="2" t="s">
        <v>695</v>
      </c>
      <c r="H74" s="12">
        <f t="shared" si="2"/>
        <v>0</v>
      </c>
      <c r="I74" s="12">
        <f t="shared" si="3"/>
        <v>0</v>
      </c>
      <c r="J74" s="2"/>
      <c r="K74" s="2"/>
      <c r="L74" s="2">
        <v>72</v>
      </c>
      <c r="M74" s="2" t="s">
        <v>495</v>
      </c>
      <c r="N74" s="2"/>
    </row>
    <row r="75" spans="1:14" ht="19.5" customHeight="1">
      <c r="A75" s="2" t="s">
        <v>1758</v>
      </c>
      <c r="B75" s="2" t="s">
        <v>476</v>
      </c>
      <c r="C75" s="2" t="s">
        <v>1906</v>
      </c>
      <c r="D75" s="2" t="s">
        <v>478</v>
      </c>
      <c r="E75" s="2" t="s">
        <v>1907</v>
      </c>
      <c r="F75" s="2" t="s">
        <v>695</v>
      </c>
      <c r="G75" s="2" t="s">
        <v>695</v>
      </c>
      <c r="H75" s="12">
        <f t="shared" si="2"/>
        <v>0</v>
      </c>
      <c r="I75" s="12">
        <f t="shared" si="3"/>
        <v>0</v>
      </c>
      <c r="J75" s="2"/>
      <c r="K75" s="2"/>
      <c r="L75" s="2">
        <v>73</v>
      </c>
      <c r="M75" s="2" t="s">
        <v>495</v>
      </c>
      <c r="N75" s="2"/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12.28125" style="0" customWidth="1"/>
    <col min="2" max="2" width="12.7109375" style="0" customWidth="1"/>
    <col min="3" max="3" width="13.421875" style="0" customWidth="1"/>
    <col min="4" max="4" width="6.00390625" style="0" customWidth="1"/>
    <col min="5" max="5" width="19.8515625" style="0" customWidth="1"/>
    <col min="6" max="6" width="6.00390625" style="0" customWidth="1"/>
    <col min="7" max="7" width="5.8515625" style="0" customWidth="1"/>
    <col min="8" max="8" width="6.57421875" style="0" customWidth="1"/>
    <col min="9" max="9" width="7.00390625" style="17" customWidth="1"/>
    <col min="10" max="10" width="6.140625" style="17" customWidth="1"/>
    <col min="11" max="11" width="7.00390625" style="17" customWidth="1"/>
    <col min="12" max="12" width="6.140625" style="0" customWidth="1"/>
    <col min="13" max="13" width="11.28125" style="0" customWidth="1"/>
    <col min="14" max="14" width="13.28125" style="0" customWidth="1"/>
  </cols>
  <sheetData>
    <row r="1" spans="1:16" ht="20.25">
      <c r="A1" s="37" t="s">
        <v>1908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4" s="15" customFormat="1" ht="27" customHeight="1">
      <c r="A2" s="10" t="s">
        <v>466</v>
      </c>
      <c r="B2" s="10" t="s">
        <v>467</v>
      </c>
      <c r="C2" s="10" t="s">
        <v>468</v>
      </c>
      <c r="D2" s="10" t="s">
        <v>469</v>
      </c>
      <c r="E2" s="10" t="s">
        <v>470</v>
      </c>
      <c r="F2" s="10" t="s">
        <v>471</v>
      </c>
      <c r="G2" s="10" t="s">
        <v>472</v>
      </c>
      <c r="H2" s="10" t="s">
        <v>1084</v>
      </c>
      <c r="I2" s="16" t="s">
        <v>1723</v>
      </c>
      <c r="J2" s="18" t="s">
        <v>1724</v>
      </c>
      <c r="K2" s="18" t="s">
        <v>1757</v>
      </c>
      <c r="L2" s="10" t="s">
        <v>473</v>
      </c>
      <c r="M2" s="10" t="s">
        <v>474</v>
      </c>
      <c r="N2" s="10" t="s">
        <v>1909</v>
      </c>
    </row>
    <row r="3" spans="1:14" ht="19.5" customHeight="1">
      <c r="A3" s="2" t="s">
        <v>1910</v>
      </c>
      <c r="B3" s="2" t="s">
        <v>476</v>
      </c>
      <c r="C3" s="2" t="s">
        <v>1911</v>
      </c>
      <c r="D3" s="2" t="s">
        <v>478</v>
      </c>
      <c r="E3" s="2" t="s">
        <v>1912</v>
      </c>
      <c r="F3" s="2" t="s">
        <v>695</v>
      </c>
      <c r="G3" s="2" t="s">
        <v>695</v>
      </c>
      <c r="H3" s="2"/>
      <c r="I3" s="7"/>
      <c r="J3" s="7"/>
      <c r="K3" s="7">
        <f>I3+J3</f>
        <v>0</v>
      </c>
      <c r="L3" s="2">
        <v>1</v>
      </c>
      <c r="M3" s="2" t="s">
        <v>453</v>
      </c>
      <c r="N3" s="11" t="s">
        <v>1636</v>
      </c>
    </row>
    <row r="4" spans="1:14" ht="19.5" customHeight="1">
      <c r="A4" s="2" t="s">
        <v>1910</v>
      </c>
      <c r="B4" s="2" t="s">
        <v>476</v>
      </c>
      <c r="C4" s="2" t="s">
        <v>1913</v>
      </c>
      <c r="D4" s="2" t="s">
        <v>478</v>
      </c>
      <c r="E4" s="2" t="s">
        <v>1914</v>
      </c>
      <c r="F4" s="2" t="s">
        <v>765</v>
      </c>
      <c r="G4" s="2" t="s">
        <v>532</v>
      </c>
      <c r="H4" s="10">
        <f aca="true" t="shared" si="0" ref="H4:H29">F4*0.4+G4*0.6</f>
        <v>107.7</v>
      </c>
      <c r="I4" s="12">
        <f aca="true" t="shared" si="1" ref="I4:I29">H4/1.5</f>
        <v>71.8</v>
      </c>
      <c r="J4" s="12"/>
      <c r="K4" s="7">
        <f aca="true" t="shared" si="2" ref="K4:K29">I4+J4</f>
        <v>71.8</v>
      </c>
      <c r="L4" s="10">
        <v>2</v>
      </c>
      <c r="M4" s="2" t="s">
        <v>495</v>
      </c>
      <c r="N4" s="11" t="s">
        <v>1636</v>
      </c>
    </row>
    <row r="5" spans="1:14" s="15" customFormat="1" ht="19.5" customHeight="1">
      <c r="A5" s="2" t="s">
        <v>1910</v>
      </c>
      <c r="B5" s="2" t="s">
        <v>476</v>
      </c>
      <c r="C5" s="2" t="s">
        <v>1915</v>
      </c>
      <c r="D5" s="2" t="s">
        <v>478</v>
      </c>
      <c r="E5" s="2" t="s">
        <v>0</v>
      </c>
      <c r="F5" s="2" t="s">
        <v>772</v>
      </c>
      <c r="G5" s="2" t="s">
        <v>522</v>
      </c>
      <c r="H5" s="10">
        <f t="shared" si="0"/>
        <v>105.69999999999999</v>
      </c>
      <c r="I5" s="12">
        <f t="shared" si="1"/>
        <v>70.46666666666665</v>
      </c>
      <c r="J5" s="12"/>
      <c r="K5" s="7">
        <f t="shared" si="2"/>
        <v>70.46666666666665</v>
      </c>
      <c r="L5" s="2">
        <v>3</v>
      </c>
      <c r="M5" s="2" t="s">
        <v>495</v>
      </c>
      <c r="N5" s="11" t="s">
        <v>1636</v>
      </c>
    </row>
    <row r="6" spans="1:14" s="15" customFormat="1" ht="19.5" customHeight="1">
      <c r="A6" s="2" t="s">
        <v>1910</v>
      </c>
      <c r="B6" s="2" t="s">
        <v>476</v>
      </c>
      <c r="C6" s="2" t="s">
        <v>1</v>
      </c>
      <c r="D6" s="2" t="s">
        <v>478</v>
      </c>
      <c r="E6" s="2" t="s">
        <v>2</v>
      </c>
      <c r="F6" s="2" t="s">
        <v>480</v>
      </c>
      <c r="G6" s="2" t="s">
        <v>721</v>
      </c>
      <c r="H6" s="10">
        <f t="shared" si="0"/>
        <v>105.5</v>
      </c>
      <c r="I6" s="12">
        <f t="shared" si="1"/>
        <v>70.33333333333333</v>
      </c>
      <c r="J6" s="12"/>
      <c r="K6" s="7">
        <f t="shared" si="2"/>
        <v>70.33333333333333</v>
      </c>
      <c r="L6" s="10">
        <v>4</v>
      </c>
      <c r="M6" s="2" t="s">
        <v>495</v>
      </c>
      <c r="N6" s="11" t="s">
        <v>1636</v>
      </c>
    </row>
    <row r="7" spans="1:14" s="15" customFormat="1" ht="19.5" customHeight="1">
      <c r="A7" s="2" t="s">
        <v>1910</v>
      </c>
      <c r="B7" s="2" t="s">
        <v>476</v>
      </c>
      <c r="C7" s="2" t="s">
        <v>3</v>
      </c>
      <c r="D7" s="2" t="s">
        <v>478</v>
      </c>
      <c r="E7" s="2" t="s">
        <v>4</v>
      </c>
      <c r="F7" s="2" t="s">
        <v>486</v>
      </c>
      <c r="G7" s="2" t="s">
        <v>503</v>
      </c>
      <c r="H7" s="10">
        <f t="shared" si="0"/>
        <v>104.8</v>
      </c>
      <c r="I7" s="12">
        <f t="shared" si="1"/>
        <v>69.86666666666666</v>
      </c>
      <c r="J7" s="12"/>
      <c r="K7" s="7">
        <f t="shared" si="2"/>
        <v>69.86666666666666</v>
      </c>
      <c r="L7" s="2">
        <v>5</v>
      </c>
      <c r="M7" s="2" t="s">
        <v>495</v>
      </c>
      <c r="N7" s="11" t="s">
        <v>1636</v>
      </c>
    </row>
    <row r="8" spans="1:14" s="15" customFormat="1" ht="19.5" customHeight="1">
      <c r="A8" s="2" t="s">
        <v>1910</v>
      </c>
      <c r="B8" s="2" t="s">
        <v>476</v>
      </c>
      <c r="C8" s="2" t="s">
        <v>5</v>
      </c>
      <c r="D8" s="2" t="s">
        <v>478</v>
      </c>
      <c r="E8" s="2" t="s">
        <v>6</v>
      </c>
      <c r="F8" s="2" t="s">
        <v>480</v>
      </c>
      <c r="G8" s="2" t="s">
        <v>544</v>
      </c>
      <c r="H8" s="10">
        <f t="shared" si="0"/>
        <v>100.1</v>
      </c>
      <c r="I8" s="12">
        <f t="shared" si="1"/>
        <v>66.73333333333333</v>
      </c>
      <c r="J8" s="12"/>
      <c r="K8" s="7">
        <f t="shared" si="2"/>
        <v>66.73333333333333</v>
      </c>
      <c r="L8" s="10">
        <v>6</v>
      </c>
      <c r="M8" s="2" t="s">
        <v>495</v>
      </c>
      <c r="N8" s="11" t="s">
        <v>1636</v>
      </c>
    </row>
    <row r="9" spans="1:14" s="15" customFormat="1" ht="19.5" customHeight="1">
      <c r="A9" s="2" t="s">
        <v>1910</v>
      </c>
      <c r="B9" s="2" t="s">
        <v>476</v>
      </c>
      <c r="C9" s="2" t="s">
        <v>7</v>
      </c>
      <c r="D9" s="2" t="s">
        <v>478</v>
      </c>
      <c r="E9" s="2" t="s">
        <v>8</v>
      </c>
      <c r="F9" s="2" t="s">
        <v>560</v>
      </c>
      <c r="G9" s="2" t="s">
        <v>721</v>
      </c>
      <c r="H9" s="10">
        <f t="shared" si="0"/>
        <v>96.30000000000001</v>
      </c>
      <c r="I9" s="12">
        <f t="shared" si="1"/>
        <v>64.2</v>
      </c>
      <c r="J9" s="12"/>
      <c r="K9" s="7">
        <f t="shared" si="2"/>
        <v>64.2</v>
      </c>
      <c r="L9" s="2">
        <v>7</v>
      </c>
      <c r="M9" s="2" t="s">
        <v>495</v>
      </c>
      <c r="N9" s="11" t="s">
        <v>1636</v>
      </c>
    </row>
    <row r="10" spans="1:14" s="15" customFormat="1" ht="19.5" customHeight="1">
      <c r="A10" s="2" t="s">
        <v>1910</v>
      </c>
      <c r="B10" s="2" t="s">
        <v>476</v>
      </c>
      <c r="C10" s="2" t="s">
        <v>9</v>
      </c>
      <c r="D10" s="2" t="s">
        <v>478</v>
      </c>
      <c r="E10" s="2" t="s">
        <v>10</v>
      </c>
      <c r="F10" s="2" t="s">
        <v>587</v>
      </c>
      <c r="G10" s="2" t="s">
        <v>586</v>
      </c>
      <c r="H10" s="10">
        <f t="shared" si="0"/>
        <v>92.2</v>
      </c>
      <c r="I10" s="12">
        <f t="shared" si="1"/>
        <v>61.46666666666667</v>
      </c>
      <c r="J10" s="12"/>
      <c r="K10" s="7">
        <f t="shared" si="2"/>
        <v>61.46666666666667</v>
      </c>
      <c r="L10" s="10">
        <v>8</v>
      </c>
      <c r="M10" s="2" t="s">
        <v>495</v>
      </c>
      <c r="N10" s="11" t="s">
        <v>1636</v>
      </c>
    </row>
    <row r="11" spans="1:14" s="15" customFormat="1" ht="19.5" customHeight="1">
      <c r="A11" s="2" t="s">
        <v>1910</v>
      </c>
      <c r="B11" s="2" t="s">
        <v>476</v>
      </c>
      <c r="C11" s="2" t="s">
        <v>11</v>
      </c>
      <c r="D11" s="2" t="s">
        <v>478</v>
      </c>
      <c r="E11" s="2" t="s">
        <v>12</v>
      </c>
      <c r="F11" s="2" t="s">
        <v>647</v>
      </c>
      <c r="G11" s="2" t="s">
        <v>560</v>
      </c>
      <c r="H11" s="10">
        <f t="shared" si="0"/>
        <v>91.9</v>
      </c>
      <c r="I11" s="12">
        <f t="shared" si="1"/>
        <v>61.26666666666667</v>
      </c>
      <c r="J11" s="12"/>
      <c r="K11" s="7">
        <f t="shared" si="2"/>
        <v>61.26666666666667</v>
      </c>
      <c r="L11" s="2">
        <v>9</v>
      </c>
      <c r="M11" s="2" t="s">
        <v>495</v>
      </c>
      <c r="N11" s="11" t="s">
        <v>1636</v>
      </c>
    </row>
    <row r="12" spans="1:14" s="15" customFormat="1" ht="19.5" customHeight="1">
      <c r="A12" s="2" t="s">
        <v>1910</v>
      </c>
      <c r="B12" s="2" t="s">
        <v>476</v>
      </c>
      <c r="C12" s="2" t="s">
        <v>13</v>
      </c>
      <c r="D12" s="2" t="s">
        <v>478</v>
      </c>
      <c r="E12" s="2" t="s">
        <v>14</v>
      </c>
      <c r="F12" s="2" t="s">
        <v>490</v>
      </c>
      <c r="G12" s="2" t="s">
        <v>574</v>
      </c>
      <c r="H12" s="10">
        <f t="shared" si="0"/>
        <v>90.19999999999999</v>
      </c>
      <c r="I12" s="12">
        <f t="shared" si="1"/>
        <v>60.133333333333326</v>
      </c>
      <c r="J12" s="12"/>
      <c r="K12" s="7">
        <f t="shared" si="2"/>
        <v>60.133333333333326</v>
      </c>
      <c r="L12" s="10">
        <v>10</v>
      </c>
      <c r="M12" s="2" t="s">
        <v>495</v>
      </c>
      <c r="N12" s="11" t="s">
        <v>1636</v>
      </c>
    </row>
    <row r="13" spans="1:14" s="15" customFormat="1" ht="19.5" customHeight="1">
      <c r="A13" s="2" t="s">
        <v>1910</v>
      </c>
      <c r="B13" s="2" t="s">
        <v>476</v>
      </c>
      <c r="C13" s="2" t="s">
        <v>15</v>
      </c>
      <c r="D13" s="2" t="s">
        <v>478</v>
      </c>
      <c r="E13" s="2" t="s">
        <v>16</v>
      </c>
      <c r="F13" s="2" t="s">
        <v>547</v>
      </c>
      <c r="G13" s="2" t="s">
        <v>884</v>
      </c>
      <c r="H13" s="10">
        <f t="shared" si="0"/>
        <v>86.6</v>
      </c>
      <c r="I13" s="12">
        <f t="shared" si="1"/>
        <v>57.73333333333333</v>
      </c>
      <c r="J13" s="12"/>
      <c r="K13" s="7">
        <f t="shared" si="2"/>
        <v>57.73333333333333</v>
      </c>
      <c r="L13" s="2">
        <v>11</v>
      </c>
      <c r="M13" s="2" t="s">
        <v>495</v>
      </c>
      <c r="N13" s="11" t="s">
        <v>1636</v>
      </c>
    </row>
    <row r="14" spans="1:14" s="15" customFormat="1" ht="19.5" customHeight="1">
      <c r="A14" s="2" t="s">
        <v>1910</v>
      </c>
      <c r="B14" s="2" t="s">
        <v>476</v>
      </c>
      <c r="C14" s="2" t="s">
        <v>17</v>
      </c>
      <c r="D14" s="2" t="s">
        <v>610</v>
      </c>
      <c r="E14" s="2" t="s">
        <v>18</v>
      </c>
      <c r="F14" s="2" t="s">
        <v>865</v>
      </c>
      <c r="G14" s="2" t="s">
        <v>490</v>
      </c>
      <c r="H14" s="10">
        <f t="shared" si="0"/>
        <v>84.7</v>
      </c>
      <c r="I14" s="12">
        <f t="shared" si="1"/>
        <v>56.46666666666667</v>
      </c>
      <c r="J14" s="12"/>
      <c r="K14" s="7">
        <f t="shared" si="2"/>
        <v>56.46666666666667</v>
      </c>
      <c r="L14" s="10">
        <v>12</v>
      </c>
      <c r="M14" s="2" t="s">
        <v>495</v>
      </c>
      <c r="N14" s="10"/>
    </row>
    <row r="15" spans="1:14" s="15" customFormat="1" ht="19.5" customHeight="1">
      <c r="A15" s="2" t="s">
        <v>1910</v>
      </c>
      <c r="B15" s="2" t="s">
        <v>476</v>
      </c>
      <c r="C15" s="2" t="s">
        <v>19</v>
      </c>
      <c r="D15" s="2" t="s">
        <v>478</v>
      </c>
      <c r="E15" s="2" t="s">
        <v>20</v>
      </c>
      <c r="F15" s="2" t="s">
        <v>533</v>
      </c>
      <c r="G15" s="2" t="s">
        <v>614</v>
      </c>
      <c r="H15" s="10">
        <f t="shared" si="0"/>
        <v>81.6</v>
      </c>
      <c r="I15" s="12">
        <f t="shared" si="1"/>
        <v>54.4</v>
      </c>
      <c r="J15" s="12"/>
      <c r="K15" s="7">
        <f t="shared" si="2"/>
        <v>54.4</v>
      </c>
      <c r="L15" s="2">
        <v>13</v>
      </c>
      <c r="M15" s="2" t="s">
        <v>495</v>
      </c>
      <c r="N15" s="10"/>
    </row>
    <row r="16" spans="1:14" s="15" customFormat="1" ht="19.5" customHeight="1">
      <c r="A16" s="2" t="s">
        <v>1910</v>
      </c>
      <c r="B16" s="2" t="s">
        <v>476</v>
      </c>
      <c r="C16" s="2" t="s">
        <v>21</v>
      </c>
      <c r="D16" s="2" t="s">
        <v>478</v>
      </c>
      <c r="E16" s="2" t="s">
        <v>22</v>
      </c>
      <c r="F16" s="2" t="s">
        <v>608</v>
      </c>
      <c r="G16" s="2" t="s">
        <v>955</v>
      </c>
      <c r="H16" s="10">
        <f t="shared" si="0"/>
        <v>79.7</v>
      </c>
      <c r="I16" s="12">
        <f t="shared" si="1"/>
        <v>53.13333333333333</v>
      </c>
      <c r="J16" s="12"/>
      <c r="K16" s="7">
        <f t="shared" si="2"/>
        <v>53.13333333333333</v>
      </c>
      <c r="L16" s="10">
        <v>14</v>
      </c>
      <c r="M16" s="2" t="s">
        <v>495</v>
      </c>
      <c r="N16" s="10"/>
    </row>
    <row r="17" spans="1:14" s="15" customFormat="1" ht="19.5" customHeight="1">
      <c r="A17" s="2" t="s">
        <v>1910</v>
      </c>
      <c r="B17" s="2" t="s">
        <v>476</v>
      </c>
      <c r="C17" s="2" t="s">
        <v>23</v>
      </c>
      <c r="D17" s="2" t="s">
        <v>478</v>
      </c>
      <c r="E17" s="2" t="s">
        <v>24</v>
      </c>
      <c r="F17" s="2" t="s">
        <v>651</v>
      </c>
      <c r="G17" s="2" t="s">
        <v>651</v>
      </c>
      <c r="H17" s="10">
        <f t="shared" si="0"/>
        <v>77</v>
      </c>
      <c r="I17" s="12">
        <f t="shared" si="1"/>
        <v>51.333333333333336</v>
      </c>
      <c r="J17" s="12"/>
      <c r="K17" s="7">
        <f t="shared" si="2"/>
        <v>51.333333333333336</v>
      </c>
      <c r="L17" s="2">
        <v>15</v>
      </c>
      <c r="M17" s="2" t="s">
        <v>495</v>
      </c>
      <c r="N17" s="2"/>
    </row>
    <row r="18" spans="1:14" s="15" customFormat="1" ht="19.5" customHeight="1">
      <c r="A18" s="2" t="s">
        <v>1910</v>
      </c>
      <c r="B18" s="2" t="s">
        <v>476</v>
      </c>
      <c r="C18" s="2" t="s">
        <v>25</v>
      </c>
      <c r="D18" s="2" t="s">
        <v>478</v>
      </c>
      <c r="E18" s="2" t="s">
        <v>26</v>
      </c>
      <c r="F18" s="2" t="s">
        <v>865</v>
      </c>
      <c r="G18" s="2" t="s">
        <v>659</v>
      </c>
      <c r="H18" s="10">
        <f t="shared" si="0"/>
        <v>73.30000000000001</v>
      </c>
      <c r="I18" s="12">
        <f t="shared" si="1"/>
        <v>48.866666666666674</v>
      </c>
      <c r="J18" s="12"/>
      <c r="K18" s="7">
        <f t="shared" si="2"/>
        <v>48.866666666666674</v>
      </c>
      <c r="L18" s="10">
        <v>16</v>
      </c>
      <c r="M18" s="2" t="s">
        <v>495</v>
      </c>
      <c r="N18" s="10"/>
    </row>
    <row r="19" spans="1:14" s="15" customFormat="1" ht="19.5" customHeight="1">
      <c r="A19" s="2" t="s">
        <v>1910</v>
      </c>
      <c r="B19" s="2" t="s">
        <v>476</v>
      </c>
      <c r="C19" s="2" t="s">
        <v>27</v>
      </c>
      <c r="D19" s="2" t="s">
        <v>478</v>
      </c>
      <c r="E19" s="2" t="s">
        <v>28</v>
      </c>
      <c r="F19" s="2" t="s">
        <v>989</v>
      </c>
      <c r="G19" s="2" t="s">
        <v>377</v>
      </c>
      <c r="H19" s="10">
        <f t="shared" si="0"/>
        <v>73</v>
      </c>
      <c r="I19" s="12">
        <f t="shared" si="1"/>
        <v>48.666666666666664</v>
      </c>
      <c r="J19" s="12"/>
      <c r="K19" s="7">
        <f t="shared" si="2"/>
        <v>48.666666666666664</v>
      </c>
      <c r="L19" s="2">
        <v>17</v>
      </c>
      <c r="M19" s="2" t="s">
        <v>495</v>
      </c>
      <c r="N19" s="10"/>
    </row>
    <row r="20" spans="1:14" ht="19.5" customHeight="1">
      <c r="A20" s="2" t="s">
        <v>1910</v>
      </c>
      <c r="B20" s="2" t="s">
        <v>476</v>
      </c>
      <c r="C20" s="2" t="s">
        <v>29</v>
      </c>
      <c r="D20" s="2" t="s">
        <v>610</v>
      </c>
      <c r="E20" s="2" t="s">
        <v>30</v>
      </c>
      <c r="F20" s="2" t="s">
        <v>1397</v>
      </c>
      <c r="G20" s="2" t="s">
        <v>1067</v>
      </c>
      <c r="H20" s="10">
        <f t="shared" si="0"/>
        <v>69.8</v>
      </c>
      <c r="I20" s="12">
        <f t="shared" si="1"/>
        <v>46.53333333333333</v>
      </c>
      <c r="J20" s="12"/>
      <c r="K20" s="7">
        <f t="shared" si="2"/>
        <v>46.53333333333333</v>
      </c>
      <c r="L20" s="10">
        <v>18</v>
      </c>
      <c r="M20" s="2" t="s">
        <v>495</v>
      </c>
      <c r="N20" s="2"/>
    </row>
    <row r="21" spans="1:14" ht="19.5" customHeight="1">
      <c r="A21" s="2" t="s">
        <v>1910</v>
      </c>
      <c r="B21" s="2" t="s">
        <v>476</v>
      </c>
      <c r="C21" s="2" t="s">
        <v>31</v>
      </c>
      <c r="D21" s="2" t="s">
        <v>478</v>
      </c>
      <c r="E21" s="2" t="s">
        <v>32</v>
      </c>
      <c r="F21" s="2" t="s">
        <v>377</v>
      </c>
      <c r="G21" s="2" t="s">
        <v>654</v>
      </c>
      <c r="H21" s="10">
        <f t="shared" si="0"/>
        <v>67.4</v>
      </c>
      <c r="I21" s="12">
        <f t="shared" si="1"/>
        <v>44.93333333333334</v>
      </c>
      <c r="J21" s="12"/>
      <c r="K21" s="7">
        <f t="shared" si="2"/>
        <v>44.93333333333334</v>
      </c>
      <c r="L21" s="2">
        <v>19</v>
      </c>
      <c r="M21" s="2" t="s">
        <v>495</v>
      </c>
      <c r="N21" s="2"/>
    </row>
    <row r="22" spans="1:14" ht="19.5" customHeight="1">
      <c r="A22" s="2" t="s">
        <v>1910</v>
      </c>
      <c r="B22" s="2" t="s">
        <v>476</v>
      </c>
      <c r="C22" s="2" t="s">
        <v>33</v>
      </c>
      <c r="D22" s="2" t="s">
        <v>478</v>
      </c>
      <c r="E22" s="2" t="s">
        <v>34</v>
      </c>
      <c r="F22" s="2" t="s">
        <v>665</v>
      </c>
      <c r="G22" s="2" t="s">
        <v>272</v>
      </c>
      <c r="H22" s="10">
        <f t="shared" si="0"/>
        <v>66.3</v>
      </c>
      <c r="I22" s="12">
        <f t="shared" si="1"/>
        <v>44.199999999999996</v>
      </c>
      <c r="J22" s="12"/>
      <c r="K22" s="7">
        <f t="shared" si="2"/>
        <v>44.199999999999996</v>
      </c>
      <c r="L22" s="10">
        <v>20</v>
      </c>
      <c r="M22" s="2" t="s">
        <v>495</v>
      </c>
      <c r="N22" s="2"/>
    </row>
    <row r="23" spans="1:14" ht="19.5" customHeight="1">
      <c r="A23" s="2" t="s">
        <v>1910</v>
      </c>
      <c r="B23" s="2" t="s">
        <v>476</v>
      </c>
      <c r="C23" s="2" t="s">
        <v>35</v>
      </c>
      <c r="D23" s="2" t="s">
        <v>478</v>
      </c>
      <c r="E23" s="2" t="s">
        <v>36</v>
      </c>
      <c r="F23" s="2" t="s">
        <v>377</v>
      </c>
      <c r="G23" s="2" t="s">
        <v>463</v>
      </c>
      <c r="H23" s="10">
        <f t="shared" si="0"/>
        <v>59</v>
      </c>
      <c r="I23" s="12">
        <f t="shared" si="1"/>
        <v>39.333333333333336</v>
      </c>
      <c r="J23" s="12"/>
      <c r="K23" s="7">
        <f t="shared" si="2"/>
        <v>39.333333333333336</v>
      </c>
      <c r="L23" s="2">
        <v>21</v>
      </c>
      <c r="M23" s="2" t="s">
        <v>495</v>
      </c>
      <c r="N23" s="2"/>
    </row>
    <row r="24" spans="1:14" ht="19.5" customHeight="1">
      <c r="A24" s="2" t="s">
        <v>1910</v>
      </c>
      <c r="B24" s="2" t="s">
        <v>476</v>
      </c>
      <c r="C24" s="2" t="s">
        <v>37</v>
      </c>
      <c r="D24" s="2" t="s">
        <v>610</v>
      </c>
      <c r="E24" s="2" t="s">
        <v>38</v>
      </c>
      <c r="F24" s="2" t="s">
        <v>955</v>
      </c>
      <c r="G24" s="2" t="s">
        <v>1482</v>
      </c>
      <c r="H24" s="10">
        <f t="shared" si="0"/>
        <v>57.4</v>
      </c>
      <c r="I24" s="12">
        <f t="shared" si="1"/>
        <v>38.266666666666666</v>
      </c>
      <c r="J24" s="12"/>
      <c r="K24" s="7">
        <f t="shared" si="2"/>
        <v>38.266666666666666</v>
      </c>
      <c r="L24" s="10">
        <v>22</v>
      </c>
      <c r="M24" s="2" t="s">
        <v>495</v>
      </c>
      <c r="N24" s="2"/>
    </row>
    <row r="25" spans="1:14" ht="19.5" customHeight="1">
      <c r="A25" s="2" t="s">
        <v>1910</v>
      </c>
      <c r="B25" s="2" t="s">
        <v>476</v>
      </c>
      <c r="C25" s="2" t="s">
        <v>39</v>
      </c>
      <c r="D25" s="2" t="s">
        <v>478</v>
      </c>
      <c r="E25" s="2" t="s">
        <v>40</v>
      </c>
      <c r="F25" s="2" t="s">
        <v>41</v>
      </c>
      <c r="G25" s="2" t="s">
        <v>668</v>
      </c>
      <c r="H25" s="10">
        <f t="shared" si="0"/>
        <v>56.7</v>
      </c>
      <c r="I25" s="12">
        <f t="shared" si="1"/>
        <v>37.800000000000004</v>
      </c>
      <c r="J25" s="12"/>
      <c r="K25" s="7">
        <f t="shared" si="2"/>
        <v>37.800000000000004</v>
      </c>
      <c r="L25" s="2">
        <v>23</v>
      </c>
      <c r="M25" s="2" t="s">
        <v>495</v>
      </c>
      <c r="N25" s="2"/>
    </row>
    <row r="26" spans="1:14" ht="19.5" customHeight="1">
      <c r="A26" s="2" t="s">
        <v>1910</v>
      </c>
      <c r="B26" s="2" t="s">
        <v>476</v>
      </c>
      <c r="C26" s="2" t="s">
        <v>42</v>
      </c>
      <c r="D26" s="2" t="s">
        <v>478</v>
      </c>
      <c r="E26" s="2" t="s">
        <v>43</v>
      </c>
      <c r="F26" s="2" t="s">
        <v>695</v>
      </c>
      <c r="G26" s="2" t="s">
        <v>695</v>
      </c>
      <c r="H26" s="10">
        <f t="shared" si="0"/>
        <v>0</v>
      </c>
      <c r="I26" s="12">
        <f t="shared" si="1"/>
        <v>0</v>
      </c>
      <c r="J26" s="12"/>
      <c r="K26" s="7">
        <f t="shared" si="2"/>
        <v>0</v>
      </c>
      <c r="L26" s="10"/>
      <c r="M26" s="2" t="s">
        <v>495</v>
      </c>
      <c r="N26" s="2"/>
    </row>
    <row r="27" spans="1:14" ht="19.5" customHeight="1">
      <c r="A27" s="2" t="s">
        <v>1910</v>
      </c>
      <c r="B27" s="2" t="s">
        <v>476</v>
      </c>
      <c r="C27" s="2" t="s">
        <v>44</v>
      </c>
      <c r="D27" s="2" t="s">
        <v>478</v>
      </c>
      <c r="E27" s="2" t="s">
        <v>45</v>
      </c>
      <c r="F27" s="2" t="s">
        <v>695</v>
      </c>
      <c r="G27" s="2" t="s">
        <v>695</v>
      </c>
      <c r="H27" s="10">
        <f t="shared" si="0"/>
        <v>0</v>
      </c>
      <c r="I27" s="12">
        <f t="shared" si="1"/>
        <v>0</v>
      </c>
      <c r="J27" s="12"/>
      <c r="K27" s="7">
        <f t="shared" si="2"/>
        <v>0</v>
      </c>
      <c r="L27" s="2"/>
      <c r="M27" s="2" t="s">
        <v>495</v>
      </c>
      <c r="N27" s="2"/>
    </row>
    <row r="28" spans="1:14" ht="19.5" customHeight="1">
      <c r="A28" s="2" t="s">
        <v>1910</v>
      </c>
      <c r="B28" s="2" t="s">
        <v>476</v>
      </c>
      <c r="C28" s="2" t="s">
        <v>46</v>
      </c>
      <c r="D28" s="2" t="s">
        <v>478</v>
      </c>
      <c r="E28" s="2" t="s">
        <v>47</v>
      </c>
      <c r="F28" s="2" t="s">
        <v>695</v>
      </c>
      <c r="G28" s="2" t="s">
        <v>695</v>
      </c>
      <c r="H28" s="10">
        <f t="shared" si="0"/>
        <v>0</v>
      </c>
      <c r="I28" s="12">
        <f t="shared" si="1"/>
        <v>0</v>
      </c>
      <c r="J28" s="12"/>
      <c r="K28" s="7">
        <f t="shared" si="2"/>
        <v>0</v>
      </c>
      <c r="L28" s="10"/>
      <c r="M28" s="2" t="s">
        <v>495</v>
      </c>
      <c r="N28" s="2"/>
    </row>
    <row r="29" spans="1:14" ht="19.5" customHeight="1">
      <c r="A29" s="2" t="s">
        <v>1910</v>
      </c>
      <c r="B29" s="2" t="s">
        <v>476</v>
      </c>
      <c r="C29" s="2" t="s">
        <v>48</v>
      </c>
      <c r="D29" s="2" t="s">
        <v>478</v>
      </c>
      <c r="E29" s="2" t="s">
        <v>49</v>
      </c>
      <c r="F29" s="2" t="s">
        <v>695</v>
      </c>
      <c r="G29" s="2" t="s">
        <v>695</v>
      </c>
      <c r="H29" s="10">
        <f t="shared" si="0"/>
        <v>0</v>
      </c>
      <c r="I29" s="12">
        <f t="shared" si="1"/>
        <v>0</v>
      </c>
      <c r="J29" s="12"/>
      <c r="K29" s="7">
        <f t="shared" si="2"/>
        <v>0</v>
      </c>
      <c r="L29" s="2"/>
      <c r="M29" s="2" t="s">
        <v>495</v>
      </c>
      <c r="N29" s="2"/>
    </row>
  </sheetData>
  <sheetProtection/>
  <mergeCells count="1">
    <mergeCell ref="A1:P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3.7109375" style="0" customWidth="1"/>
    <col min="4" max="4" width="4.8515625" style="0" customWidth="1"/>
    <col min="5" max="5" width="19.28125" style="0" customWidth="1"/>
    <col min="6" max="7" width="6.421875" style="0" customWidth="1"/>
    <col min="8" max="8" width="8.7109375" style="0" customWidth="1"/>
    <col min="9" max="9" width="6.7109375" style="0" customWidth="1"/>
    <col min="10" max="10" width="5.8515625" style="0" customWidth="1"/>
    <col min="11" max="11" width="7.28125" style="0" customWidth="1"/>
    <col min="12" max="12" width="6.421875" style="0" customWidth="1"/>
    <col min="13" max="13" width="9.28125" style="0" customWidth="1"/>
  </cols>
  <sheetData>
    <row r="1" spans="1:14" ht="29.25" customHeight="1">
      <c r="A1" s="38" t="s">
        <v>261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.75" customHeight="1">
      <c r="A2" s="4" t="s">
        <v>466</v>
      </c>
      <c r="B2" s="4" t="s">
        <v>467</v>
      </c>
      <c r="C2" s="4" t="s">
        <v>468</v>
      </c>
      <c r="D2" s="5" t="s">
        <v>253</v>
      </c>
      <c r="E2" s="4" t="s">
        <v>470</v>
      </c>
      <c r="F2" s="4" t="s">
        <v>471</v>
      </c>
      <c r="G2" s="4" t="s">
        <v>472</v>
      </c>
      <c r="H2" s="5" t="s">
        <v>245</v>
      </c>
      <c r="I2" s="4" t="s">
        <v>246</v>
      </c>
      <c r="J2" s="4" t="s">
        <v>247</v>
      </c>
      <c r="K2" s="6" t="s">
        <v>248</v>
      </c>
      <c r="L2" s="5" t="s">
        <v>249</v>
      </c>
      <c r="M2" s="5" t="s">
        <v>250</v>
      </c>
      <c r="N2" s="5" t="s">
        <v>251</v>
      </c>
    </row>
    <row r="3" spans="1:14" ht="24.75" customHeight="1">
      <c r="A3" s="2" t="s">
        <v>273</v>
      </c>
      <c r="B3" s="2" t="s">
        <v>476</v>
      </c>
      <c r="C3" s="2" t="s">
        <v>276</v>
      </c>
      <c r="D3" s="2" t="s">
        <v>610</v>
      </c>
      <c r="E3" s="2" t="s">
        <v>277</v>
      </c>
      <c r="F3" s="2" t="s">
        <v>745</v>
      </c>
      <c r="G3" s="2" t="s">
        <v>512</v>
      </c>
      <c r="H3" s="7">
        <f aca="true" t="shared" si="0" ref="H3:H39">F3*0.4+G3*0.6</f>
        <v>108.9</v>
      </c>
      <c r="I3" s="2">
        <f aca="true" t="shared" si="1" ref="I3:I39">H3/1.5</f>
        <v>72.60000000000001</v>
      </c>
      <c r="J3" s="2"/>
      <c r="K3" s="7">
        <f aca="true" t="shared" si="2" ref="K3:K39">I3+J3</f>
        <v>72.60000000000001</v>
      </c>
      <c r="L3" s="2">
        <v>1</v>
      </c>
      <c r="M3" s="2" t="s">
        <v>495</v>
      </c>
      <c r="N3" s="1" t="s">
        <v>252</v>
      </c>
    </row>
    <row r="4" spans="1:14" ht="24.75" customHeight="1">
      <c r="A4" s="2" t="s">
        <v>273</v>
      </c>
      <c r="B4" s="2" t="s">
        <v>476</v>
      </c>
      <c r="C4" s="2" t="s">
        <v>274</v>
      </c>
      <c r="D4" s="2" t="s">
        <v>610</v>
      </c>
      <c r="E4" s="2" t="s">
        <v>275</v>
      </c>
      <c r="F4" s="2" t="s">
        <v>740</v>
      </c>
      <c r="G4" s="2" t="s">
        <v>543</v>
      </c>
      <c r="H4" s="7">
        <f t="shared" si="0"/>
        <v>106.6</v>
      </c>
      <c r="I4" s="2">
        <f t="shared" si="1"/>
        <v>71.06666666666666</v>
      </c>
      <c r="J4" s="2"/>
      <c r="K4" s="7">
        <f t="shared" si="2"/>
        <v>71.06666666666666</v>
      </c>
      <c r="L4" s="2">
        <v>2</v>
      </c>
      <c r="M4" s="2" t="s">
        <v>495</v>
      </c>
      <c r="N4" s="1" t="s">
        <v>252</v>
      </c>
    </row>
    <row r="5" spans="1:14" ht="24.75" customHeight="1">
      <c r="A5" s="2" t="s">
        <v>273</v>
      </c>
      <c r="B5" s="2" t="s">
        <v>476</v>
      </c>
      <c r="C5" s="2" t="s">
        <v>282</v>
      </c>
      <c r="D5" s="2" t="s">
        <v>610</v>
      </c>
      <c r="E5" s="2" t="s">
        <v>283</v>
      </c>
      <c r="F5" s="2" t="s">
        <v>802</v>
      </c>
      <c r="G5" s="2" t="s">
        <v>536</v>
      </c>
      <c r="H5" s="7">
        <f t="shared" si="0"/>
        <v>104.3</v>
      </c>
      <c r="I5" s="2">
        <f t="shared" si="1"/>
        <v>69.53333333333333</v>
      </c>
      <c r="J5" s="2"/>
      <c r="K5" s="7">
        <f t="shared" si="2"/>
        <v>69.53333333333333</v>
      </c>
      <c r="L5" s="2">
        <v>3</v>
      </c>
      <c r="M5" s="2" t="s">
        <v>495</v>
      </c>
      <c r="N5" s="1" t="s">
        <v>252</v>
      </c>
    </row>
    <row r="6" spans="1:14" ht="24.75" customHeight="1">
      <c r="A6" s="2" t="s">
        <v>273</v>
      </c>
      <c r="B6" s="2" t="s">
        <v>476</v>
      </c>
      <c r="C6" s="2" t="s">
        <v>278</v>
      </c>
      <c r="D6" s="2" t="s">
        <v>610</v>
      </c>
      <c r="E6" s="2" t="s">
        <v>279</v>
      </c>
      <c r="F6" s="2" t="s">
        <v>713</v>
      </c>
      <c r="G6" s="2" t="s">
        <v>721</v>
      </c>
      <c r="H6" s="7">
        <f t="shared" si="0"/>
        <v>104.30000000000001</v>
      </c>
      <c r="I6" s="2">
        <f t="shared" si="1"/>
        <v>69.53333333333335</v>
      </c>
      <c r="J6" s="2"/>
      <c r="K6" s="7">
        <f t="shared" si="2"/>
        <v>69.53333333333335</v>
      </c>
      <c r="L6" s="2">
        <v>4</v>
      </c>
      <c r="M6" s="2" t="s">
        <v>495</v>
      </c>
      <c r="N6" s="1" t="s">
        <v>252</v>
      </c>
    </row>
    <row r="7" spans="1:14" ht="24.75" customHeight="1">
      <c r="A7" s="2" t="s">
        <v>273</v>
      </c>
      <c r="B7" s="2" t="s">
        <v>476</v>
      </c>
      <c r="C7" s="2" t="s">
        <v>288</v>
      </c>
      <c r="D7" s="2" t="s">
        <v>610</v>
      </c>
      <c r="E7" s="2" t="s">
        <v>289</v>
      </c>
      <c r="F7" s="2" t="s">
        <v>532</v>
      </c>
      <c r="G7" s="2" t="s">
        <v>522</v>
      </c>
      <c r="H7" s="7">
        <f t="shared" si="0"/>
        <v>99.69999999999999</v>
      </c>
      <c r="I7" s="2">
        <f t="shared" si="1"/>
        <v>66.46666666666665</v>
      </c>
      <c r="J7" s="2"/>
      <c r="K7" s="7">
        <f t="shared" si="2"/>
        <v>66.46666666666665</v>
      </c>
      <c r="L7" s="2">
        <v>5</v>
      </c>
      <c r="M7" s="2" t="s">
        <v>495</v>
      </c>
      <c r="N7" s="1" t="s">
        <v>252</v>
      </c>
    </row>
    <row r="8" spans="1:14" ht="24.75" customHeight="1">
      <c r="A8" s="2" t="s">
        <v>273</v>
      </c>
      <c r="B8" s="2" t="s">
        <v>476</v>
      </c>
      <c r="C8" s="2" t="s">
        <v>294</v>
      </c>
      <c r="D8" s="2" t="s">
        <v>610</v>
      </c>
      <c r="E8" s="2" t="s">
        <v>295</v>
      </c>
      <c r="F8" s="2" t="s">
        <v>721</v>
      </c>
      <c r="G8" s="2" t="s">
        <v>537</v>
      </c>
      <c r="H8" s="7">
        <f t="shared" si="0"/>
        <v>98.4</v>
      </c>
      <c r="I8" s="2">
        <f t="shared" si="1"/>
        <v>65.60000000000001</v>
      </c>
      <c r="J8" s="2"/>
      <c r="K8" s="7">
        <f t="shared" si="2"/>
        <v>65.60000000000001</v>
      </c>
      <c r="L8" s="2">
        <v>6</v>
      </c>
      <c r="M8" s="2" t="s">
        <v>495</v>
      </c>
      <c r="N8" s="1" t="s">
        <v>252</v>
      </c>
    </row>
    <row r="9" spans="1:14" ht="24.75" customHeight="1">
      <c r="A9" s="2" t="s">
        <v>273</v>
      </c>
      <c r="B9" s="2" t="s">
        <v>476</v>
      </c>
      <c r="C9" s="2" t="s">
        <v>286</v>
      </c>
      <c r="D9" s="2" t="s">
        <v>610</v>
      </c>
      <c r="E9" s="2" t="s">
        <v>287</v>
      </c>
      <c r="F9" s="2" t="s">
        <v>525</v>
      </c>
      <c r="G9" s="2" t="s">
        <v>702</v>
      </c>
      <c r="H9" s="7">
        <f t="shared" si="0"/>
        <v>97.4</v>
      </c>
      <c r="I9" s="2">
        <f t="shared" si="1"/>
        <v>64.93333333333334</v>
      </c>
      <c r="J9" s="2"/>
      <c r="K9" s="7">
        <f t="shared" si="2"/>
        <v>64.93333333333334</v>
      </c>
      <c r="L9" s="2">
        <v>7</v>
      </c>
      <c r="M9" s="2" t="s">
        <v>495</v>
      </c>
      <c r="N9" s="1" t="s">
        <v>252</v>
      </c>
    </row>
    <row r="10" spans="1:14" ht="24.75" customHeight="1">
      <c r="A10" s="2" t="s">
        <v>273</v>
      </c>
      <c r="B10" s="2" t="s">
        <v>476</v>
      </c>
      <c r="C10" s="2" t="s">
        <v>290</v>
      </c>
      <c r="D10" s="2" t="s">
        <v>610</v>
      </c>
      <c r="E10" s="2" t="s">
        <v>291</v>
      </c>
      <c r="F10" s="2" t="s">
        <v>537</v>
      </c>
      <c r="G10" s="2" t="s">
        <v>702</v>
      </c>
      <c r="H10" s="7">
        <f t="shared" si="0"/>
        <v>96</v>
      </c>
      <c r="I10" s="2">
        <f t="shared" si="1"/>
        <v>64</v>
      </c>
      <c r="J10" s="2"/>
      <c r="K10" s="7">
        <f t="shared" si="2"/>
        <v>64</v>
      </c>
      <c r="L10" s="2">
        <v>8</v>
      </c>
      <c r="M10" s="2" t="s">
        <v>495</v>
      </c>
      <c r="N10" s="1" t="s">
        <v>252</v>
      </c>
    </row>
    <row r="11" spans="1:14" ht="24.75" customHeight="1">
      <c r="A11" s="2" t="s">
        <v>273</v>
      </c>
      <c r="B11" s="2" t="s">
        <v>476</v>
      </c>
      <c r="C11" s="2" t="s">
        <v>284</v>
      </c>
      <c r="D11" s="2" t="s">
        <v>478</v>
      </c>
      <c r="E11" s="2" t="s">
        <v>285</v>
      </c>
      <c r="F11" s="2" t="s">
        <v>838</v>
      </c>
      <c r="G11" s="2" t="s">
        <v>565</v>
      </c>
      <c r="H11" s="7">
        <f t="shared" si="0"/>
        <v>95.69999999999999</v>
      </c>
      <c r="I11" s="2">
        <f t="shared" si="1"/>
        <v>63.79999999999999</v>
      </c>
      <c r="J11" s="2"/>
      <c r="K11" s="7">
        <f t="shared" si="2"/>
        <v>63.79999999999999</v>
      </c>
      <c r="L11" s="2">
        <v>9</v>
      </c>
      <c r="M11" s="2" t="s">
        <v>495</v>
      </c>
      <c r="N11" s="1" t="s">
        <v>252</v>
      </c>
    </row>
    <row r="12" spans="1:14" ht="24.75" customHeight="1">
      <c r="A12" s="2" t="s">
        <v>273</v>
      </c>
      <c r="B12" s="2" t="s">
        <v>476</v>
      </c>
      <c r="C12" s="2" t="s">
        <v>300</v>
      </c>
      <c r="D12" s="2" t="s">
        <v>610</v>
      </c>
      <c r="E12" s="2" t="s">
        <v>301</v>
      </c>
      <c r="F12" s="2" t="s">
        <v>702</v>
      </c>
      <c r="G12" s="2" t="s">
        <v>568</v>
      </c>
      <c r="H12" s="7">
        <f t="shared" si="0"/>
        <v>93.1</v>
      </c>
      <c r="I12" s="2">
        <f t="shared" si="1"/>
        <v>62.06666666666666</v>
      </c>
      <c r="J12" s="2"/>
      <c r="K12" s="7">
        <f t="shared" si="2"/>
        <v>62.06666666666666</v>
      </c>
      <c r="L12" s="2">
        <v>10</v>
      </c>
      <c r="M12" s="2" t="s">
        <v>495</v>
      </c>
      <c r="N12" s="1" t="s">
        <v>252</v>
      </c>
    </row>
    <row r="13" spans="1:14" ht="24.75" customHeight="1">
      <c r="A13" s="2" t="s">
        <v>273</v>
      </c>
      <c r="B13" s="2" t="s">
        <v>476</v>
      </c>
      <c r="C13" s="2" t="s">
        <v>298</v>
      </c>
      <c r="D13" s="2" t="s">
        <v>610</v>
      </c>
      <c r="E13" s="2" t="s">
        <v>299</v>
      </c>
      <c r="F13" s="2" t="s">
        <v>587</v>
      </c>
      <c r="G13" s="2" t="s">
        <v>583</v>
      </c>
      <c r="H13" s="7">
        <f t="shared" si="0"/>
        <v>92.80000000000001</v>
      </c>
      <c r="I13" s="2">
        <f t="shared" si="1"/>
        <v>61.866666666666674</v>
      </c>
      <c r="J13" s="2"/>
      <c r="K13" s="7">
        <f t="shared" si="2"/>
        <v>61.866666666666674</v>
      </c>
      <c r="L13" s="2">
        <v>11</v>
      </c>
      <c r="M13" s="2" t="s">
        <v>495</v>
      </c>
      <c r="N13" s="1" t="s">
        <v>252</v>
      </c>
    </row>
    <row r="14" spans="1:14" ht="24.75" customHeight="1">
      <c r="A14" s="2" t="s">
        <v>273</v>
      </c>
      <c r="B14" s="2" t="s">
        <v>476</v>
      </c>
      <c r="C14" s="2" t="s">
        <v>304</v>
      </c>
      <c r="D14" s="2" t="s">
        <v>610</v>
      </c>
      <c r="E14" s="2" t="s">
        <v>305</v>
      </c>
      <c r="F14" s="2" t="s">
        <v>564</v>
      </c>
      <c r="G14" s="2" t="s">
        <v>516</v>
      </c>
      <c r="H14" s="7">
        <f t="shared" si="0"/>
        <v>92.1</v>
      </c>
      <c r="I14" s="2">
        <f t="shared" si="1"/>
        <v>61.4</v>
      </c>
      <c r="J14" s="2"/>
      <c r="K14" s="7">
        <f t="shared" si="2"/>
        <v>61.4</v>
      </c>
      <c r="L14" s="2">
        <v>12</v>
      </c>
      <c r="M14" s="2" t="s">
        <v>495</v>
      </c>
      <c r="N14" s="1" t="s">
        <v>252</v>
      </c>
    </row>
    <row r="15" spans="1:14" ht="24.75" customHeight="1">
      <c r="A15" s="2" t="s">
        <v>273</v>
      </c>
      <c r="B15" s="2" t="s">
        <v>476</v>
      </c>
      <c r="C15" s="2" t="s">
        <v>280</v>
      </c>
      <c r="D15" s="2" t="s">
        <v>478</v>
      </c>
      <c r="E15" s="2" t="s">
        <v>281</v>
      </c>
      <c r="F15" s="2" t="s">
        <v>796</v>
      </c>
      <c r="G15" s="2" t="s">
        <v>605</v>
      </c>
      <c r="H15" s="7">
        <f t="shared" si="0"/>
        <v>91.5</v>
      </c>
      <c r="I15" s="2">
        <f t="shared" si="1"/>
        <v>61</v>
      </c>
      <c r="J15" s="2"/>
      <c r="K15" s="7">
        <f t="shared" si="2"/>
        <v>61</v>
      </c>
      <c r="L15" s="2">
        <v>13</v>
      </c>
      <c r="M15" s="2" t="s">
        <v>495</v>
      </c>
      <c r="N15" s="1" t="s">
        <v>252</v>
      </c>
    </row>
    <row r="16" spans="1:14" ht="24.75" customHeight="1">
      <c r="A16" s="2" t="s">
        <v>273</v>
      </c>
      <c r="B16" s="2" t="s">
        <v>476</v>
      </c>
      <c r="C16" s="2" t="s">
        <v>292</v>
      </c>
      <c r="D16" s="2" t="s">
        <v>610</v>
      </c>
      <c r="E16" s="2" t="s">
        <v>293</v>
      </c>
      <c r="F16" s="2" t="s">
        <v>522</v>
      </c>
      <c r="G16" s="2" t="s">
        <v>595</v>
      </c>
      <c r="H16" s="7">
        <f t="shared" si="0"/>
        <v>90.1</v>
      </c>
      <c r="I16" s="2">
        <f t="shared" si="1"/>
        <v>60.06666666666666</v>
      </c>
      <c r="J16" s="2"/>
      <c r="K16" s="7">
        <f t="shared" si="2"/>
        <v>60.06666666666666</v>
      </c>
      <c r="L16" s="2">
        <v>14</v>
      </c>
      <c r="M16" s="2" t="s">
        <v>495</v>
      </c>
      <c r="N16" s="1" t="s">
        <v>252</v>
      </c>
    </row>
    <row r="17" spans="1:14" ht="24.75" customHeight="1">
      <c r="A17" s="2" t="s">
        <v>273</v>
      </c>
      <c r="B17" s="2" t="s">
        <v>476</v>
      </c>
      <c r="C17" s="2" t="s">
        <v>308</v>
      </c>
      <c r="D17" s="2" t="s">
        <v>610</v>
      </c>
      <c r="E17" s="2" t="s">
        <v>309</v>
      </c>
      <c r="F17" s="2" t="s">
        <v>710</v>
      </c>
      <c r="G17" s="2" t="s">
        <v>561</v>
      </c>
      <c r="H17" s="7">
        <f t="shared" si="0"/>
        <v>89.9</v>
      </c>
      <c r="I17" s="2">
        <f t="shared" si="1"/>
        <v>59.93333333333334</v>
      </c>
      <c r="J17" s="2"/>
      <c r="K17" s="7">
        <f t="shared" si="2"/>
        <v>59.93333333333334</v>
      </c>
      <c r="L17" s="2">
        <v>15</v>
      </c>
      <c r="M17" s="2" t="s">
        <v>495</v>
      </c>
      <c r="N17" s="1" t="s">
        <v>252</v>
      </c>
    </row>
    <row r="18" spans="1:14" ht="24.75" customHeight="1">
      <c r="A18" s="2" t="s">
        <v>273</v>
      </c>
      <c r="B18" s="2" t="s">
        <v>476</v>
      </c>
      <c r="C18" s="2" t="s">
        <v>310</v>
      </c>
      <c r="D18" s="2" t="s">
        <v>610</v>
      </c>
      <c r="E18" s="2" t="s">
        <v>311</v>
      </c>
      <c r="F18" s="2" t="s">
        <v>647</v>
      </c>
      <c r="G18" s="2" t="s">
        <v>561</v>
      </c>
      <c r="H18" s="7">
        <f t="shared" si="0"/>
        <v>89.5</v>
      </c>
      <c r="I18" s="2">
        <f t="shared" si="1"/>
        <v>59.666666666666664</v>
      </c>
      <c r="J18" s="2"/>
      <c r="K18" s="7">
        <f t="shared" si="2"/>
        <v>59.666666666666664</v>
      </c>
      <c r="L18" s="2">
        <v>16</v>
      </c>
      <c r="M18" s="2" t="s">
        <v>495</v>
      </c>
      <c r="N18" s="1" t="s">
        <v>252</v>
      </c>
    </row>
    <row r="19" spans="1:14" ht="24.75" customHeight="1">
      <c r="A19" s="2" t="s">
        <v>273</v>
      </c>
      <c r="B19" s="2" t="s">
        <v>476</v>
      </c>
      <c r="C19" s="2" t="s">
        <v>296</v>
      </c>
      <c r="D19" s="2" t="s">
        <v>478</v>
      </c>
      <c r="E19" s="2" t="s">
        <v>297</v>
      </c>
      <c r="F19" s="2" t="s">
        <v>721</v>
      </c>
      <c r="G19" s="2" t="s">
        <v>946</v>
      </c>
      <c r="H19" s="7">
        <f t="shared" si="0"/>
        <v>88.5</v>
      </c>
      <c r="I19" s="2">
        <f t="shared" si="1"/>
        <v>59</v>
      </c>
      <c r="J19" s="2"/>
      <c r="K19" s="7">
        <f t="shared" si="2"/>
        <v>59</v>
      </c>
      <c r="L19" s="2">
        <v>17</v>
      </c>
      <c r="M19" s="2" t="s">
        <v>495</v>
      </c>
      <c r="N19" s="1" t="s">
        <v>252</v>
      </c>
    </row>
    <row r="20" spans="1:14" ht="24.75" customHeight="1">
      <c r="A20" s="2" t="s">
        <v>273</v>
      </c>
      <c r="B20" s="2" t="s">
        <v>476</v>
      </c>
      <c r="C20" s="2" t="s">
        <v>336</v>
      </c>
      <c r="D20" s="2" t="s">
        <v>610</v>
      </c>
      <c r="E20" s="2" t="s">
        <v>337</v>
      </c>
      <c r="F20" s="2" t="s">
        <v>625</v>
      </c>
      <c r="G20" s="2" t="s">
        <v>946</v>
      </c>
      <c r="H20" s="7">
        <f>F20*0.4+G20*0.6</f>
        <v>79.7</v>
      </c>
      <c r="I20" s="2">
        <f>H20/1.5</f>
        <v>53.13333333333333</v>
      </c>
      <c r="J20" s="2">
        <v>5</v>
      </c>
      <c r="K20" s="7">
        <f>I20+J20</f>
        <v>58.13333333333333</v>
      </c>
      <c r="L20" s="2">
        <v>18</v>
      </c>
      <c r="M20" s="2" t="s">
        <v>482</v>
      </c>
      <c r="N20" s="1" t="s">
        <v>252</v>
      </c>
    </row>
    <row r="21" spans="1:14" ht="24.75" customHeight="1">
      <c r="A21" s="2" t="s">
        <v>273</v>
      </c>
      <c r="B21" s="2" t="s">
        <v>476</v>
      </c>
      <c r="C21" s="2" t="s">
        <v>328</v>
      </c>
      <c r="D21" s="2" t="s">
        <v>610</v>
      </c>
      <c r="E21" s="2" t="s">
        <v>329</v>
      </c>
      <c r="F21" s="2" t="s">
        <v>608</v>
      </c>
      <c r="G21" s="2" t="s">
        <v>647</v>
      </c>
      <c r="H21" s="7">
        <f t="shared" si="0"/>
        <v>86</v>
      </c>
      <c r="I21" s="2">
        <f t="shared" si="1"/>
        <v>57.333333333333336</v>
      </c>
      <c r="J21" s="2"/>
      <c r="K21" s="7">
        <f t="shared" si="2"/>
        <v>57.333333333333336</v>
      </c>
      <c r="L21" s="2">
        <v>19</v>
      </c>
      <c r="M21" s="2" t="s">
        <v>495</v>
      </c>
      <c r="N21" s="2"/>
    </row>
    <row r="22" spans="1:14" ht="24.75" customHeight="1">
      <c r="A22" s="2" t="s">
        <v>273</v>
      </c>
      <c r="B22" s="2" t="s">
        <v>476</v>
      </c>
      <c r="C22" s="2" t="s">
        <v>306</v>
      </c>
      <c r="D22" s="2" t="s">
        <v>478</v>
      </c>
      <c r="E22" s="2" t="s">
        <v>307</v>
      </c>
      <c r="F22" s="2" t="s">
        <v>586</v>
      </c>
      <c r="G22" s="2" t="s">
        <v>608</v>
      </c>
      <c r="H22" s="7">
        <f t="shared" si="0"/>
        <v>85.8</v>
      </c>
      <c r="I22" s="2">
        <f t="shared" si="1"/>
        <v>57.199999999999996</v>
      </c>
      <c r="J22" s="2"/>
      <c r="K22" s="7">
        <f t="shared" si="2"/>
        <v>57.199999999999996</v>
      </c>
      <c r="L22" s="2">
        <v>20</v>
      </c>
      <c r="M22" s="2" t="s">
        <v>495</v>
      </c>
      <c r="N22" s="2" t="s">
        <v>483</v>
      </c>
    </row>
    <row r="23" spans="1:14" ht="24.75" customHeight="1">
      <c r="A23" s="2" t="s">
        <v>273</v>
      </c>
      <c r="B23" s="2" t="s">
        <v>476</v>
      </c>
      <c r="C23" s="2" t="s">
        <v>322</v>
      </c>
      <c r="D23" s="2" t="s">
        <v>478</v>
      </c>
      <c r="E23" s="2" t="s">
        <v>323</v>
      </c>
      <c r="F23" s="2" t="s">
        <v>595</v>
      </c>
      <c r="G23" s="2" t="s">
        <v>540</v>
      </c>
      <c r="H23" s="7">
        <f t="shared" si="0"/>
        <v>85.1</v>
      </c>
      <c r="I23" s="2">
        <f t="shared" si="1"/>
        <v>56.73333333333333</v>
      </c>
      <c r="J23" s="2"/>
      <c r="K23" s="7">
        <f t="shared" si="2"/>
        <v>56.73333333333333</v>
      </c>
      <c r="L23" s="2">
        <v>21</v>
      </c>
      <c r="M23" s="2" t="s">
        <v>495</v>
      </c>
      <c r="N23" s="2" t="s">
        <v>483</v>
      </c>
    </row>
    <row r="24" spans="1:14" ht="24.75" customHeight="1">
      <c r="A24" s="2" t="s">
        <v>273</v>
      </c>
      <c r="B24" s="2" t="s">
        <v>476</v>
      </c>
      <c r="C24" s="2" t="s">
        <v>312</v>
      </c>
      <c r="D24" s="2" t="s">
        <v>610</v>
      </c>
      <c r="E24" s="2" t="s">
        <v>313</v>
      </c>
      <c r="F24" s="2" t="s">
        <v>519</v>
      </c>
      <c r="G24" s="2" t="s">
        <v>557</v>
      </c>
      <c r="H24" s="7">
        <f t="shared" si="0"/>
        <v>85</v>
      </c>
      <c r="I24" s="2">
        <f t="shared" si="1"/>
        <v>56.666666666666664</v>
      </c>
      <c r="J24" s="2"/>
      <c r="K24" s="7">
        <f t="shared" si="2"/>
        <v>56.666666666666664</v>
      </c>
      <c r="L24" s="2">
        <v>22</v>
      </c>
      <c r="M24" s="2" t="s">
        <v>495</v>
      </c>
      <c r="N24" s="2" t="s">
        <v>483</v>
      </c>
    </row>
    <row r="25" spans="1:14" ht="24.75" customHeight="1">
      <c r="A25" s="41" t="s">
        <v>273</v>
      </c>
      <c r="B25" s="41" t="s">
        <v>476</v>
      </c>
      <c r="C25" s="41" t="s">
        <v>324</v>
      </c>
      <c r="D25" s="41" t="s">
        <v>478</v>
      </c>
      <c r="E25" s="41" t="s">
        <v>325</v>
      </c>
      <c r="F25" s="41" t="s">
        <v>557</v>
      </c>
      <c r="G25" s="41" t="s">
        <v>540</v>
      </c>
      <c r="H25" s="42">
        <f t="shared" si="0"/>
        <v>84.9</v>
      </c>
      <c r="I25" s="41">
        <f t="shared" si="1"/>
        <v>56.6</v>
      </c>
      <c r="J25" s="41"/>
      <c r="K25" s="42">
        <f t="shared" si="2"/>
        <v>56.6</v>
      </c>
      <c r="L25" s="41">
        <v>23</v>
      </c>
      <c r="M25" s="41" t="s">
        <v>495</v>
      </c>
      <c r="N25" s="2" t="s">
        <v>483</v>
      </c>
    </row>
    <row r="26" spans="1:14" ht="24.75" customHeight="1">
      <c r="A26" s="41" t="s">
        <v>273</v>
      </c>
      <c r="B26" s="41" t="s">
        <v>476</v>
      </c>
      <c r="C26" s="41" t="s">
        <v>326</v>
      </c>
      <c r="D26" s="41" t="s">
        <v>610</v>
      </c>
      <c r="E26" s="41" t="s">
        <v>327</v>
      </c>
      <c r="F26" s="41" t="s">
        <v>557</v>
      </c>
      <c r="G26" s="41" t="s">
        <v>540</v>
      </c>
      <c r="H26" s="42">
        <f t="shared" si="0"/>
        <v>84.9</v>
      </c>
      <c r="I26" s="41">
        <f t="shared" si="1"/>
        <v>56.6</v>
      </c>
      <c r="J26" s="41"/>
      <c r="K26" s="42">
        <f t="shared" si="2"/>
        <v>56.6</v>
      </c>
      <c r="L26" s="41">
        <v>23</v>
      </c>
      <c r="M26" s="41" t="s">
        <v>495</v>
      </c>
      <c r="N26" s="2" t="s">
        <v>483</v>
      </c>
    </row>
    <row r="27" spans="1:14" ht="24.75" customHeight="1">
      <c r="A27" s="2" t="s">
        <v>273</v>
      </c>
      <c r="B27" s="2" t="s">
        <v>476</v>
      </c>
      <c r="C27" s="2" t="s">
        <v>314</v>
      </c>
      <c r="D27" s="2" t="s">
        <v>610</v>
      </c>
      <c r="E27" s="2" t="s">
        <v>315</v>
      </c>
      <c r="F27" s="2" t="s">
        <v>540</v>
      </c>
      <c r="G27" s="2" t="s">
        <v>946</v>
      </c>
      <c r="H27" s="7">
        <f t="shared" si="0"/>
        <v>83.7</v>
      </c>
      <c r="I27" s="2">
        <f t="shared" si="1"/>
        <v>55.800000000000004</v>
      </c>
      <c r="J27" s="2"/>
      <c r="K27" s="7">
        <f t="shared" si="2"/>
        <v>55.800000000000004</v>
      </c>
      <c r="L27" s="2">
        <v>25</v>
      </c>
      <c r="M27" s="2" t="s">
        <v>495</v>
      </c>
      <c r="N27" s="2" t="s">
        <v>483</v>
      </c>
    </row>
    <row r="28" spans="1:14" ht="24.75" customHeight="1">
      <c r="A28" s="2" t="s">
        <v>273</v>
      </c>
      <c r="B28" s="2" t="s">
        <v>476</v>
      </c>
      <c r="C28" s="2" t="s">
        <v>302</v>
      </c>
      <c r="D28" s="2" t="s">
        <v>610</v>
      </c>
      <c r="E28" s="2" t="s">
        <v>303</v>
      </c>
      <c r="F28" s="2" t="s">
        <v>816</v>
      </c>
      <c r="G28" s="2" t="s">
        <v>617</v>
      </c>
      <c r="H28" s="7">
        <f t="shared" si="0"/>
        <v>83.3</v>
      </c>
      <c r="I28" s="2">
        <f t="shared" si="1"/>
        <v>55.53333333333333</v>
      </c>
      <c r="J28" s="2"/>
      <c r="K28" s="7">
        <f t="shared" si="2"/>
        <v>55.53333333333333</v>
      </c>
      <c r="L28" s="2">
        <v>26</v>
      </c>
      <c r="M28" s="2" t="s">
        <v>495</v>
      </c>
      <c r="N28" s="2" t="s">
        <v>483</v>
      </c>
    </row>
    <row r="29" spans="1:14" ht="24.75" customHeight="1">
      <c r="A29" s="2" t="s">
        <v>273</v>
      </c>
      <c r="B29" s="2" t="s">
        <v>476</v>
      </c>
      <c r="C29" s="2" t="s">
        <v>330</v>
      </c>
      <c r="D29" s="2" t="s">
        <v>610</v>
      </c>
      <c r="E29" s="2" t="s">
        <v>331</v>
      </c>
      <c r="F29" s="2" t="s">
        <v>865</v>
      </c>
      <c r="G29" s="2" t="s">
        <v>675</v>
      </c>
      <c r="H29" s="7">
        <f t="shared" si="0"/>
        <v>81.4</v>
      </c>
      <c r="I29" s="2">
        <f t="shared" si="1"/>
        <v>54.26666666666667</v>
      </c>
      <c r="J29" s="2"/>
      <c r="K29" s="7">
        <f t="shared" si="2"/>
        <v>54.26666666666667</v>
      </c>
      <c r="L29" s="2">
        <v>27</v>
      </c>
      <c r="M29" s="2" t="s">
        <v>495</v>
      </c>
      <c r="N29" s="2" t="s">
        <v>483</v>
      </c>
    </row>
    <row r="30" spans="1:14" ht="24.75" customHeight="1">
      <c r="A30" s="2" t="s">
        <v>273</v>
      </c>
      <c r="B30" s="2" t="s">
        <v>476</v>
      </c>
      <c r="C30" s="2" t="s">
        <v>316</v>
      </c>
      <c r="D30" s="2" t="s">
        <v>610</v>
      </c>
      <c r="E30" s="2" t="s">
        <v>317</v>
      </c>
      <c r="F30" s="2" t="s">
        <v>540</v>
      </c>
      <c r="G30" s="2" t="s">
        <v>605</v>
      </c>
      <c r="H30" s="7">
        <f t="shared" si="0"/>
        <v>81.30000000000001</v>
      </c>
      <c r="I30" s="2">
        <f t="shared" si="1"/>
        <v>54.20000000000001</v>
      </c>
      <c r="J30" s="2"/>
      <c r="K30" s="7">
        <f t="shared" si="2"/>
        <v>54.20000000000001</v>
      </c>
      <c r="L30" s="2">
        <v>28</v>
      </c>
      <c r="M30" s="2" t="s">
        <v>495</v>
      </c>
      <c r="N30" s="2" t="s">
        <v>483</v>
      </c>
    </row>
    <row r="31" spans="1:14" ht="24.75" customHeight="1">
      <c r="A31" s="2" t="s">
        <v>273</v>
      </c>
      <c r="B31" s="2" t="s">
        <v>476</v>
      </c>
      <c r="C31" s="2" t="s">
        <v>332</v>
      </c>
      <c r="D31" s="2" t="s">
        <v>478</v>
      </c>
      <c r="E31" s="2" t="s">
        <v>333</v>
      </c>
      <c r="F31" s="2" t="s">
        <v>978</v>
      </c>
      <c r="G31" s="2" t="s">
        <v>946</v>
      </c>
      <c r="H31" s="7">
        <f t="shared" si="0"/>
        <v>81.1</v>
      </c>
      <c r="I31" s="2">
        <f t="shared" si="1"/>
        <v>54.06666666666666</v>
      </c>
      <c r="J31" s="2"/>
      <c r="K31" s="7">
        <f t="shared" si="2"/>
        <v>54.06666666666666</v>
      </c>
      <c r="L31" s="2">
        <v>29</v>
      </c>
      <c r="M31" s="2" t="s">
        <v>495</v>
      </c>
      <c r="N31" s="2" t="s">
        <v>483</v>
      </c>
    </row>
    <row r="32" spans="1:14" ht="24.75" customHeight="1">
      <c r="A32" s="41" t="s">
        <v>273</v>
      </c>
      <c r="B32" s="41" t="s">
        <v>476</v>
      </c>
      <c r="C32" s="41" t="s">
        <v>320</v>
      </c>
      <c r="D32" s="41" t="s">
        <v>610</v>
      </c>
      <c r="E32" s="41" t="s">
        <v>321</v>
      </c>
      <c r="F32" s="41" t="s">
        <v>595</v>
      </c>
      <c r="G32" s="41" t="s">
        <v>1074</v>
      </c>
      <c r="H32" s="42">
        <f>F32*0.4+G32*0.6</f>
        <v>77.9</v>
      </c>
      <c r="I32" s="41">
        <f>H32/1.5</f>
        <v>51.93333333333334</v>
      </c>
      <c r="J32" s="41"/>
      <c r="K32" s="42">
        <f>I32+J32</f>
        <v>51.93333333333334</v>
      </c>
      <c r="L32" s="41">
        <v>30</v>
      </c>
      <c r="M32" s="41" t="s">
        <v>495</v>
      </c>
      <c r="N32" s="2"/>
    </row>
    <row r="33" spans="1:14" ht="24.75" customHeight="1">
      <c r="A33" s="2" t="s">
        <v>273</v>
      </c>
      <c r="B33" s="2" t="s">
        <v>476</v>
      </c>
      <c r="C33" s="2" t="s">
        <v>318</v>
      </c>
      <c r="D33" s="2" t="s">
        <v>478</v>
      </c>
      <c r="E33" s="2" t="s">
        <v>319</v>
      </c>
      <c r="F33" s="2" t="s">
        <v>989</v>
      </c>
      <c r="G33" s="2" t="s">
        <v>590</v>
      </c>
      <c r="H33" s="7">
        <f t="shared" si="0"/>
        <v>77.8</v>
      </c>
      <c r="I33" s="2">
        <f t="shared" si="1"/>
        <v>51.86666666666667</v>
      </c>
      <c r="J33" s="2"/>
      <c r="K33" s="7">
        <f t="shared" si="2"/>
        <v>51.86666666666667</v>
      </c>
      <c r="L33" s="2">
        <v>31</v>
      </c>
      <c r="M33" s="2" t="s">
        <v>495</v>
      </c>
      <c r="N33" s="2" t="s">
        <v>483</v>
      </c>
    </row>
    <row r="34" spans="1:14" ht="24.75" customHeight="1">
      <c r="A34" s="2" t="s">
        <v>273</v>
      </c>
      <c r="B34" s="2" t="s">
        <v>476</v>
      </c>
      <c r="C34" s="2" t="s">
        <v>334</v>
      </c>
      <c r="D34" s="2" t="s">
        <v>478</v>
      </c>
      <c r="E34" s="2" t="s">
        <v>335</v>
      </c>
      <c r="F34" s="2" t="s">
        <v>1062</v>
      </c>
      <c r="G34" s="2" t="s">
        <v>625</v>
      </c>
      <c r="H34" s="7">
        <f t="shared" si="0"/>
        <v>75.7</v>
      </c>
      <c r="I34" s="2">
        <f t="shared" si="1"/>
        <v>50.46666666666667</v>
      </c>
      <c r="J34" s="2"/>
      <c r="K34" s="7">
        <f t="shared" si="2"/>
        <v>50.46666666666667</v>
      </c>
      <c r="L34" s="2">
        <v>32</v>
      </c>
      <c r="M34" s="2" t="s">
        <v>495</v>
      </c>
      <c r="N34" s="2"/>
    </row>
    <row r="35" spans="1:14" ht="24.75" customHeight="1">
      <c r="A35" s="2" t="s">
        <v>273</v>
      </c>
      <c r="B35" s="2" t="s">
        <v>476</v>
      </c>
      <c r="C35" s="2" t="s">
        <v>338</v>
      </c>
      <c r="D35" s="2" t="s">
        <v>610</v>
      </c>
      <c r="E35" s="2" t="s">
        <v>339</v>
      </c>
      <c r="F35" s="2" t="s">
        <v>659</v>
      </c>
      <c r="G35" s="2" t="s">
        <v>797</v>
      </c>
      <c r="H35" s="7">
        <f t="shared" si="0"/>
        <v>72.4</v>
      </c>
      <c r="I35" s="2">
        <f t="shared" si="1"/>
        <v>48.26666666666667</v>
      </c>
      <c r="J35" s="2"/>
      <c r="K35" s="7">
        <f t="shared" si="2"/>
        <v>48.26666666666667</v>
      </c>
      <c r="L35" s="2">
        <v>33</v>
      </c>
      <c r="M35" s="2" t="s">
        <v>495</v>
      </c>
      <c r="N35" s="2" t="s">
        <v>483</v>
      </c>
    </row>
    <row r="36" spans="1:14" ht="24.75" customHeight="1">
      <c r="A36" s="2" t="s">
        <v>273</v>
      </c>
      <c r="B36" s="2" t="s">
        <v>476</v>
      </c>
      <c r="C36" s="2" t="s">
        <v>344</v>
      </c>
      <c r="D36" s="2" t="s">
        <v>610</v>
      </c>
      <c r="E36" s="2" t="s">
        <v>345</v>
      </c>
      <c r="F36" s="2" t="s">
        <v>674</v>
      </c>
      <c r="G36" s="2" t="s">
        <v>569</v>
      </c>
      <c r="H36" s="7">
        <f t="shared" si="0"/>
        <v>72.3</v>
      </c>
      <c r="I36" s="2">
        <f t="shared" si="1"/>
        <v>48.199999999999996</v>
      </c>
      <c r="J36" s="2"/>
      <c r="K36" s="7">
        <f t="shared" si="2"/>
        <v>48.199999999999996</v>
      </c>
      <c r="L36" s="2">
        <v>34</v>
      </c>
      <c r="M36" s="2" t="s">
        <v>495</v>
      </c>
      <c r="N36" s="2" t="s">
        <v>483</v>
      </c>
    </row>
    <row r="37" spans="1:14" ht="24.75" customHeight="1">
      <c r="A37" s="2" t="s">
        <v>273</v>
      </c>
      <c r="B37" s="2" t="s">
        <v>476</v>
      </c>
      <c r="C37" s="2" t="s">
        <v>340</v>
      </c>
      <c r="D37" s="2" t="s">
        <v>610</v>
      </c>
      <c r="E37" s="2" t="s">
        <v>341</v>
      </c>
      <c r="F37" s="2" t="s">
        <v>638</v>
      </c>
      <c r="G37" s="2" t="s">
        <v>1083</v>
      </c>
      <c r="H37" s="7">
        <f t="shared" si="0"/>
        <v>69.80000000000001</v>
      </c>
      <c r="I37" s="2">
        <f t="shared" si="1"/>
        <v>46.53333333333334</v>
      </c>
      <c r="J37" s="2"/>
      <c r="K37" s="7">
        <f t="shared" si="2"/>
        <v>46.53333333333334</v>
      </c>
      <c r="L37" s="2">
        <v>35</v>
      </c>
      <c r="M37" s="2" t="s">
        <v>495</v>
      </c>
      <c r="N37" s="2" t="s">
        <v>483</v>
      </c>
    </row>
    <row r="38" spans="1:14" ht="24.75" customHeight="1">
      <c r="A38" s="2" t="s">
        <v>273</v>
      </c>
      <c r="B38" s="2" t="s">
        <v>476</v>
      </c>
      <c r="C38" s="2" t="s">
        <v>342</v>
      </c>
      <c r="D38" s="2" t="s">
        <v>610</v>
      </c>
      <c r="E38" s="2" t="s">
        <v>343</v>
      </c>
      <c r="F38" s="2" t="s">
        <v>668</v>
      </c>
      <c r="G38" s="2" t="s">
        <v>464</v>
      </c>
      <c r="H38" s="7">
        <f t="shared" si="0"/>
        <v>68.3</v>
      </c>
      <c r="I38" s="2">
        <f t="shared" si="1"/>
        <v>45.53333333333333</v>
      </c>
      <c r="J38" s="2"/>
      <c r="K38" s="7">
        <f t="shared" si="2"/>
        <v>45.53333333333333</v>
      </c>
      <c r="L38" s="2">
        <v>36</v>
      </c>
      <c r="M38" s="2" t="s">
        <v>495</v>
      </c>
      <c r="N38" s="2" t="s">
        <v>483</v>
      </c>
    </row>
    <row r="39" spans="1:14" ht="24.75" customHeight="1">
      <c r="A39" s="2" t="s">
        <v>273</v>
      </c>
      <c r="B39" s="2" t="s">
        <v>476</v>
      </c>
      <c r="C39" s="2" t="s">
        <v>346</v>
      </c>
      <c r="D39" s="2" t="s">
        <v>478</v>
      </c>
      <c r="E39" s="2" t="s">
        <v>347</v>
      </c>
      <c r="F39" s="2" t="s">
        <v>463</v>
      </c>
      <c r="G39" s="2" t="s">
        <v>271</v>
      </c>
      <c r="H39" s="7">
        <f t="shared" si="0"/>
        <v>54.699999999999996</v>
      </c>
      <c r="I39" s="2">
        <f t="shared" si="1"/>
        <v>36.46666666666666</v>
      </c>
      <c r="J39" s="2"/>
      <c r="K39" s="7">
        <f t="shared" si="2"/>
        <v>36.46666666666666</v>
      </c>
      <c r="L39" s="2">
        <v>37</v>
      </c>
      <c r="M39" s="2" t="s">
        <v>495</v>
      </c>
      <c r="N39" s="2" t="s">
        <v>483</v>
      </c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2.421875" style="0" customWidth="1"/>
    <col min="2" max="2" width="13.00390625" style="0" customWidth="1"/>
    <col min="3" max="3" width="13.421875" style="0" customWidth="1"/>
    <col min="4" max="4" width="5.28125" style="0" customWidth="1"/>
    <col min="5" max="5" width="20.421875" style="0" customWidth="1"/>
    <col min="6" max="6" width="6.57421875" style="0" customWidth="1"/>
    <col min="7" max="7" width="6.00390625" style="0" customWidth="1"/>
    <col min="8" max="8" width="8.421875" style="0" customWidth="1"/>
    <col min="9" max="9" width="8.00390625" style="0" customWidth="1"/>
    <col min="10" max="10" width="4.8515625" style="0" customWidth="1"/>
    <col min="11" max="11" width="7.7109375" style="0" customWidth="1"/>
    <col min="12" max="12" width="5.00390625" style="0" customWidth="1"/>
    <col min="13" max="13" width="10.00390625" style="0" customWidth="1"/>
    <col min="14" max="14" width="12.28125" style="0" customWidth="1"/>
  </cols>
  <sheetData>
    <row r="1" spans="1:14" ht="20.25">
      <c r="A1" s="37" t="s">
        <v>1722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5" customFormat="1" ht="25.5" customHeight="1">
      <c r="A2" s="4" t="s">
        <v>466</v>
      </c>
      <c r="B2" s="4" t="s">
        <v>467</v>
      </c>
      <c r="C2" s="4" t="s">
        <v>468</v>
      </c>
      <c r="D2" s="4" t="s">
        <v>469</v>
      </c>
      <c r="E2" s="4" t="s">
        <v>470</v>
      </c>
      <c r="F2" s="4" t="s">
        <v>471</v>
      </c>
      <c r="G2" s="4" t="s">
        <v>472</v>
      </c>
      <c r="H2" s="4" t="s">
        <v>1084</v>
      </c>
      <c r="I2" s="18" t="s">
        <v>1723</v>
      </c>
      <c r="J2" s="18" t="s">
        <v>1724</v>
      </c>
      <c r="K2" s="18" t="s">
        <v>1725</v>
      </c>
      <c r="L2" s="4" t="s">
        <v>473</v>
      </c>
      <c r="M2" s="4" t="s">
        <v>474</v>
      </c>
      <c r="N2" s="18" t="s">
        <v>1726</v>
      </c>
    </row>
    <row r="3" spans="1:14" s="15" customFormat="1" ht="19.5" customHeight="1">
      <c r="A3" s="2" t="s">
        <v>1727</v>
      </c>
      <c r="B3" s="2" t="s">
        <v>476</v>
      </c>
      <c r="C3" s="2" t="s">
        <v>1728</v>
      </c>
      <c r="D3" s="2" t="s">
        <v>478</v>
      </c>
      <c r="E3" s="2" t="s">
        <v>1729</v>
      </c>
      <c r="F3" s="2" t="s">
        <v>695</v>
      </c>
      <c r="G3" s="2" t="s">
        <v>695</v>
      </c>
      <c r="H3" s="12">
        <f aca="true" t="shared" si="0" ref="H3:H15">F3*0.4+G3*0.6</f>
        <v>0</v>
      </c>
      <c r="I3" s="12">
        <f aca="true" t="shared" si="1" ref="I3:I15">H3/1.5</f>
        <v>0</v>
      </c>
      <c r="J3" s="2"/>
      <c r="K3" s="7">
        <f>I3</f>
        <v>0</v>
      </c>
      <c r="L3" s="2">
        <v>1</v>
      </c>
      <c r="M3" s="2" t="s">
        <v>453</v>
      </c>
      <c r="N3" s="11" t="s">
        <v>1636</v>
      </c>
    </row>
    <row r="4" spans="1:14" s="15" customFormat="1" ht="19.5" customHeight="1">
      <c r="A4" s="2" t="s">
        <v>1727</v>
      </c>
      <c r="B4" s="2" t="s">
        <v>476</v>
      </c>
      <c r="C4" s="2" t="s">
        <v>1730</v>
      </c>
      <c r="D4" s="2" t="s">
        <v>478</v>
      </c>
      <c r="E4" s="2" t="s">
        <v>1731</v>
      </c>
      <c r="F4" s="2" t="s">
        <v>695</v>
      </c>
      <c r="G4" s="2" t="s">
        <v>695</v>
      </c>
      <c r="H4" s="12">
        <f t="shared" si="0"/>
        <v>0</v>
      </c>
      <c r="I4" s="12">
        <f t="shared" si="1"/>
        <v>0</v>
      </c>
      <c r="J4" s="2"/>
      <c r="K4" s="7">
        <f aca="true" t="shared" si="2" ref="K4:K15">I4</f>
        <v>0</v>
      </c>
      <c r="L4" s="2">
        <v>1</v>
      </c>
      <c r="M4" s="2" t="s">
        <v>453</v>
      </c>
      <c r="N4" s="11" t="s">
        <v>1636</v>
      </c>
    </row>
    <row r="5" spans="1:14" ht="19.5" customHeight="1">
      <c r="A5" s="2" t="s">
        <v>1727</v>
      </c>
      <c r="B5" s="2" t="s">
        <v>476</v>
      </c>
      <c r="C5" s="2" t="s">
        <v>1732</v>
      </c>
      <c r="D5" s="2" t="s">
        <v>478</v>
      </c>
      <c r="E5" s="2" t="s">
        <v>1733</v>
      </c>
      <c r="F5" s="2" t="s">
        <v>1643</v>
      </c>
      <c r="G5" s="2" t="s">
        <v>1734</v>
      </c>
      <c r="H5" s="12">
        <f t="shared" si="0"/>
        <v>130</v>
      </c>
      <c r="I5" s="12">
        <f t="shared" si="1"/>
        <v>86.66666666666667</v>
      </c>
      <c r="J5" s="10"/>
      <c r="K5" s="7">
        <f t="shared" si="2"/>
        <v>86.66666666666667</v>
      </c>
      <c r="L5" s="2">
        <v>3</v>
      </c>
      <c r="M5" s="2" t="s">
        <v>495</v>
      </c>
      <c r="N5" s="11" t="s">
        <v>1636</v>
      </c>
    </row>
    <row r="6" spans="1:14" ht="19.5" customHeight="1">
      <c r="A6" s="2" t="s">
        <v>1727</v>
      </c>
      <c r="B6" s="2" t="s">
        <v>476</v>
      </c>
      <c r="C6" s="2" t="s">
        <v>1735</v>
      </c>
      <c r="D6" s="2" t="s">
        <v>478</v>
      </c>
      <c r="E6" s="2" t="s">
        <v>1736</v>
      </c>
      <c r="F6" s="2" t="s">
        <v>759</v>
      </c>
      <c r="G6" s="2" t="s">
        <v>1737</v>
      </c>
      <c r="H6" s="12">
        <f t="shared" si="0"/>
        <v>121.2</v>
      </c>
      <c r="I6" s="12">
        <f t="shared" si="1"/>
        <v>80.8</v>
      </c>
      <c r="J6" s="10"/>
      <c r="K6" s="7">
        <f t="shared" si="2"/>
        <v>80.8</v>
      </c>
      <c r="L6" s="2">
        <v>4</v>
      </c>
      <c r="M6" s="2" t="s">
        <v>495</v>
      </c>
      <c r="N6" s="11" t="s">
        <v>1636</v>
      </c>
    </row>
    <row r="7" spans="1:14" s="15" customFormat="1" ht="19.5" customHeight="1">
      <c r="A7" s="2" t="s">
        <v>1727</v>
      </c>
      <c r="B7" s="2" t="s">
        <v>476</v>
      </c>
      <c r="C7" s="2" t="s">
        <v>1738</v>
      </c>
      <c r="D7" s="2" t="s">
        <v>478</v>
      </c>
      <c r="E7" s="2" t="s">
        <v>1739</v>
      </c>
      <c r="F7" s="2" t="s">
        <v>529</v>
      </c>
      <c r="G7" s="2" t="s">
        <v>737</v>
      </c>
      <c r="H7" s="12">
        <f t="shared" si="0"/>
        <v>103.1</v>
      </c>
      <c r="I7" s="12">
        <f t="shared" si="1"/>
        <v>68.73333333333333</v>
      </c>
      <c r="J7" s="10"/>
      <c r="K7" s="7">
        <f t="shared" si="2"/>
        <v>68.73333333333333</v>
      </c>
      <c r="L7" s="2">
        <v>5</v>
      </c>
      <c r="M7" s="2" t="s">
        <v>495</v>
      </c>
      <c r="N7" s="11" t="s">
        <v>1636</v>
      </c>
    </row>
    <row r="8" spans="1:14" s="15" customFormat="1" ht="19.5" customHeight="1">
      <c r="A8" s="2" t="s">
        <v>1727</v>
      </c>
      <c r="B8" s="2" t="s">
        <v>476</v>
      </c>
      <c r="C8" s="2" t="s">
        <v>1740</v>
      </c>
      <c r="D8" s="2" t="s">
        <v>478</v>
      </c>
      <c r="E8" s="2" t="s">
        <v>1741</v>
      </c>
      <c r="F8" s="2" t="s">
        <v>574</v>
      </c>
      <c r="G8" s="2" t="s">
        <v>825</v>
      </c>
      <c r="H8" s="12">
        <f t="shared" si="0"/>
        <v>101</v>
      </c>
      <c r="I8" s="12">
        <f t="shared" si="1"/>
        <v>67.33333333333333</v>
      </c>
      <c r="J8" s="10"/>
      <c r="K8" s="7">
        <f t="shared" si="2"/>
        <v>67.33333333333333</v>
      </c>
      <c r="L8" s="2">
        <v>6</v>
      </c>
      <c r="M8" s="2" t="s">
        <v>495</v>
      </c>
      <c r="N8" s="11" t="s">
        <v>1636</v>
      </c>
    </row>
    <row r="9" spans="1:14" s="15" customFormat="1" ht="19.5" customHeight="1">
      <c r="A9" s="2" t="s">
        <v>1727</v>
      </c>
      <c r="B9" s="2" t="s">
        <v>476</v>
      </c>
      <c r="C9" s="2" t="s">
        <v>1742</v>
      </c>
      <c r="D9" s="2" t="s">
        <v>478</v>
      </c>
      <c r="E9" s="2" t="s">
        <v>1743</v>
      </c>
      <c r="F9" s="2" t="s">
        <v>551</v>
      </c>
      <c r="G9" s="2" t="s">
        <v>533</v>
      </c>
      <c r="H9" s="12">
        <f t="shared" si="0"/>
        <v>86.6</v>
      </c>
      <c r="I9" s="12">
        <f t="shared" si="1"/>
        <v>57.73333333333333</v>
      </c>
      <c r="J9" s="10"/>
      <c r="K9" s="7">
        <f t="shared" si="2"/>
        <v>57.73333333333333</v>
      </c>
      <c r="L9" s="2">
        <v>7</v>
      </c>
      <c r="M9" s="2" t="s">
        <v>495</v>
      </c>
      <c r="N9" s="11" t="s">
        <v>1636</v>
      </c>
    </row>
    <row r="10" spans="1:14" s="15" customFormat="1" ht="19.5" customHeight="1">
      <c r="A10" s="2" t="s">
        <v>1727</v>
      </c>
      <c r="B10" s="2" t="s">
        <v>476</v>
      </c>
      <c r="C10" s="2" t="s">
        <v>1744</v>
      </c>
      <c r="D10" s="2" t="s">
        <v>478</v>
      </c>
      <c r="E10" s="2" t="s">
        <v>1745</v>
      </c>
      <c r="F10" s="2" t="s">
        <v>377</v>
      </c>
      <c r="G10" s="2" t="s">
        <v>586</v>
      </c>
      <c r="H10" s="12">
        <f t="shared" si="0"/>
        <v>80</v>
      </c>
      <c r="I10" s="12">
        <f t="shared" si="1"/>
        <v>53.333333333333336</v>
      </c>
      <c r="J10" s="10"/>
      <c r="K10" s="7">
        <f t="shared" si="2"/>
        <v>53.333333333333336</v>
      </c>
      <c r="L10" s="2">
        <v>8</v>
      </c>
      <c r="M10" s="2" t="s">
        <v>495</v>
      </c>
      <c r="N10" s="11" t="s">
        <v>1636</v>
      </c>
    </row>
    <row r="11" spans="1:14" s="15" customFormat="1" ht="19.5" customHeight="1">
      <c r="A11" s="2" t="s">
        <v>1727</v>
      </c>
      <c r="B11" s="2" t="s">
        <v>476</v>
      </c>
      <c r="C11" s="2" t="s">
        <v>1746</v>
      </c>
      <c r="D11" s="2" t="s">
        <v>610</v>
      </c>
      <c r="E11" s="2" t="s">
        <v>1747</v>
      </c>
      <c r="F11" s="2" t="s">
        <v>519</v>
      </c>
      <c r="G11" s="2" t="s">
        <v>625</v>
      </c>
      <c r="H11" s="12">
        <f t="shared" si="0"/>
        <v>79.9</v>
      </c>
      <c r="I11" s="12">
        <f t="shared" si="1"/>
        <v>53.26666666666667</v>
      </c>
      <c r="J11" s="10"/>
      <c r="K11" s="7">
        <f t="shared" si="2"/>
        <v>53.26666666666667</v>
      </c>
      <c r="L11" s="2">
        <v>9</v>
      </c>
      <c r="M11" s="2" t="s">
        <v>495</v>
      </c>
      <c r="N11" s="11" t="s">
        <v>1636</v>
      </c>
    </row>
    <row r="12" spans="1:14" s="15" customFormat="1" ht="19.5" customHeight="1">
      <c r="A12" s="2" t="s">
        <v>1727</v>
      </c>
      <c r="B12" s="2" t="s">
        <v>476</v>
      </c>
      <c r="C12" s="2" t="s">
        <v>1748</v>
      </c>
      <c r="D12" s="2" t="s">
        <v>478</v>
      </c>
      <c r="E12" s="2" t="s">
        <v>1749</v>
      </c>
      <c r="F12" s="2" t="s">
        <v>557</v>
      </c>
      <c r="G12" s="2" t="s">
        <v>650</v>
      </c>
      <c r="H12" s="12">
        <f t="shared" si="0"/>
        <v>75.6</v>
      </c>
      <c r="I12" s="12">
        <f t="shared" si="1"/>
        <v>50.4</v>
      </c>
      <c r="J12" s="10"/>
      <c r="K12" s="7">
        <f t="shared" si="2"/>
        <v>50.4</v>
      </c>
      <c r="L12" s="2">
        <v>10</v>
      </c>
      <c r="M12" s="2" t="s">
        <v>495</v>
      </c>
      <c r="N12" s="11" t="s">
        <v>1636</v>
      </c>
    </row>
    <row r="13" spans="1:14" ht="19.5" customHeight="1">
      <c r="A13" s="2" t="s">
        <v>1727</v>
      </c>
      <c r="B13" s="2" t="s">
        <v>476</v>
      </c>
      <c r="C13" s="2" t="s">
        <v>1750</v>
      </c>
      <c r="D13" s="2" t="s">
        <v>478</v>
      </c>
      <c r="E13" s="2" t="s">
        <v>1751</v>
      </c>
      <c r="F13" s="2" t="s">
        <v>695</v>
      </c>
      <c r="G13" s="2" t="s">
        <v>695</v>
      </c>
      <c r="H13" s="12">
        <f t="shared" si="0"/>
        <v>0</v>
      </c>
      <c r="I13" s="12">
        <f t="shared" si="1"/>
        <v>0</v>
      </c>
      <c r="J13" s="2"/>
      <c r="K13" s="7">
        <f t="shared" si="2"/>
        <v>0</v>
      </c>
      <c r="L13" s="2"/>
      <c r="M13" s="2" t="s">
        <v>495</v>
      </c>
      <c r="N13" s="2"/>
    </row>
    <row r="14" spans="1:14" ht="19.5" customHeight="1">
      <c r="A14" s="2" t="s">
        <v>1727</v>
      </c>
      <c r="B14" s="2" t="s">
        <v>476</v>
      </c>
      <c r="C14" s="2" t="s">
        <v>1752</v>
      </c>
      <c r="D14" s="2" t="s">
        <v>478</v>
      </c>
      <c r="E14" s="2" t="s">
        <v>1753</v>
      </c>
      <c r="F14" s="2" t="s">
        <v>695</v>
      </c>
      <c r="G14" s="2" t="s">
        <v>695</v>
      </c>
      <c r="H14" s="12">
        <f t="shared" si="0"/>
        <v>0</v>
      </c>
      <c r="I14" s="12">
        <f t="shared" si="1"/>
        <v>0</v>
      </c>
      <c r="J14" s="2"/>
      <c r="K14" s="7">
        <f t="shared" si="2"/>
        <v>0</v>
      </c>
      <c r="L14" s="2"/>
      <c r="M14" s="2" t="s">
        <v>495</v>
      </c>
      <c r="N14" s="2"/>
    </row>
    <row r="15" spans="1:14" ht="19.5" customHeight="1">
      <c r="A15" s="2" t="s">
        <v>1727</v>
      </c>
      <c r="B15" s="2" t="s">
        <v>476</v>
      </c>
      <c r="C15" s="2" t="s">
        <v>1754</v>
      </c>
      <c r="D15" s="2" t="s">
        <v>610</v>
      </c>
      <c r="E15" s="2" t="s">
        <v>1755</v>
      </c>
      <c r="F15" s="2" t="s">
        <v>695</v>
      </c>
      <c r="G15" s="2" t="s">
        <v>695</v>
      </c>
      <c r="H15" s="12">
        <f t="shared" si="0"/>
        <v>0</v>
      </c>
      <c r="I15" s="12">
        <f t="shared" si="1"/>
        <v>0</v>
      </c>
      <c r="J15" s="2"/>
      <c r="K15" s="7">
        <f t="shared" si="2"/>
        <v>0</v>
      </c>
      <c r="L15" s="2"/>
      <c r="M15" s="2" t="s">
        <v>495</v>
      </c>
      <c r="N15" s="2"/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16.140625" style="0" customWidth="1"/>
    <col min="2" max="2" width="13.8515625" style="0" customWidth="1"/>
    <col min="3" max="3" width="13.140625" style="0" customWidth="1"/>
    <col min="4" max="4" width="3.8515625" style="0" customWidth="1"/>
    <col min="5" max="5" width="19.28125" style="0" customWidth="1"/>
    <col min="6" max="6" width="6.57421875" style="0" customWidth="1"/>
    <col min="7" max="7" width="5.7109375" style="0" customWidth="1"/>
    <col min="8" max="8" width="8.28125" style="0" customWidth="1"/>
    <col min="9" max="9" width="7.140625" style="0" customWidth="1"/>
    <col min="10" max="10" width="5.8515625" style="0" customWidth="1"/>
    <col min="11" max="11" width="7.57421875" style="0" customWidth="1"/>
    <col min="12" max="12" width="6.421875" style="0" customWidth="1"/>
  </cols>
  <sheetData>
    <row r="1" spans="1:14" ht="26.25" customHeight="1">
      <c r="A1" s="38" t="s">
        <v>262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.75" customHeight="1">
      <c r="A2" s="4" t="s">
        <v>466</v>
      </c>
      <c r="B2" s="4" t="s">
        <v>467</v>
      </c>
      <c r="C2" s="4" t="s">
        <v>468</v>
      </c>
      <c r="D2" s="5" t="s">
        <v>253</v>
      </c>
      <c r="E2" s="4" t="s">
        <v>470</v>
      </c>
      <c r="F2" s="4" t="s">
        <v>471</v>
      </c>
      <c r="G2" s="4" t="s">
        <v>472</v>
      </c>
      <c r="H2" s="5" t="s">
        <v>245</v>
      </c>
      <c r="I2" s="4" t="s">
        <v>246</v>
      </c>
      <c r="J2" s="4" t="s">
        <v>247</v>
      </c>
      <c r="K2" s="6" t="s">
        <v>248</v>
      </c>
      <c r="L2" s="5" t="s">
        <v>249</v>
      </c>
      <c r="M2" s="5" t="s">
        <v>250</v>
      </c>
      <c r="N2" s="5" t="s">
        <v>251</v>
      </c>
    </row>
    <row r="3" spans="1:14" ht="24.75" customHeight="1">
      <c r="A3" s="2" t="s">
        <v>348</v>
      </c>
      <c r="B3" s="2" t="s">
        <v>476</v>
      </c>
      <c r="C3" s="2" t="s">
        <v>351</v>
      </c>
      <c r="D3" s="2" t="s">
        <v>478</v>
      </c>
      <c r="E3" s="2" t="s">
        <v>352</v>
      </c>
      <c r="F3" s="8">
        <v>118</v>
      </c>
      <c r="G3" s="8">
        <v>99</v>
      </c>
      <c r="H3" s="7">
        <f aca="true" t="shared" si="0" ref="H3:H8">F3*0.4+G3*0.6</f>
        <v>106.6</v>
      </c>
      <c r="I3" s="7">
        <f aca="true" t="shared" si="1" ref="I3:I8">H3/1.5</f>
        <v>71.06666666666666</v>
      </c>
      <c r="J3" s="2"/>
      <c r="K3" s="7">
        <f aca="true" t="shared" si="2" ref="K3:K8">I3+J3</f>
        <v>71.06666666666666</v>
      </c>
      <c r="L3" s="2">
        <v>1</v>
      </c>
      <c r="M3" s="2" t="s">
        <v>495</v>
      </c>
      <c r="N3" s="1" t="s">
        <v>252</v>
      </c>
    </row>
    <row r="4" spans="1:14" ht="24.75" customHeight="1">
      <c r="A4" s="2" t="s">
        <v>348</v>
      </c>
      <c r="B4" s="2" t="s">
        <v>476</v>
      </c>
      <c r="C4" s="2" t="s">
        <v>349</v>
      </c>
      <c r="D4" s="2" t="s">
        <v>478</v>
      </c>
      <c r="E4" s="2" t="s">
        <v>350</v>
      </c>
      <c r="F4" s="8">
        <v>120.5</v>
      </c>
      <c r="G4" s="8">
        <v>84</v>
      </c>
      <c r="H4" s="7">
        <f t="shared" si="0"/>
        <v>98.6</v>
      </c>
      <c r="I4" s="7">
        <f t="shared" si="1"/>
        <v>65.73333333333333</v>
      </c>
      <c r="J4" s="2"/>
      <c r="K4" s="7">
        <f t="shared" si="2"/>
        <v>65.73333333333333</v>
      </c>
      <c r="L4" s="2">
        <v>2</v>
      </c>
      <c r="M4" s="2" t="s">
        <v>495</v>
      </c>
      <c r="N4" s="1" t="s">
        <v>252</v>
      </c>
    </row>
    <row r="5" spans="1:14" ht="24.75" customHeight="1">
      <c r="A5" s="2" t="s">
        <v>348</v>
      </c>
      <c r="B5" s="2" t="s">
        <v>476</v>
      </c>
      <c r="C5" s="2" t="s">
        <v>353</v>
      </c>
      <c r="D5" s="2" t="s">
        <v>478</v>
      </c>
      <c r="E5" s="2" t="s">
        <v>354</v>
      </c>
      <c r="F5" s="8">
        <v>114</v>
      </c>
      <c r="G5" s="8">
        <v>76</v>
      </c>
      <c r="H5" s="7">
        <f t="shared" si="0"/>
        <v>91.2</v>
      </c>
      <c r="I5" s="7">
        <f t="shared" si="1"/>
        <v>60.800000000000004</v>
      </c>
      <c r="J5" s="2"/>
      <c r="K5" s="7">
        <f t="shared" si="2"/>
        <v>60.800000000000004</v>
      </c>
      <c r="L5" s="2">
        <v>3</v>
      </c>
      <c r="M5" s="2" t="s">
        <v>495</v>
      </c>
      <c r="N5" s="1"/>
    </row>
    <row r="6" spans="1:14" ht="24.75" customHeight="1">
      <c r="A6" s="2" t="s">
        <v>348</v>
      </c>
      <c r="B6" s="2" t="s">
        <v>476</v>
      </c>
      <c r="C6" s="2" t="s">
        <v>357</v>
      </c>
      <c r="D6" s="2" t="s">
        <v>478</v>
      </c>
      <c r="E6" s="2" t="s">
        <v>358</v>
      </c>
      <c r="F6" s="8">
        <v>85.5</v>
      </c>
      <c r="G6" s="8">
        <v>92.5</v>
      </c>
      <c r="H6" s="7">
        <f t="shared" si="0"/>
        <v>89.7</v>
      </c>
      <c r="I6" s="7">
        <f t="shared" si="1"/>
        <v>59.800000000000004</v>
      </c>
      <c r="J6" s="2"/>
      <c r="K6" s="7">
        <f t="shared" si="2"/>
        <v>59.800000000000004</v>
      </c>
      <c r="L6" s="2">
        <v>4</v>
      </c>
      <c r="M6" s="2" t="s">
        <v>495</v>
      </c>
      <c r="N6" s="1"/>
    </row>
    <row r="7" spans="1:14" ht="24.75" customHeight="1">
      <c r="A7" s="2" t="s">
        <v>348</v>
      </c>
      <c r="B7" s="2" t="s">
        <v>476</v>
      </c>
      <c r="C7" s="2" t="s">
        <v>355</v>
      </c>
      <c r="D7" s="2" t="s">
        <v>478</v>
      </c>
      <c r="E7" s="2" t="s">
        <v>356</v>
      </c>
      <c r="F7" s="8">
        <v>90</v>
      </c>
      <c r="G7" s="8">
        <v>74.5</v>
      </c>
      <c r="H7" s="7">
        <f t="shared" si="0"/>
        <v>80.69999999999999</v>
      </c>
      <c r="I7" s="7">
        <f t="shared" si="1"/>
        <v>53.79999999999999</v>
      </c>
      <c r="J7" s="2"/>
      <c r="K7" s="7">
        <f t="shared" si="2"/>
        <v>53.79999999999999</v>
      </c>
      <c r="L7" s="2">
        <v>5</v>
      </c>
      <c r="M7" s="2" t="s">
        <v>495</v>
      </c>
      <c r="N7" s="1"/>
    </row>
    <row r="8" spans="1:14" ht="24.75" customHeight="1">
      <c r="A8" s="2" t="s">
        <v>348</v>
      </c>
      <c r="B8" s="2" t="s">
        <v>476</v>
      </c>
      <c r="C8" s="2" t="s">
        <v>359</v>
      </c>
      <c r="D8" s="2" t="s">
        <v>478</v>
      </c>
      <c r="E8" s="2" t="s">
        <v>360</v>
      </c>
      <c r="F8" s="8">
        <v>0</v>
      </c>
      <c r="G8" s="8">
        <v>0</v>
      </c>
      <c r="H8" s="7">
        <f t="shared" si="0"/>
        <v>0</v>
      </c>
      <c r="I8" s="7">
        <f t="shared" si="1"/>
        <v>0</v>
      </c>
      <c r="J8" s="2"/>
      <c r="K8" s="7">
        <f t="shared" si="2"/>
        <v>0</v>
      </c>
      <c r="L8" s="2"/>
      <c r="M8" s="2" t="s">
        <v>495</v>
      </c>
      <c r="N8" s="1"/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lenovo03</cp:lastModifiedBy>
  <cp:lastPrinted>2019-05-14T02:38:52Z</cp:lastPrinted>
  <dcterms:created xsi:type="dcterms:W3CDTF">2019-05-13T07:29:13Z</dcterms:created>
  <dcterms:modified xsi:type="dcterms:W3CDTF">2019-05-14T07:20:41Z</dcterms:modified>
  <cp:category/>
  <cp:version/>
  <cp:contentType/>
  <cp:contentStatus/>
</cp:coreProperties>
</file>