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800" activeTab="1"/>
  </bookViews>
  <sheets>
    <sheet name="城区义教" sheetId="1" r:id="rId1"/>
    <sheet name="非新机制" sheetId="2" r:id="rId2"/>
  </sheets>
  <definedNames/>
  <calcPr fullCalcOnLoad="1"/>
</workbook>
</file>

<file path=xl/sharedStrings.xml><?xml version="1.0" encoding="utf-8"?>
<sst xmlns="http://schemas.openxmlformats.org/spreadsheetml/2006/main" count="67" uniqueCount="51">
  <si>
    <t>美术</t>
  </si>
  <si>
    <t>语文</t>
  </si>
  <si>
    <t>英语</t>
  </si>
  <si>
    <t>体育</t>
  </si>
  <si>
    <t>数学</t>
  </si>
  <si>
    <t>历史</t>
  </si>
  <si>
    <t>物理</t>
  </si>
  <si>
    <t>生物</t>
  </si>
  <si>
    <t>化学</t>
  </si>
  <si>
    <t>音乐</t>
  </si>
  <si>
    <t>麻河镇</t>
  </si>
  <si>
    <t>地理</t>
  </si>
  <si>
    <t>南河中学</t>
  </si>
  <si>
    <t>心理健康</t>
  </si>
  <si>
    <t>初中学段（合计）</t>
  </si>
  <si>
    <t>二河李集中学</t>
  </si>
  <si>
    <t>沉湖镇职业初级中学</t>
  </si>
  <si>
    <t>信息技术</t>
  </si>
  <si>
    <t>劳动技术</t>
  </si>
  <si>
    <t>科学</t>
  </si>
  <si>
    <t>小学学段（合计）</t>
  </si>
  <si>
    <t>申报
总数</t>
  </si>
  <si>
    <t>岗位
空缺数</t>
  </si>
  <si>
    <r>
      <t xml:space="preserve">总 </t>
    </r>
    <r>
      <rPr>
        <sz val="11"/>
        <color indexed="8"/>
        <rFont val="宋体"/>
        <family val="0"/>
      </rPr>
      <t xml:space="preserve">   </t>
    </r>
    <r>
      <rPr>
        <sz val="11"/>
        <color indexed="8"/>
        <rFont val="宋体"/>
        <family val="0"/>
      </rPr>
      <t>计</t>
    </r>
  </si>
  <si>
    <t>沉湖镇</t>
  </si>
  <si>
    <t>二河镇</t>
  </si>
  <si>
    <t>南河镇</t>
  </si>
  <si>
    <t>麻河镇中学</t>
  </si>
  <si>
    <t>编号</t>
  </si>
  <si>
    <t>学段</t>
  </si>
  <si>
    <t>编号</t>
  </si>
  <si>
    <t>学段</t>
  </si>
  <si>
    <t>岗位
空缺数</t>
  </si>
  <si>
    <t>申报
总数</t>
  </si>
  <si>
    <t>政治
（思品）</t>
  </si>
  <si>
    <t>科学</t>
  </si>
  <si>
    <r>
      <t xml:space="preserve">总 </t>
    </r>
    <r>
      <rPr>
        <sz val="11"/>
        <color indexed="8"/>
        <rFont val="宋体"/>
        <family val="0"/>
      </rPr>
      <t xml:space="preserve">   </t>
    </r>
    <r>
      <rPr>
        <sz val="11"/>
        <color indexed="8"/>
        <rFont val="宋体"/>
        <family val="0"/>
      </rPr>
      <t>计</t>
    </r>
  </si>
  <si>
    <t>汉川市实验小学</t>
  </si>
  <si>
    <t>汉川市特校</t>
  </si>
  <si>
    <t>汉川市仙女山办事处</t>
  </si>
  <si>
    <t>汉川市仙女山一小</t>
  </si>
  <si>
    <t>汉川市仙女山二小</t>
  </si>
  <si>
    <t>汉川市仙女山三小</t>
  </si>
  <si>
    <t>汉川市城关中学</t>
  </si>
  <si>
    <t>汉川市官备塘初级中学</t>
  </si>
  <si>
    <t>汉川市实验中学</t>
  </si>
  <si>
    <t>表一</t>
  </si>
  <si>
    <t>表二</t>
  </si>
  <si>
    <t>2019年度湖北省汉川市城区义务教育学校教师公开招聘岗位情况表</t>
  </si>
  <si>
    <t>政治
（思品）</t>
  </si>
  <si>
    <t>2019年度湖北省农村义务教育学校教师公开招聘（不含新机制教师）岗位情况表（汉川市）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</si>
</sst>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25"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0.5"/>
      <color indexed="8"/>
      <name val="宋体"/>
      <family val="0"/>
    </font>
    <font>
      <sz val="12"/>
      <name val="宋体"/>
      <family val="0"/>
    </font>
    <font>
      <sz val="18"/>
      <color indexed="8"/>
      <name val="黑体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11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Protection="0">
      <alignment vertical="center"/>
    </xf>
    <xf numFmtId="0" fontId="0" fillId="3" borderId="0" applyNumberFormat="0" applyBorder="0" applyAlignment="0" applyProtection="0"/>
    <xf numFmtId="0" fontId="0" fillId="4" borderId="0" applyProtection="0">
      <alignment vertical="center"/>
    </xf>
    <xf numFmtId="0" fontId="0" fillId="5" borderId="0" applyNumberFormat="0" applyBorder="0" applyAlignment="0" applyProtection="0"/>
    <xf numFmtId="0" fontId="0" fillId="5" borderId="0" applyProtection="0">
      <alignment vertical="center"/>
    </xf>
    <xf numFmtId="0" fontId="0" fillId="6" borderId="0" applyNumberFormat="0" applyBorder="0" applyAlignment="0" applyProtection="0"/>
    <xf numFmtId="0" fontId="0" fillId="6" borderId="0" applyProtection="0">
      <alignment vertical="center"/>
    </xf>
    <xf numFmtId="0" fontId="0" fillId="7" borderId="0" applyNumberFormat="0" applyBorder="0" applyAlignment="0" applyProtection="0"/>
    <xf numFmtId="0" fontId="0" fillId="7" borderId="0" applyProtection="0">
      <alignment vertical="center"/>
    </xf>
    <xf numFmtId="0" fontId="0" fillId="8" borderId="0" applyNumberFormat="0" applyBorder="0" applyAlignment="0" applyProtection="0"/>
    <xf numFmtId="0" fontId="0" fillId="8" borderId="0" applyProtection="0">
      <alignment vertical="center"/>
    </xf>
    <xf numFmtId="0" fontId="0" fillId="9" borderId="0" applyNumberFormat="0" applyBorder="0" applyAlignment="0" applyProtection="0"/>
    <xf numFmtId="0" fontId="0" fillId="9" borderId="0" applyProtection="0">
      <alignment vertical="center"/>
    </xf>
    <xf numFmtId="0" fontId="0" fillId="4" borderId="0" applyNumberFormat="0" applyBorder="0" applyAlignment="0" applyProtection="0"/>
    <xf numFmtId="0" fontId="0" fillId="4" borderId="0" applyProtection="0">
      <alignment vertical="center"/>
    </xf>
    <xf numFmtId="0" fontId="0" fillId="10" borderId="0" applyNumberFormat="0" applyBorder="0" applyAlignment="0" applyProtection="0"/>
    <xf numFmtId="0" fontId="0" fillId="5" borderId="0" applyProtection="0">
      <alignment vertical="center"/>
    </xf>
    <xf numFmtId="0" fontId="0" fillId="6" borderId="0" applyNumberFormat="0" applyBorder="0" applyAlignment="0" applyProtection="0"/>
    <xf numFmtId="0" fontId="0" fillId="6" borderId="0" applyProtection="0">
      <alignment vertical="center"/>
    </xf>
    <xf numFmtId="0" fontId="0" fillId="9" borderId="0" applyNumberFormat="0" applyBorder="0" applyAlignment="0" applyProtection="0"/>
    <xf numFmtId="0" fontId="0" fillId="9" borderId="0" applyProtection="0">
      <alignment vertical="center"/>
    </xf>
    <xf numFmtId="0" fontId="0" fillId="11" borderId="0" applyNumberFormat="0" applyBorder="0" applyAlignment="0" applyProtection="0"/>
    <xf numFmtId="0" fontId="0" fillId="8" borderId="0" applyProtection="0">
      <alignment vertical="center"/>
    </xf>
    <xf numFmtId="0" fontId="5" fillId="12" borderId="0" applyNumberFormat="0" applyBorder="0" applyAlignment="0" applyProtection="0"/>
    <xf numFmtId="0" fontId="5" fillId="9" borderId="0" applyProtection="0">
      <alignment vertical="center"/>
    </xf>
    <xf numFmtId="0" fontId="5" fillId="4" borderId="0" applyNumberFormat="0" applyBorder="0" applyAlignment="0" applyProtection="0"/>
    <xf numFmtId="0" fontId="5" fillId="4" borderId="0" applyProtection="0">
      <alignment vertical="center"/>
    </xf>
    <xf numFmtId="0" fontId="5" fillId="10" borderId="0" applyNumberFormat="0" applyBorder="0" applyAlignment="0" applyProtection="0"/>
    <xf numFmtId="0" fontId="5" fillId="5" borderId="0" applyProtection="0">
      <alignment vertical="center"/>
    </xf>
    <xf numFmtId="0" fontId="5" fillId="13" borderId="0" applyNumberFormat="0" applyBorder="0" applyAlignment="0" applyProtection="0"/>
    <xf numFmtId="0" fontId="5" fillId="6" borderId="0" applyProtection="0">
      <alignment vertical="center"/>
    </xf>
    <xf numFmtId="0" fontId="5" fillId="14" borderId="0" applyNumberFormat="0" applyBorder="0" applyAlignment="0" applyProtection="0"/>
    <xf numFmtId="0" fontId="5" fillId="9" borderId="0" applyProtection="0">
      <alignment vertical="center"/>
    </xf>
    <xf numFmtId="0" fontId="5" fillId="15" borderId="0" applyNumberFormat="0" applyBorder="0" applyAlignment="0" applyProtection="0"/>
    <xf numFmtId="0" fontId="5" fillId="8" borderId="0" applyProtection="0">
      <alignment vertical="center"/>
    </xf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10" fillId="0" borderId="2" applyProtection="0">
      <alignment vertical="center"/>
    </xf>
    <xf numFmtId="0" fontId="22" fillId="0" borderId="3" applyNumberFormat="0" applyFill="0" applyAlignment="0" applyProtection="0"/>
    <xf numFmtId="0" fontId="11" fillId="0" borderId="2" applyProtection="0">
      <alignment vertical="center"/>
    </xf>
    <xf numFmtId="0" fontId="23" fillId="0" borderId="4" applyNumberFormat="0" applyFill="0" applyAlignment="0" applyProtection="0"/>
    <xf numFmtId="0" fontId="6" fillId="0" borderId="5" applyProtection="0">
      <alignment vertical="center"/>
    </xf>
    <xf numFmtId="0" fontId="23" fillId="0" borderId="0" applyNumberFormat="0" applyFill="0" applyBorder="0" applyAlignment="0" applyProtection="0"/>
    <xf numFmtId="0" fontId="6" fillId="0" borderId="0" applyProtection="0">
      <alignment vertical="center"/>
    </xf>
    <xf numFmtId="0" fontId="8" fillId="0" borderId="0" applyProtection="0">
      <alignment vertical="center"/>
    </xf>
    <xf numFmtId="0" fontId="24" fillId="3" borderId="0" applyNumberFormat="0" applyBorder="0" applyAlignment="0" applyProtection="0"/>
    <xf numFmtId="0" fontId="4" fillId="4" borderId="0" applyProtection="0">
      <alignment vertical="center"/>
    </xf>
    <xf numFmtId="0" fontId="0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5" borderId="0" applyNumberFormat="0" applyBorder="0" applyAlignment="0" applyProtection="0"/>
    <xf numFmtId="0" fontId="16" fillId="5" borderId="0" applyProtection="0">
      <alignment vertical="center"/>
    </xf>
    <xf numFmtId="0" fontId="1" fillId="0" borderId="6" applyNumberFormat="0" applyFill="0" applyAlignment="0" applyProtection="0"/>
    <xf numFmtId="0" fontId="1" fillId="0" borderId="7" applyProtection="0">
      <alignment vertical="center"/>
    </xf>
    <xf numFmtId="0" fontId="1" fillId="0" borderId="7" applyProtection="0">
      <alignment vertical="center"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8" applyNumberFormat="0" applyAlignment="0" applyProtection="0"/>
    <xf numFmtId="0" fontId="13" fillId="17" borderId="8" applyProtection="0">
      <alignment vertical="center"/>
    </xf>
    <xf numFmtId="0" fontId="13" fillId="17" borderId="8" applyProtection="0">
      <alignment vertical="center"/>
    </xf>
    <xf numFmtId="0" fontId="14" fillId="18" borderId="9" applyNumberFormat="0" applyAlignment="0" applyProtection="0"/>
    <xf numFmtId="0" fontId="14" fillId="18" borderId="9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Protection="0">
      <alignment vertical="center"/>
    </xf>
    <xf numFmtId="0" fontId="7" fillId="0" borderId="0" applyNumberFormat="0" applyFill="0" applyBorder="0" applyAlignment="0" applyProtection="0"/>
    <xf numFmtId="0" fontId="7" fillId="0" borderId="0" applyProtection="0">
      <alignment vertical="center"/>
    </xf>
    <xf numFmtId="0" fontId="15" fillId="0" borderId="10" applyNumberFormat="0" applyFill="0" applyAlignment="0" applyProtection="0"/>
    <xf numFmtId="0" fontId="15" fillId="0" borderId="11" applyProtection="0">
      <alignment vertical="center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9" borderId="0" applyNumberFormat="0" applyBorder="0" applyAlignment="0" applyProtection="0"/>
    <xf numFmtId="0" fontId="5" fillId="14" borderId="0" applyProtection="0">
      <alignment vertical="center"/>
    </xf>
    <xf numFmtId="0" fontId="5" fillId="20" borderId="0" applyNumberFormat="0" applyBorder="0" applyAlignment="0" applyProtection="0"/>
    <xf numFmtId="0" fontId="5" fillId="20" borderId="0" applyProtection="0">
      <alignment vertical="center"/>
    </xf>
    <xf numFmtId="0" fontId="5" fillId="21" borderId="0" applyNumberFormat="0" applyBorder="0" applyAlignment="0" applyProtection="0"/>
    <xf numFmtId="0" fontId="5" fillId="21" borderId="0" applyProtection="0">
      <alignment vertical="center"/>
    </xf>
    <xf numFmtId="0" fontId="5" fillId="13" borderId="0" applyNumberFormat="0" applyBorder="0" applyAlignment="0" applyProtection="0"/>
    <xf numFmtId="0" fontId="5" fillId="22" borderId="0" applyProtection="0">
      <alignment vertical="center"/>
    </xf>
    <xf numFmtId="0" fontId="5" fillId="14" borderId="0" applyNumberFormat="0" applyBorder="0" applyAlignment="0" applyProtection="0"/>
    <xf numFmtId="0" fontId="5" fillId="14" borderId="0" applyProtection="0">
      <alignment vertical="center"/>
    </xf>
    <xf numFmtId="0" fontId="5" fillId="23" borderId="0" applyNumberFormat="0" applyBorder="0" applyAlignment="0" applyProtection="0"/>
    <xf numFmtId="0" fontId="5" fillId="23" borderId="0" applyProtection="0">
      <alignment vertical="center"/>
    </xf>
    <xf numFmtId="0" fontId="4" fillId="24" borderId="0" applyNumberFormat="0" applyBorder="0" applyAlignment="0" applyProtection="0"/>
    <xf numFmtId="0" fontId="4" fillId="24" borderId="0" applyProtection="0">
      <alignment vertical="center"/>
    </xf>
    <xf numFmtId="0" fontId="12" fillId="16" borderId="12" applyNumberFormat="0" applyAlignment="0" applyProtection="0"/>
    <xf numFmtId="0" fontId="12" fillId="17" borderId="12" applyProtection="0">
      <alignment vertical="center"/>
    </xf>
    <xf numFmtId="0" fontId="12" fillId="17" borderId="12" applyProtection="0">
      <alignment vertical="center"/>
    </xf>
    <xf numFmtId="0" fontId="3" fillId="8" borderId="8" applyNumberFormat="0" applyAlignment="0" applyProtection="0"/>
    <xf numFmtId="0" fontId="3" fillId="8" borderId="8" applyProtection="0">
      <alignment vertical="center"/>
    </xf>
    <xf numFmtId="0" fontId="3" fillId="8" borderId="8" applyProtection="0">
      <alignment vertical="center"/>
    </xf>
    <xf numFmtId="0" fontId="0" fillId="25" borderId="13" applyNumberFormat="0" applyFont="0" applyAlignment="0" applyProtection="0"/>
    <xf numFmtId="0" fontId="0" fillId="25" borderId="13" applyProtection="0">
      <alignment vertical="center"/>
    </xf>
    <xf numFmtId="0" fontId="0" fillId="25" borderId="13" applyProtection="0">
      <alignment vertical="center"/>
    </xf>
  </cellStyleXfs>
  <cellXfs count="46">
    <xf numFmtId="0" fontId="0" fillId="0" borderId="0" xfId="0" applyAlignment="1">
      <alignment vertical="center"/>
    </xf>
    <xf numFmtId="0" fontId="17" fillId="0" borderId="14" xfId="0" applyFont="1" applyBorder="1" applyAlignment="1">
      <alignment horizontal="justify" vertical="center"/>
    </xf>
    <xf numFmtId="0" fontId="0" fillId="0" borderId="14" xfId="0" applyBorder="1" applyAlignment="1">
      <alignment horizontal="center" vertical="center"/>
    </xf>
    <xf numFmtId="0" fontId="0" fillId="17" borderId="14" xfId="0" applyFill="1" applyBorder="1" applyAlignment="1">
      <alignment horizontal="center" vertical="center"/>
    </xf>
    <xf numFmtId="176" fontId="0" fillId="0" borderId="14" xfId="68" applyNumberFormat="1" applyBorder="1" applyAlignment="1">
      <alignment horizontal="center" vertical="center" wrapText="1"/>
      <protection/>
    </xf>
    <xf numFmtId="176" fontId="0" fillId="0" borderId="14" xfId="68" applyNumberFormat="1" applyFont="1" applyBorder="1" applyAlignment="1">
      <alignment horizontal="center" vertical="center" wrapText="1"/>
      <protection/>
    </xf>
    <xf numFmtId="0" fontId="0" fillId="24" borderId="14" xfId="0" applyFill="1" applyBorder="1" applyAlignment="1">
      <alignment horizontal="center" vertical="center"/>
    </xf>
    <xf numFmtId="176" fontId="0" fillId="24" borderId="15" xfId="68" applyNumberFormat="1" applyFont="1" applyFill="1" applyBorder="1" applyAlignment="1">
      <alignment vertical="center" wrapText="1"/>
      <protection/>
    </xf>
    <xf numFmtId="176" fontId="0" fillId="24" borderId="15" xfId="68" applyNumberFormat="1" applyFill="1" applyBorder="1" applyAlignment="1">
      <alignment vertical="center" wrapText="1"/>
      <protection/>
    </xf>
    <xf numFmtId="0" fontId="0" fillId="5" borderId="15" xfId="0" applyFont="1" applyFill="1" applyBorder="1" applyAlignment="1">
      <alignment horizontal="centerContinuous" vertical="center"/>
    </xf>
    <xf numFmtId="0" fontId="0" fillId="5" borderId="16" xfId="0" applyFont="1" applyFill="1" applyBorder="1" applyAlignment="1">
      <alignment horizontal="centerContinuous" vertical="center"/>
    </xf>
    <xf numFmtId="176" fontId="0" fillId="5" borderId="14" xfId="68" applyNumberFormat="1" applyFill="1" applyBorder="1" applyAlignment="1">
      <alignment horizontal="center" vertical="center" wrapText="1"/>
      <protection/>
    </xf>
    <xf numFmtId="0" fontId="0" fillId="0" borderId="14" xfId="0" applyFont="1" applyBorder="1" applyAlignment="1">
      <alignment horizontal="centerContinuous" vertical="center"/>
    </xf>
    <xf numFmtId="176" fontId="0" fillId="24" borderId="15" xfId="68" applyNumberFormat="1" applyFill="1" applyBorder="1" applyAlignment="1">
      <alignment horizontal="center" vertical="center" wrapText="1"/>
      <protection/>
    </xf>
    <xf numFmtId="176" fontId="0" fillId="24" borderId="15" xfId="68" applyNumberFormat="1" applyFont="1" applyFill="1" applyBorder="1" applyAlignment="1">
      <alignment horizontal="center" vertical="center" wrapText="1"/>
      <protection/>
    </xf>
    <xf numFmtId="176" fontId="0" fillId="24" borderId="14" xfId="0" applyNumberFormat="1" applyFill="1" applyBorder="1" applyAlignment="1">
      <alignment horizontal="center" vertical="center"/>
    </xf>
    <xf numFmtId="0" fontId="17" fillId="0" borderId="14" xfId="0" applyFont="1" applyBorder="1" applyAlignment="1">
      <alignment horizontal="right" vertical="center"/>
    </xf>
    <xf numFmtId="0" fontId="0" fillId="0" borderId="14" xfId="0" applyFont="1" applyBorder="1" applyAlignment="1">
      <alignment horizontal="left" vertical="center"/>
    </xf>
    <xf numFmtId="176" fontId="0" fillId="17" borderId="14" xfId="0" applyNumberFormat="1" applyFill="1" applyBorder="1" applyAlignment="1">
      <alignment horizontal="center" vertical="center"/>
    </xf>
    <xf numFmtId="176" fontId="0" fillId="17" borderId="14" xfId="68" applyNumberFormat="1" applyFont="1" applyFill="1" applyBorder="1" applyAlignment="1">
      <alignment horizontal="center" vertical="center" wrapText="1"/>
      <protection/>
    </xf>
    <xf numFmtId="176" fontId="0" fillId="17" borderId="14" xfId="68" applyNumberFormat="1" applyFont="1" applyFill="1" applyBorder="1" applyAlignment="1">
      <alignment vertical="center" wrapText="1"/>
      <protection/>
    </xf>
    <xf numFmtId="176" fontId="0" fillId="17" borderId="14" xfId="68" applyNumberFormat="1" applyFill="1" applyBorder="1" applyAlignment="1">
      <alignment horizontal="center" vertical="center" wrapText="1"/>
      <protection/>
    </xf>
    <xf numFmtId="0" fontId="0" fillId="0" borderId="0" xfId="64">
      <alignment vertical="center"/>
      <protection/>
    </xf>
    <xf numFmtId="176" fontId="0" fillId="0" borderId="14" xfId="69" applyNumberFormat="1" applyBorder="1" applyAlignment="1">
      <alignment horizontal="center" vertical="center" wrapText="1"/>
      <protection/>
    </xf>
    <xf numFmtId="176" fontId="0" fillId="0" borderId="14" xfId="69" applyNumberFormat="1" applyFont="1" applyBorder="1" applyAlignment="1">
      <alignment horizontal="center" vertical="center" wrapText="1"/>
      <protection/>
    </xf>
    <xf numFmtId="176" fontId="0" fillId="0" borderId="14" xfId="69" applyNumberFormat="1" applyFont="1" applyBorder="1" applyAlignment="1">
      <alignment horizontal="center" vertical="center" wrapText="1"/>
      <protection/>
    </xf>
    <xf numFmtId="0" fontId="0" fillId="0" borderId="15" xfId="67" applyFont="1" applyBorder="1" applyAlignment="1">
      <alignment horizontal="centerContinuous" vertical="center"/>
      <protection/>
    </xf>
    <xf numFmtId="0" fontId="0" fillId="0" borderId="16" xfId="67" applyFont="1" applyBorder="1" applyAlignment="1">
      <alignment horizontal="centerContinuous" vertical="center"/>
      <protection/>
    </xf>
    <xf numFmtId="176" fontId="0" fillId="5" borderId="14" xfId="69" applyNumberFormat="1" applyFill="1" applyBorder="1" applyAlignment="1">
      <alignment horizontal="center" vertical="center" wrapText="1"/>
      <protection/>
    </xf>
    <xf numFmtId="176" fontId="0" fillId="24" borderId="15" xfId="69" applyNumberFormat="1" applyFill="1" applyBorder="1" applyAlignment="1">
      <alignment horizontal="centerContinuous" vertical="center" wrapText="1"/>
      <protection/>
    </xf>
    <xf numFmtId="176" fontId="0" fillId="24" borderId="15" xfId="69" applyNumberFormat="1" applyFill="1" applyBorder="1" applyAlignment="1">
      <alignment horizontal="center" vertical="center" wrapText="1"/>
      <protection/>
    </xf>
    <xf numFmtId="176" fontId="0" fillId="17" borderId="14" xfId="69" applyNumberFormat="1" applyFill="1" applyBorder="1" applyAlignment="1">
      <alignment horizontal="centerContinuous" vertical="center" wrapText="1"/>
      <protection/>
    </xf>
    <xf numFmtId="0" fontId="0" fillId="0" borderId="14" xfId="64" applyBorder="1" applyAlignment="1">
      <alignment horizontal="left" vertical="center"/>
      <protection/>
    </xf>
    <xf numFmtId="0" fontId="0" fillId="0" borderId="14" xfId="64" applyBorder="1" applyAlignment="1">
      <alignment horizontal="center" vertical="center"/>
      <protection/>
    </xf>
    <xf numFmtId="176" fontId="0" fillId="0" borderId="14" xfId="69" applyNumberFormat="1" applyFont="1" applyBorder="1" applyAlignment="1">
      <alignment horizontal="centerContinuous" vertical="center" wrapText="1"/>
      <protection/>
    </xf>
    <xf numFmtId="0" fontId="0" fillId="0" borderId="14" xfId="64" applyFont="1" applyBorder="1" applyAlignment="1">
      <alignment horizontal="left" vertical="center"/>
      <protection/>
    </xf>
    <xf numFmtId="0" fontId="0" fillId="0" borderId="14" xfId="64" applyBorder="1" applyAlignment="1">
      <alignment horizontal="right" vertical="center"/>
      <protection/>
    </xf>
    <xf numFmtId="176" fontId="0" fillId="24" borderId="14" xfId="69" applyNumberFormat="1" applyFont="1" applyFill="1" applyBorder="1" applyAlignment="1">
      <alignment horizontal="centerContinuous" vertical="center" wrapText="1"/>
      <protection/>
    </xf>
    <xf numFmtId="176" fontId="0" fillId="24" borderId="14" xfId="69" applyNumberFormat="1" applyFont="1" applyFill="1" applyBorder="1" applyAlignment="1">
      <alignment horizontal="center" vertical="center" wrapText="1"/>
      <protection/>
    </xf>
    <xf numFmtId="176" fontId="0" fillId="24" borderId="14" xfId="67" applyNumberFormat="1" applyFill="1" applyBorder="1" applyAlignment="1">
      <alignment horizontal="center" vertical="center"/>
      <protection/>
    </xf>
    <xf numFmtId="176" fontId="0" fillId="0" borderId="14" xfId="69" applyNumberFormat="1" applyFont="1" applyFill="1" applyBorder="1" applyAlignment="1">
      <alignment horizontal="centerContinuous" vertical="center" wrapText="1"/>
      <protection/>
    </xf>
    <xf numFmtId="0" fontId="0" fillId="0" borderId="0" xfId="64" applyAlignment="1">
      <alignment horizontal="left" vertical="center"/>
      <protection/>
    </xf>
    <xf numFmtId="0" fontId="19" fillId="0" borderId="0" xfId="67" applyFont="1" applyAlignment="1">
      <alignment horizontal="center" vertical="center"/>
      <protection/>
    </xf>
    <xf numFmtId="176" fontId="0" fillId="0" borderId="14" xfId="69" applyNumberFormat="1" applyFont="1" applyBorder="1" applyAlignment="1">
      <alignment horizontal="center" vertical="center" wrapText="1"/>
      <protection/>
    </xf>
    <xf numFmtId="0" fontId="0" fillId="0" borderId="0" xfId="0" applyAlignment="1">
      <alignment horizontal="left" vertical="center"/>
    </xf>
    <xf numFmtId="0" fontId="19" fillId="0" borderId="0" xfId="0" applyFont="1" applyAlignment="1">
      <alignment horizontal="center" vertical="center"/>
    </xf>
  </cellXfs>
  <cellStyles count="99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2" xfId="64"/>
    <cellStyle name="常规 2 2" xfId="65"/>
    <cellStyle name="常规 2 2 2" xfId="66"/>
    <cellStyle name="常规 2 3" xfId="67"/>
    <cellStyle name="常规 3" xfId="68"/>
    <cellStyle name="常规 3 2" xfId="69"/>
    <cellStyle name="好" xfId="70"/>
    <cellStyle name="好 2" xfId="71"/>
    <cellStyle name="汇总" xfId="72"/>
    <cellStyle name="汇总 2" xfId="73"/>
    <cellStyle name="汇总 2 2" xfId="74"/>
    <cellStyle name="Currency" xfId="75"/>
    <cellStyle name="Currency [0]" xfId="76"/>
    <cellStyle name="计算" xfId="77"/>
    <cellStyle name="计算 2" xfId="78"/>
    <cellStyle name="计算 2 2" xfId="79"/>
    <cellStyle name="检查单元格" xfId="80"/>
    <cellStyle name="检查单元格 2" xfId="81"/>
    <cellStyle name="解释性文本" xfId="82"/>
    <cellStyle name="解释性文本 2" xfId="83"/>
    <cellStyle name="警告文本" xfId="84"/>
    <cellStyle name="警告文本 2" xfId="85"/>
    <cellStyle name="链接单元格" xfId="86"/>
    <cellStyle name="链接单元格 2" xfId="87"/>
    <cellStyle name="Comma" xfId="88"/>
    <cellStyle name="Comma [0]" xfId="89"/>
    <cellStyle name="强调文字颜色 1" xfId="90"/>
    <cellStyle name="强调文字颜色 1 2" xfId="91"/>
    <cellStyle name="强调文字颜色 2" xfId="92"/>
    <cellStyle name="强调文字颜色 2 2" xfId="93"/>
    <cellStyle name="强调文字颜色 3" xfId="94"/>
    <cellStyle name="强调文字颜色 3 2" xfId="95"/>
    <cellStyle name="强调文字颜色 4" xfId="96"/>
    <cellStyle name="强调文字颜色 4 2" xfId="97"/>
    <cellStyle name="强调文字颜色 5" xfId="98"/>
    <cellStyle name="强调文字颜色 5 2" xfId="99"/>
    <cellStyle name="强调文字颜色 6" xfId="100"/>
    <cellStyle name="强调文字颜色 6 2" xfId="101"/>
    <cellStyle name="适中" xfId="102"/>
    <cellStyle name="适中 2" xfId="103"/>
    <cellStyle name="输出" xfId="104"/>
    <cellStyle name="输出 2" xfId="105"/>
    <cellStyle name="输出 2 2" xfId="106"/>
    <cellStyle name="输入" xfId="107"/>
    <cellStyle name="输入 2" xfId="108"/>
    <cellStyle name="输入 2 2" xfId="109"/>
    <cellStyle name="注释" xfId="110"/>
    <cellStyle name="注释 2" xfId="111"/>
    <cellStyle name="注释 2 2" xfId="112"/>
  </cellStyles>
  <dxfs count="2"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5"/>
  <sheetViews>
    <sheetView zoomScalePageLayoutView="0" workbookViewId="0" topLeftCell="A1">
      <selection activeCell="A2" sqref="A2:T2"/>
    </sheetView>
  </sheetViews>
  <sheetFormatPr defaultColWidth="9.00390625" defaultRowHeight="13.5"/>
  <cols>
    <col min="1" max="1" width="5.50390625" style="22" customWidth="1"/>
    <col min="2" max="2" width="23.00390625" style="22" customWidth="1"/>
    <col min="3" max="4" width="7.125" style="22" customWidth="1"/>
    <col min="5" max="5" width="8.375" style="22" customWidth="1"/>
    <col min="6" max="13" width="5.625" style="22" customWidth="1"/>
    <col min="14" max="14" width="6.00390625" style="22" customWidth="1"/>
    <col min="15" max="18" width="5.625" style="22" customWidth="1"/>
    <col min="19" max="20" width="6.00390625" style="22" customWidth="1"/>
    <col min="21" max="16384" width="9.00390625" style="22" customWidth="1"/>
  </cols>
  <sheetData>
    <row r="1" spans="1:2" ht="27" customHeight="1">
      <c r="A1" s="41" t="s">
        <v>47</v>
      </c>
      <c r="B1" s="41"/>
    </row>
    <row r="2" spans="1:20" ht="31.5" customHeight="1">
      <c r="A2" s="42" t="s">
        <v>48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</row>
    <row r="3" spans="1:20" ht="37.5" customHeight="1">
      <c r="A3" s="23" t="s">
        <v>30</v>
      </c>
      <c r="B3" s="23" t="s">
        <v>31</v>
      </c>
      <c r="C3" s="23" t="s">
        <v>32</v>
      </c>
      <c r="D3" s="23" t="s">
        <v>33</v>
      </c>
      <c r="E3" s="24" t="s">
        <v>34</v>
      </c>
      <c r="F3" s="23" t="s">
        <v>1</v>
      </c>
      <c r="G3" s="23" t="s">
        <v>4</v>
      </c>
      <c r="H3" s="23" t="s">
        <v>6</v>
      </c>
      <c r="I3" s="23" t="s">
        <v>8</v>
      </c>
      <c r="J3" s="23" t="s">
        <v>7</v>
      </c>
      <c r="K3" s="23" t="s">
        <v>11</v>
      </c>
      <c r="L3" s="23" t="s">
        <v>5</v>
      </c>
      <c r="M3" s="23" t="s">
        <v>2</v>
      </c>
      <c r="N3" s="23" t="s">
        <v>17</v>
      </c>
      <c r="O3" s="23" t="s">
        <v>3</v>
      </c>
      <c r="P3" s="23" t="s">
        <v>9</v>
      </c>
      <c r="Q3" s="23" t="s">
        <v>0</v>
      </c>
      <c r="R3" s="25" t="s">
        <v>35</v>
      </c>
      <c r="S3" s="25" t="s">
        <v>13</v>
      </c>
      <c r="T3" s="25" t="s">
        <v>18</v>
      </c>
    </row>
    <row r="4" spans="1:20" ht="27" customHeight="1">
      <c r="A4" s="26" t="s">
        <v>36</v>
      </c>
      <c r="B4" s="27"/>
      <c r="C4" s="28">
        <f>C5+C12</f>
        <v>120</v>
      </c>
      <c r="D4" s="28">
        <f aca="true" t="shared" si="0" ref="D4:T4">D5+D12</f>
        <v>120</v>
      </c>
      <c r="E4" s="28">
        <f t="shared" si="0"/>
        <v>2</v>
      </c>
      <c r="F4" s="28">
        <f t="shared" si="0"/>
        <v>35</v>
      </c>
      <c r="G4" s="28">
        <f t="shared" si="0"/>
        <v>39</v>
      </c>
      <c r="H4" s="28">
        <f t="shared" si="0"/>
        <v>3</v>
      </c>
      <c r="I4" s="28">
        <f t="shared" si="0"/>
        <v>1</v>
      </c>
      <c r="J4" s="28">
        <f t="shared" si="0"/>
        <v>2</v>
      </c>
      <c r="K4" s="28">
        <f t="shared" si="0"/>
        <v>2</v>
      </c>
      <c r="L4" s="28">
        <f t="shared" si="0"/>
        <v>1</v>
      </c>
      <c r="M4" s="28">
        <f t="shared" si="0"/>
        <v>9</v>
      </c>
      <c r="N4" s="28">
        <f t="shared" si="0"/>
        <v>2</v>
      </c>
      <c r="O4" s="28">
        <f t="shared" si="0"/>
        <v>7</v>
      </c>
      <c r="P4" s="28">
        <f t="shared" si="0"/>
        <v>6</v>
      </c>
      <c r="Q4" s="28">
        <f t="shared" si="0"/>
        <v>5</v>
      </c>
      <c r="R4" s="28">
        <f t="shared" si="0"/>
        <v>6</v>
      </c>
      <c r="S4" s="28">
        <f t="shared" si="0"/>
        <v>0</v>
      </c>
      <c r="T4" s="28">
        <f t="shared" si="0"/>
        <v>0</v>
      </c>
    </row>
    <row r="5" spans="1:20" ht="27" customHeight="1">
      <c r="A5" s="29">
        <v>1</v>
      </c>
      <c r="B5" s="30" t="s">
        <v>20</v>
      </c>
      <c r="C5" s="28">
        <f>SUM(C6:C8)</f>
        <v>94</v>
      </c>
      <c r="D5" s="28">
        <f aca="true" t="shared" si="1" ref="D5:T5">SUM(D6:D8)</f>
        <v>94</v>
      </c>
      <c r="E5" s="28">
        <f t="shared" si="1"/>
        <v>2</v>
      </c>
      <c r="F5" s="28">
        <f t="shared" si="1"/>
        <v>29</v>
      </c>
      <c r="G5" s="28">
        <f t="shared" si="1"/>
        <v>32</v>
      </c>
      <c r="H5" s="28">
        <f t="shared" si="1"/>
        <v>0</v>
      </c>
      <c r="I5" s="28">
        <f t="shared" si="1"/>
        <v>0</v>
      </c>
      <c r="J5" s="28">
        <f t="shared" si="1"/>
        <v>0</v>
      </c>
      <c r="K5" s="28">
        <f t="shared" si="1"/>
        <v>0</v>
      </c>
      <c r="L5" s="28">
        <f t="shared" si="1"/>
        <v>0</v>
      </c>
      <c r="M5" s="28">
        <f t="shared" si="1"/>
        <v>6</v>
      </c>
      <c r="N5" s="28">
        <f t="shared" si="1"/>
        <v>2</v>
      </c>
      <c r="O5" s="28">
        <f t="shared" si="1"/>
        <v>7</v>
      </c>
      <c r="P5" s="28">
        <f t="shared" si="1"/>
        <v>5</v>
      </c>
      <c r="Q5" s="28">
        <f t="shared" si="1"/>
        <v>5</v>
      </c>
      <c r="R5" s="28">
        <f t="shared" si="1"/>
        <v>6</v>
      </c>
      <c r="S5" s="28">
        <f t="shared" si="1"/>
        <v>0</v>
      </c>
      <c r="T5" s="28">
        <f t="shared" si="1"/>
        <v>0</v>
      </c>
    </row>
    <row r="6" spans="1:20" ht="27" customHeight="1">
      <c r="A6" s="31"/>
      <c r="B6" s="32" t="s">
        <v>37</v>
      </c>
      <c r="C6" s="33">
        <v>23</v>
      </c>
      <c r="D6" s="33">
        <v>23</v>
      </c>
      <c r="E6" s="33">
        <v>0</v>
      </c>
      <c r="F6" s="33">
        <v>7</v>
      </c>
      <c r="G6" s="33">
        <v>8</v>
      </c>
      <c r="H6" s="33">
        <v>0</v>
      </c>
      <c r="I6" s="33">
        <v>0</v>
      </c>
      <c r="J6" s="33">
        <v>0</v>
      </c>
      <c r="K6" s="33">
        <v>0</v>
      </c>
      <c r="L6" s="33">
        <v>0</v>
      </c>
      <c r="M6" s="33">
        <v>2</v>
      </c>
      <c r="N6" s="33"/>
      <c r="O6" s="33">
        <v>2</v>
      </c>
      <c r="P6" s="33">
        <v>1</v>
      </c>
      <c r="Q6" s="33">
        <v>2</v>
      </c>
      <c r="R6" s="33">
        <v>1</v>
      </c>
      <c r="S6" s="33">
        <v>0</v>
      </c>
      <c r="T6" s="33">
        <v>0</v>
      </c>
    </row>
    <row r="7" spans="1:20" ht="27" customHeight="1">
      <c r="A7" s="31"/>
      <c r="B7" s="32" t="s">
        <v>38</v>
      </c>
      <c r="C7" s="33">
        <v>2</v>
      </c>
      <c r="D7" s="33">
        <v>2</v>
      </c>
      <c r="E7" s="33">
        <v>0</v>
      </c>
      <c r="F7" s="33">
        <v>0</v>
      </c>
      <c r="G7" s="33">
        <v>2</v>
      </c>
      <c r="H7" s="33">
        <v>0</v>
      </c>
      <c r="I7" s="33">
        <v>0</v>
      </c>
      <c r="J7" s="33">
        <v>0</v>
      </c>
      <c r="K7" s="33">
        <v>0</v>
      </c>
      <c r="L7" s="33">
        <v>0</v>
      </c>
      <c r="M7" s="33">
        <v>0</v>
      </c>
      <c r="N7" s="33">
        <v>0</v>
      </c>
      <c r="O7" s="33">
        <v>0</v>
      </c>
      <c r="P7" s="33">
        <v>0</v>
      </c>
      <c r="Q7" s="33">
        <v>0</v>
      </c>
      <c r="R7" s="33">
        <v>0</v>
      </c>
      <c r="S7" s="33">
        <v>0</v>
      </c>
      <c r="T7" s="33">
        <v>0</v>
      </c>
    </row>
    <row r="8" spans="1:20" ht="27" customHeight="1">
      <c r="A8" s="34"/>
      <c r="B8" s="35" t="s">
        <v>39</v>
      </c>
      <c r="C8" s="33">
        <f>SUM(C9:C11)</f>
        <v>69</v>
      </c>
      <c r="D8" s="33">
        <f aca="true" t="shared" si="2" ref="D8:T8">SUM(D9:D11)</f>
        <v>69</v>
      </c>
      <c r="E8" s="33">
        <f t="shared" si="2"/>
        <v>2</v>
      </c>
      <c r="F8" s="33">
        <f t="shared" si="2"/>
        <v>22</v>
      </c>
      <c r="G8" s="33">
        <f t="shared" si="2"/>
        <v>22</v>
      </c>
      <c r="H8" s="33">
        <f t="shared" si="2"/>
        <v>0</v>
      </c>
      <c r="I8" s="33">
        <f t="shared" si="2"/>
        <v>0</v>
      </c>
      <c r="J8" s="33">
        <f t="shared" si="2"/>
        <v>0</v>
      </c>
      <c r="K8" s="33">
        <f t="shared" si="2"/>
        <v>0</v>
      </c>
      <c r="L8" s="33">
        <f t="shared" si="2"/>
        <v>0</v>
      </c>
      <c r="M8" s="33">
        <f t="shared" si="2"/>
        <v>4</v>
      </c>
      <c r="N8" s="33">
        <f t="shared" si="2"/>
        <v>2</v>
      </c>
      <c r="O8" s="33">
        <f t="shared" si="2"/>
        <v>5</v>
      </c>
      <c r="P8" s="33">
        <f t="shared" si="2"/>
        <v>4</v>
      </c>
      <c r="Q8" s="33">
        <f t="shared" si="2"/>
        <v>3</v>
      </c>
      <c r="R8" s="33">
        <f t="shared" si="2"/>
        <v>5</v>
      </c>
      <c r="S8" s="33">
        <f t="shared" si="2"/>
        <v>0</v>
      </c>
      <c r="T8" s="33">
        <f t="shared" si="2"/>
        <v>0</v>
      </c>
    </row>
    <row r="9" spans="1:20" ht="27" customHeight="1">
      <c r="A9" s="34"/>
      <c r="B9" s="36" t="s">
        <v>40</v>
      </c>
      <c r="C9" s="33">
        <v>42</v>
      </c>
      <c r="D9" s="33">
        <v>42</v>
      </c>
      <c r="E9" s="33">
        <v>1</v>
      </c>
      <c r="F9" s="33">
        <v>15</v>
      </c>
      <c r="G9" s="33">
        <v>15</v>
      </c>
      <c r="H9" s="33">
        <v>0</v>
      </c>
      <c r="I9" s="33">
        <v>0</v>
      </c>
      <c r="J9" s="33">
        <v>0</v>
      </c>
      <c r="K9" s="33">
        <v>0</v>
      </c>
      <c r="L9" s="33">
        <v>0</v>
      </c>
      <c r="M9" s="33">
        <v>3</v>
      </c>
      <c r="N9" s="33">
        <v>2</v>
      </c>
      <c r="O9" s="33">
        <v>2</v>
      </c>
      <c r="P9" s="33">
        <v>2</v>
      </c>
      <c r="Q9" s="33">
        <v>1</v>
      </c>
      <c r="R9" s="33">
        <v>1</v>
      </c>
      <c r="S9" s="33">
        <v>0</v>
      </c>
      <c r="T9" s="33">
        <v>0</v>
      </c>
    </row>
    <row r="10" spans="1:20" ht="27" customHeight="1">
      <c r="A10" s="43"/>
      <c r="B10" s="36" t="s">
        <v>41</v>
      </c>
      <c r="C10" s="33">
        <v>21</v>
      </c>
      <c r="D10" s="33">
        <v>21</v>
      </c>
      <c r="E10" s="33">
        <v>1</v>
      </c>
      <c r="F10" s="33">
        <v>6</v>
      </c>
      <c r="G10" s="33">
        <v>6</v>
      </c>
      <c r="H10" s="33">
        <v>0</v>
      </c>
      <c r="I10" s="33">
        <v>0</v>
      </c>
      <c r="J10" s="33">
        <v>0</v>
      </c>
      <c r="K10" s="33">
        <v>0</v>
      </c>
      <c r="L10" s="33">
        <v>0</v>
      </c>
      <c r="M10" s="33">
        <v>1</v>
      </c>
      <c r="N10" s="33">
        <v>0</v>
      </c>
      <c r="O10" s="33">
        <v>2</v>
      </c>
      <c r="P10" s="33">
        <v>1</v>
      </c>
      <c r="Q10" s="33">
        <v>1</v>
      </c>
      <c r="R10" s="33">
        <v>3</v>
      </c>
      <c r="S10" s="33">
        <v>0</v>
      </c>
      <c r="T10" s="33">
        <v>0</v>
      </c>
    </row>
    <row r="11" spans="1:20" ht="27" customHeight="1">
      <c r="A11" s="43"/>
      <c r="B11" s="36" t="s">
        <v>42</v>
      </c>
      <c r="C11" s="33">
        <v>6</v>
      </c>
      <c r="D11" s="33">
        <v>6</v>
      </c>
      <c r="E11" s="33">
        <v>0</v>
      </c>
      <c r="F11" s="33">
        <v>1</v>
      </c>
      <c r="G11" s="33">
        <v>1</v>
      </c>
      <c r="H11" s="33">
        <v>0</v>
      </c>
      <c r="I11" s="33">
        <v>0</v>
      </c>
      <c r="J11" s="33">
        <v>0</v>
      </c>
      <c r="K11" s="33">
        <v>0</v>
      </c>
      <c r="L11" s="33">
        <v>0</v>
      </c>
      <c r="M11" s="33">
        <v>0</v>
      </c>
      <c r="N11" s="33">
        <v>0</v>
      </c>
      <c r="O11" s="33">
        <v>1</v>
      </c>
      <c r="P11" s="33">
        <v>1</v>
      </c>
      <c r="Q11" s="33">
        <v>1</v>
      </c>
      <c r="R11" s="33">
        <v>1</v>
      </c>
      <c r="S11" s="33">
        <v>0</v>
      </c>
      <c r="T11" s="33">
        <v>0</v>
      </c>
    </row>
    <row r="12" spans="1:20" ht="27" customHeight="1">
      <c r="A12" s="37">
        <v>2</v>
      </c>
      <c r="B12" s="38" t="s">
        <v>14</v>
      </c>
      <c r="C12" s="39">
        <f>SUM(C13:C15)</f>
        <v>26</v>
      </c>
      <c r="D12" s="39">
        <f aca="true" t="shared" si="3" ref="D12:T12">SUM(D13:D15)</f>
        <v>26</v>
      </c>
      <c r="E12" s="39">
        <f t="shared" si="3"/>
        <v>0</v>
      </c>
      <c r="F12" s="39">
        <f t="shared" si="3"/>
        <v>6</v>
      </c>
      <c r="G12" s="39">
        <f t="shared" si="3"/>
        <v>7</v>
      </c>
      <c r="H12" s="39">
        <f t="shared" si="3"/>
        <v>3</v>
      </c>
      <c r="I12" s="39">
        <f t="shared" si="3"/>
        <v>1</v>
      </c>
      <c r="J12" s="39">
        <f t="shared" si="3"/>
        <v>2</v>
      </c>
      <c r="K12" s="39">
        <f t="shared" si="3"/>
        <v>2</v>
      </c>
      <c r="L12" s="39">
        <f t="shared" si="3"/>
        <v>1</v>
      </c>
      <c r="M12" s="39">
        <f t="shared" si="3"/>
        <v>3</v>
      </c>
      <c r="N12" s="39">
        <f t="shared" si="3"/>
        <v>0</v>
      </c>
      <c r="O12" s="39">
        <f t="shared" si="3"/>
        <v>0</v>
      </c>
      <c r="P12" s="39">
        <f t="shared" si="3"/>
        <v>1</v>
      </c>
      <c r="Q12" s="39">
        <f t="shared" si="3"/>
        <v>0</v>
      </c>
      <c r="R12" s="39">
        <f t="shared" si="3"/>
        <v>0</v>
      </c>
      <c r="S12" s="39">
        <f t="shared" si="3"/>
        <v>0</v>
      </c>
      <c r="T12" s="39">
        <f t="shared" si="3"/>
        <v>0</v>
      </c>
    </row>
    <row r="13" spans="1:20" ht="27" customHeight="1">
      <c r="A13" s="40"/>
      <c r="B13" s="32" t="s">
        <v>43</v>
      </c>
      <c r="C13" s="33">
        <v>4</v>
      </c>
      <c r="D13" s="33">
        <v>4</v>
      </c>
      <c r="E13" s="33">
        <v>0</v>
      </c>
      <c r="F13" s="33"/>
      <c r="G13" s="33">
        <v>1</v>
      </c>
      <c r="H13" s="33">
        <v>1</v>
      </c>
      <c r="I13" s="33"/>
      <c r="J13" s="33">
        <v>1</v>
      </c>
      <c r="K13" s="33">
        <v>1</v>
      </c>
      <c r="L13" s="33">
        <v>0</v>
      </c>
      <c r="M13" s="33">
        <v>0</v>
      </c>
      <c r="N13" s="33">
        <v>0</v>
      </c>
      <c r="O13" s="33">
        <v>0</v>
      </c>
      <c r="P13" s="33"/>
      <c r="Q13" s="33">
        <v>0</v>
      </c>
      <c r="R13" s="33">
        <v>0</v>
      </c>
      <c r="S13" s="33">
        <v>0</v>
      </c>
      <c r="T13" s="33">
        <v>0</v>
      </c>
    </row>
    <row r="14" spans="1:20" ht="27" customHeight="1">
      <c r="A14" s="25"/>
      <c r="B14" s="32" t="s">
        <v>44</v>
      </c>
      <c r="C14" s="33">
        <v>16</v>
      </c>
      <c r="D14" s="33">
        <v>16</v>
      </c>
      <c r="E14" s="33">
        <v>0</v>
      </c>
      <c r="F14" s="33">
        <v>3</v>
      </c>
      <c r="G14" s="33">
        <v>3</v>
      </c>
      <c r="H14" s="33">
        <v>2</v>
      </c>
      <c r="I14" s="33">
        <v>1</v>
      </c>
      <c r="J14" s="33">
        <v>1</v>
      </c>
      <c r="K14" s="33">
        <v>1</v>
      </c>
      <c r="L14" s="33">
        <v>1</v>
      </c>
      <c r="M14" s="33">
        <v>3</v>
      </c>
      <c r="N14" s="33">
        <v>0</v>
      </c>
      <c r="O14" s="33">
        <v>0</v>
      </c>
      <c r="P14" s="33">
        <v>1</v>
      </c>
      <c r="Q14" s="33">
        <v>0</v>
      </c>
      <c r="R14" s="33">
        <v>0</v>
      </c>
      <c r="S14" s="33">
        <v>0</v>
      </c>
      <c r="T14" s="33">
        <v>0</v>
      </c>
    </row>
    <row r="15" spans="1:20" ht="27" customHeight="1">
      <c r="A15" s="25"/>
      <c r="B15" s="32" t="s">
        <v>45</v>
      </c>
      <c r="C15" s="33">
        <v>6</v>
      </c>
      <c r="D15" s="33">
        <v>6</v>
      </c>
      <c r="E15" s="33">
        <v>0</v>
      </c>
      <c r="F15" s="33">
        <v>3</v>
      </c>
      <c r="G15" s="33">
        <v>3</v>
      </c>
      <c r="H15" s="33">
        <v>0</v>
      </c>
      <c r="I15" s="33">
        <v>0</v>
      </c>
      <c r="J15" s="33">
        <v>0</v>
      </c>
      <c r="K15" s="33">
        <v>0</v>
      </c>
      <c r="L15" s="33">
        <v>0</v>
      </c>
      <c r="M15" s="33">
        <v>0</v>
      </c>
      <c r="N15" s="33">
        <v>0</v>
      </c>
      <c r="O15" s="33">
        <v>0</v>
      </c>
      <c r="P15" s="33">
        <v>0</v>
      </c>
      <c r="Q15" s="33">
        <v>0</v>
      </c>
      <c r="R15" s="33">
        <v>0</v>
      </c>
      <c r="S15" s="33">
        <v>0</v>
      </c>
      <c r="T15" s="33">
        <v>0</v>
      </c>
    </row>
  </sheetData>
  <sheetProtection/>
  <mergeCells count="3">
    <mergeCell ref="A1:B1"/>
    <mergeCell ref="A2:T2"/>
    <mergeCell ref="A10:A11"/>
  </mergeCells>
  <conditionalFormatting sqref="C9:T11 C6:T7 C13:T15">
    <cfRule type="cellIs" priority="1" dxfId="0" operator="equal" stopIfTrue="1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4"/>
  <sheetViews>
    <sheetView tabSelected="1" zoomScalePageLayoutView="0" workbookViewId="0" topLeftCell="A1">
      <selection activeCell="D6" sqref="D6"/>
    </sheetView>
  </sheetViews>
  <sheetFormatPr defaultColWidth="9.00390625" defaultRowHeight="13.5"/>
  <cols>
    <col min="1" max="1" width="4.75390625" style="0" customWidth="1"/>
    <col min="2" max="2" width="22.875" style="0" customWidth="1"/>
    <col min="3" max="3" width="8.50390625" style="0" customWidth="1"/>
    <col min="4" max="4" width="7.375" style="0" customWidth="1"/>
    <col min="5" max="5" width="8.375" style="0" customWidth="1"/>
    <col min="6" max="13" width="5.875" style="0" customWidth="1"/>
    <col min="14" max="14" width="5.375" style="0" customWidth="1"/>
    <col min="15" max="18" width="5.125" style="0" customWidth="1"/>
    <col min="19" max="19" width="5.25390625" style="0" customWidth="1"/>
    <col min="20" max="20" width="5.375" style="0" customWidth="1"/>
  </cols>
  <sheetData>
    <row r="1" spans="1:2" ht="28.5" customHeight="1">
      <c r="A1" s="44" t="s">
        <v>46</v>
      </c>
      <c r="B1" s="44"/>
    </row>
    <row r="2" spans="1:20" ht="26.25" customHeight="1">
      <c r="A2" s="45" t="s">
        <v>50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</row>
    <row r="3" spans="1:20" ht="39" customHeight="1">
      <c r="A3" s="4" t="s">
        <v>28</v>
      </c>
      <c r="B3" s="4" t="s">
        <v>29</v>
      </c>
      <c r="C3" s="4" t="s">
        <v>22</v>
      </c>
      <c r="D3" s="4" t="s">
        <v>21</v>
      </c>
      <c r="E3" s="5" t="s">
        <v>49</v>
      </c>
      <c r="F3" s="4" t="s">
        <v>1</v>
      </c>
      <c r="G3" s="4" t="s">
        <v>4</v>
      </c>
      <c r="H3" s="4" t="s">
        <v>6</v>
      </c>
      <c r="I3" s="4" t="s">
        <v>8</v>
      </c>
      <c r="J3" s="4" t="s">
        <v>7</v>
      </c>
      <c r="K3" s="4" t="s">
        <v>11</v>
      </c>
      <c r="L3" s="4" t="s">
        <v>5</v>
      </c>
      <c r="M3" s="4" t="s">
        <v>2</v>
      </c>
      <c r="N3" s="4" t="s">
        <v>17</v>
      </c>
      <c r="O3" s="4" t="s">
        <v>3</v>
      </c>
      <c r="P3" s="4" t="s">
        <v>9</v>
      </c>
      <c r="Q3" s="4" t="s">
        <v>0</v>
      </c>
      <c r="R3" s="5" t="s">
        <v>19</v>
      </c>
      <c r="S3" s="5" t="s">
        <v>13</v>
      </c>
      <c r="T3" s="5" t="s">
        <v>18</v>
      </c>
    </row>
    <row r="4" spans="1:20" ht="33" customHeight="1">
      <c r="A4" s="9" t="s">
        <v>23</v>
      </c>
      <c r="B4" s="10"/>
      <c r="C4" s="11">
        <f>D4</f>
        <v>25</v>
      </c>
      <c r="D4" s="11">
        <f>D5+D6</f>
        <v>25</v>
      </c>
      <c r="E4" s="11">
        <f aca="true" t="shared" si="0" ref="E4:T4">E5+E6</f>
        <v>1</v>
      </c>
      <c r="F4" s="11">
        <f t="shared" si="0"/>
        <v>5</v>
      </c>
      <c r="G4" s="11">
        <f t="shared" si="0"/>
        <v>6</v>
      </c>
      <c r="H4" s="11">
        <f t="shared" si="0"/>
        <v>3</v>
      </c>
      <c r="I4" s="11">
        <f t="shared" si="0"/>
        <v>1</v>
      </c>
      <c r="J4" s="11">
        <f t="shared" si="0"/>
        <v>0</v>
      </c>
      <c r="K4" s="11">
        <f t="shared" si="0"/>
        <v>1</v>
      </c>
      <c r="L4" s="11">
        <f t="shared" si="0"/>
        <v>1</v>
      </c>
      <c r="M4" s="11">
        <f t="shared" si="0"/>
        <v>4</v>
      </c>
      <c r="N4" s="11">
        <f t="shared" si="0"/>
        <v>0</v>
      </c>
      <c r="O4" s="11">
        <f t="shared" si="0"/>
        <v>1</v>
      </c>
      <c r="P4" s="11">
        <f t="shared" si="0"/>
        <v>1</v>
      </c>
      <c r="Q4" s="11">
        <f t="shared" si="0"/>
        <v>1</v>
      </c>
      <c r="R4" s="11">
        <f t="shared" si="0"/>
        <v>0</v>
      </c>
      <c r="S4" s="11">
        <f t="shared" si="0"/>
        <v>0</v>
      </c>
      <c r="T4" s="11">
        <f t="shared" si="0"/>
        <v>0</v>
      </c>
    </row>
    <row r="5" spans="1:20" ht="33" customHeight="1">
      <c r="A5" s="13">
        <v>1</v>
      </c>
      <c r="B5" s="8" t="s">
        <v>20</v>
      </c>
      <c r="C5" s="11">
        <f aca="true" t="shared" si="1" ref="C5:C14">D5</f>
        <v>0</v>
      </c>
      <c r="D5" s="6">
        <v>0</v>
      </c>
      <c r="E5" s="6">
        <v>0</v>
      </c>
      <c r="F5" s="6">
        <v>0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v>0</v>
      </c>
      <c r="O5" s="6">
        <v>0</v>
      </c>
      <c r="P5" s="6">
        <v>0</v>
      </c>
      <c r="Q5" s="6">
        <v>0</v>
      </c>
      <c r="R5" s="6">
        <v>0</v>
      </c>
      <c r="S5" s="6">
        <v>0</v>
      </c>
      <c r="T5" s="6">
        <v>0</v>
      </c>
    </row>
    <row r="6" spans="1:20" ht="33" customHeight="1">
      <c r="A6" s="14">
        <v>2</v>
      </c>
      <c r="B6" s="7" t="s">
        <v>14</v>
      </c>
      <c r="C6" s="11">
        <f t="shared" si="1"/>
        <v>25</v>
      </c>
      <c r="D6" s="15">
        <f>SUM(D8,D10,D12,D14)</f>
        <v>25</v>
      </c>
      <c r="E6" s="15">
        <f aca="true" t="shared" si="2" ref="E6:T6">SUM(E8,E10,E12,E14)</f>
        <v>1</v>
      </c>
      <c r="F6" s="15">
        <f t="shared" si="2"/>
        <v>5</v>
      </c>
      <c r="G6" s="15">
        <f t="shared" si="2"/>
        <v>6</v>
      </c>
      <c r="H6" s="15">
        <f t="shared" si="2"/>
        <v>3</v>
      </c>
      <c r="I6" s="15">
        <f t="shared" si="2"/>
        <v>1</v>
      </c>
      <c r="J6" s="15">
        <f t="shared" si="2"/>
        <v>0</v>
      </c>
      <c r="K6" s="15">
        <f t="shared" si="2"/>
        <v>1</v>
      </c>
      <c r="L6" s="15">
        <f t="shared" si="2"/>
        <v>1</v>
      </c>
      <c r="M6" s="15">
        <f t="shared" si="2"/>
        <v>4</v>
      </c>
      <c r="N6" s="15">
        <f t="shared" si="2"/>
        <v>0</v>
      </c>
      <c r="O6" s="15">
        <f t="shared" si="2"/>
        <v>1</v>
      </c>
      <c r="P6" s="15">
        <f t="shared" si="2"/>
        <v>1</v>
      </c>
      <c r="Q6" s="15">
        <f t="shared" si="2"/>
        <v>1</v>
      </c>
      <c r="R6" s="15">
        <f t="shared" si="2"/>
        <v>0</v>
      </c>
      <c r="S6" s="15">
        <f t="shared" si="2"/>
        <v>0</v>
      </c>
      <c r="T6" s="15">
        <f t="shared" si="2"/>
        <v>0</v>
      </c>
    </row>
    <row r="7" spans="1:20" ht="33" customHeight="1">
      <c r="A7" s="19"/>
      <c r="B7" s="20" t="s">
        <v>24</v>
      </c>
      <c r="C7" s="21">
        <f t="shared" si="1"/>
        <v>10</v>
      </c>
      <c r="D7" s="18">
        <f aca="true" t="shared" si="3" ref="D7:T7">D8</f>
        <v>10</v>
      </c>
      <c r="E7" s="18">
        <f t="shared" si="3"/>
        <v>0</v>
      </c>
      <c r="F7" s="18">
        <f t="shared" si="3"/>
        <v>3</v>
      </c>
      <c r="G7" s="18">
        <f t="shared" si="3"/>
        <v>2</v>
      </c>
      <c r="H7" s="18">
        <f t="shared" si="3"/>
        <v>2</v>
      </c>
      <c r="I7" s="18">
        <f t="shared" si="3"/>
        <v>1</v>
      </c>
      <c r="J7" s="18">
        <f t="shared" si="3"/>
        <v>0</v>
      </c>
      <c r="K7" s="18">
        <f t="shared" si="3"/>
        <v>0</v>
      </c>
      <c r="L7" s="18">
        <f t="shared" si="3"/>
        <v>0</v>
      </c>
      <c r="M7" s="18">
        <f t="shared" si="3"/>
        <v>2</v>
      </c>
      <c r="N7" s="18">
        <f t="shared" si="3"/>
        <v>0</v>
      </c>
      <c r="O7" s="18">
        <f t="shared" si="3"/>
        <v>0</v>
      </c>
      <c r="P7" s="18">
        <f t="shared" si="3"/>
        <v>0</v>
      </c>
      <c r="Q7" s="18">
        <f t="shared" si="3"/>
        <v>0</v>
      </c>
      <c r="R7" s="18">
        <f t="shared" si="3"/>
        <v>0</v>
      </c>
      <c r="S7" s="18">
        <f t="shared" si="3"/>
        <v>0</v>
      </c>
      <c r="T7" s="18">
        <f t="shared" si="3"/>
        <v>0</v>
      </c>
    </row>
    <row r="8" spans="1:20" ht="33" customHeight="1">
      <c r="A8" s="5"/>
      <c r="B8" s="16" t="s">
        <v>16</v>
      </c>
      <c r="C8" s="21">
        <f t="shared" si="1"/>
        <v>10</v>
      </c>
      <c r="D8" s="3">
        <v>10</v>
      </c>
      <c r="E8" s="2">
        <v>0</v>
      </c>
      <c r="F8" s="2">
        <v>3</v>
      </c>
      <c r="G8" s="2">
        <v>2</v>
      </c>
      <c r="H8" s="2">
        <v>2</v>
      </c>
      <c r="I8" s="2">
        <v>1</v>
      </c>
      <c r="J8" s="2">
        <v>0</v>
      </c>
      <c r="K8" s="2">
        <v>0</v>
      </c>
      <c r="L8" s="2">
        <v>0</v>
      </c>
      <c r="M8" s="2">
        <v>2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</row>
    <row r="9" spans="1:20" ht="33" customHeight="1">
      <c r="A9" s="12"/>
      <c r="B9" s="17" t="s">
        <v>25</v>
      </c>
      <c r="C9" s="21">
        <f t="shared" si="1"/>
        <v>10</v>
      </c>
      <c r="D9" s="4">
        <f aca="true" t="shared" si="4" ref="D9:T9">D10</f>
        <v>10</v>
      </c>
      <c r="E9" s="4">
        <f t="shared" si="4"/>
        <v>1</v>
      </c>
      <c r="F9" s="4">
        <f t="shared" si="4"/>
        <v>1</v>
      </c>
      <c r="G9" s="4">
        <f t="shared" si="4"/>
        <v>1</v>
      </c>
      <c r="H9" s="4">
        <f t="shared" si="4"/>
        <v>0</v>
      </c>
      <c r="I9" s="4">
        <f t="shared" si="4"/>
        <v>0</v>
      </c>
      <c r="J9" s="4">
        <f t="shared" si="4"/>
        <v>0</v>
      </c>
      <c r="K9" s="4">
        <f t="shared" si="4"/>
        <v>1</v>
      </c>
      <c r="L9" s="4">
        <f t="shared" si="4"/>
        <v>1</v>
      </c>
      <c r="M9" s="4">
        <f t="shared" si="4"/>
        <v>2</v>
      </c>
      <c r="N9" s="4">
        <f t="shared" si="4"/>
        <v>0</v>
      </c>
      <c r="O9" s="4">
        <f t="shared" si="4"/>
        <v>1</v>
      </c>
      <c r="P9" s="4">
        <f t="shared" si="4"/>
        <v>1</v>
      </c>
      <c r="Q9" s="4">
        <f t="shared" si="4"/>
        <v>1</v>
      </c>
      <c r="R9" s="4">
        <f t="shared" si="4"/>
        <v>0</v>
      </c>
      <c r="S9" s="4">
        <f t="shared" si="4"/>
        <v>0</v>
      </c>
      <c r="T9" s="4">
        <f t="shared" si="4"/>
        <v>0</v>
      </c>
    </row>
    <row r="10" spans="1:20" ht="33" customHeight="1">
      <c r="A10" s="5"/>
      <c r="B10" s="16" t="s">
        <v>15</v>
      </c>
      <c r="C10" s="21">
        <f t="shared" si="1"/>
        <v>10</v>
      </c>
      <c r="D10" s="3">
        <v>10</v>
      </c>
      <c r="E10" s="2">
        <v>1</v>
      </c>
      <c r="F10" s="2">
        <v>1</v>
      </c>
      <c r="G10" s="2">
        <v>1</v>
      </c>
      <c r="H10" s="2">
        <v>0</v>
      </c>
      <c r="I10" s="2">
        <v>0</v>
      </c>
      <c r="J10" s="2">
        <v>0</v>
      </c>
      <c r="K10" s="2">
        <v>1</v>
      </c>
      <c r="L10" s="2">
        <v>1</v>
      </c>
      <c r="M10" s="2">
        <v>2</v>
      </c>
      <c r="N10" s="2">
        <v>0</v>
      </c>
      <c r="O10" s="2">
        <v>1</v>
      </c>
      <c r="P10" s="2">
        <v>1</v>
      </c>
      <c r="Q10" s="2">
        <v>1</v>
      </c>
      <c r="R10" s="2">
        <v>0</v>
      </c>
      <c r="S10" s="2">
        <v>0</v>
      </c>
      <c r="T10" s="2">
        <v>0</v>
      </c>
    </row>
    <row r="11" spans="1:20" ht="33" customHeight="1">
      <c r="A11" s="5"/>
      <c r="B11" s="1" t="s">
        <v>10</v>
      </c>
      <c r="C11" s="21">
        <f t="shared" si="1"/>
        <v>2</v>
      </c>
      <c r="D11" s="18">
        <f aca="true" t="shared" si="5" ref="D11:T11">D12</f>
        <v>2</v>
      </c>
      <c r="E11" s="18">
        <f t="shared" si="5"/>
        <v>0</v>
      </c>
      <c r="F11" s="18">
        <f t="shared" si="5"/>
        <v>0</v>
      </c>
      <c r="G11" s="18">
        <f t="shared" si="5"/>
        <v>1</v>
      </c>
      <c r="H11" s="18">
        <f t="shared" si="5"/>
        <v>1</v>
      </c>
      <c r="I11" s="18">
        <f t="shared" si="5"/>
        <v>0</v>
      </c>
      <c r="J11" s="18">
        <f t="shared" si="5"/>
        <v>0</v>
      </c>
      <c r="K11" s="18">
        <f t="shared" si="5"/>
        <v>0</v>
      </c>
      <c r="L11" s="18">
        <f t="shared" si="5"/>
        <v>0</v>
      </c>
      <c r="M11" s="18">
        <f t="shared" si="5"/>
        <v>0</v>
      </c>
      <c r="N11" s="18">
        <f t="shared" si="5"/>
        <v>0</v>
      </c>
      <c r="O11" s="18">
        <f t="shared" si="5"/>
        <v>0</v>
      </c>
      <c r="P11" s="18">
        <f t="shared" si="5"/>
        <v>0</v>
      </c>
      <c r="Q11" s="18">
        <f t="shared" si="5"/>
        <v>0</v>
      </c>
      <c r="R11" s="18">
        <f t="shared" si="5"/>
        <v>0</v>
      </c>
      <c r="S11" s="18">
        <f t="shared" si="5"/>
        <v>0</v>
      </c>
      <c r="T11" s="18">
        <f t="shared" si="5"/>
        <v>0</v>
      </c>
    </row>
    <row r="12" spans="1:20" ht="33" customHeight="1">
      <c r="A12" s="5"/>
      <c r="B12" s="16" t="s">
        <v>27</v>
      </c>
      <c r="C12" s="21">
        <f t="shared" si="1"/>
        <v>2</v>
      </c>
      <c r="D12" s="3">
        <v>2</v>
      </c>
      <c r="E12" s="2">
        <v>0</v>
      </c>
      <c r="F12" s="2">
        <v>0</v>
      </c>
      <c r="G12" s="2">
        <v>1</v>
      </c>
      <c r="H12" s="2">
        <v>1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</row>
    <row r="13" spans="1:20" ht="33" customHeight="1">
      <c r="A13" s="5"/>
      <c r="B13" s="1" t="s">
        <v>26</v>
      </c>
      <c r="C13" s="21">
        <f t="shared" si="1"/>
        <v>3</v>
      </c>
      <c r="D13" s="18">
        <f aca="true" t="shared" si="6" ref="D13:T13">D14</f>
        <v>3</v>
      </c>
      <c r="E13" s="18">
        <f t="shared" si="6"/>
        <v>0</v>
      </c>
      <c r="F13" s="18">
        <f t="shared" si="6"/>
        <v>1</v>
      </c>
      <c r="G13" s="18">
        <f t="shared" si="6"/>
        <v>2</v>
      </c>
      <c r="H13" s="18">
        <f t="shared" si="6"/>
        <v>0</v>
      </c>
      <c r="I13" s="18">
        <f t="shared" si="6"/>
        <v>0</v>
      </c>
      <c r="J13" s="18">
        <f t="shared" si="6"/>
        <v>0</v>
      </c>
      <c r="K13" s="18">
        <f t="shared" si="6"/>
        <v>0</v>
      </c>
      <c r="L13" s="18">
        <f t="shared" si="6"/>
        <v>0</v>
      </c>
      <c r="M13" s="18">
        <f t="shared" si="6"/>
        <v>0</v>
      </c>
      <c r="N13" s="18">
        <f t="shared" si="6"/>
        <v>0</v>
      </c>
      <c r="O13" s="18">
        <f t="shared" si="6"/>
        <v>0</v>
      </c>
      <c r="P13" s="18">
        <f t="shared" si="6"/>
        <v>0</v>
      </c>
      <c r="Q13" s="18">
        <f t="shared" si="6"/>
        <v>0</v>
      </c>
      <c r="R13" s="18">
        <f t="shared" si="6"/>
        <v>0</v>
      </c>
      <c r="S13" s="18">
        <f t="shared" si="6"/>
        <v>0</v>
      </c>
      <c r="T13" s="18">
        <f t="shared" si="6"/>
        <v>0</v>
      </c>
    </row>
    <row r="14" spans="1:20" ht="33" customHeight="1">
      <c r="A14" s="5"/>
      <c r="B14" s="16" t="s">
        <v>12</v>
      </c>
      <c r="C14" s="21">
        <f t="shared" si="1"/>
        <v>3</v>
      </c>
      <c r="D14" s="3">
        <v>3</v>
      </c>
      <c r="E14" s="2">
        <v>0</v>
      </c>
      <c r="F14" s="2">
        <v>1</v>
      </c>
      <c r="G14" s="2">
        <v>2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</row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</sheetData>
  <sheetProtection/>
  <mergeCells count="2">
    <mergeCell ref="A1:B1"/>
    <mergeCell ref="A2:T2"/>
  </mergeCells>
  <conditionalFormatting sqref="D7:T14">
    <cfRule type="cellIs" priority="1" dxfId="0" operator="equal">
      <formula>0</formula>
    </cfRule>
  </conditionalFormatting>
  <printOptions horizontalCentered="1"/>
  <pageMargins left="0.6692913385826772" right="0.5511811023622047" top="0.6299212598425197" bottom="0.5118110236220472" header="0.31496062992125984" footer="0.31496062992125984"/>
  <pageSetup fitToHeight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Windows User</cp:lastModifiedBy>
  <cp:lastPrinted>2019-03-26T08:32:44Z</cp:lastPrinted>
  <dcterms:created xsi:type="dcterms:W3CDTF">2018-01-24T00:23:00Z</dcterms:created>
  <dcterms:modified xsi:type="dcterms:W3CDTF">2019-03-26T08:32:46Z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2052-11.1.0.8370</vt:lpwstr>
  </property>
</Properties>
</file>