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Sheet1!$A$2:$Q$456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<sst xmlns="http://schemas.openxmlformats.org/spreadsheetml/2006/main" count="2315">
  <si>
    <t>固始县2018年面向社会公开招聘教师进入体检人员名单</t>
  </si>
  <si>
    <t>报名序号</t>
  </si>
  <si>
    <t>姓名</t>
  </si>
  <si>
    <t>性别</t>
  </si>
  <si>
    <t>出生年月</t>
  </si>
  <si>
    <t>民族</t>
  </si>
  <si>
    <t>学历</t>
  </si>
  <si>
    <t>毕业院校</t>
  </si>
  <si>
    <t>所学专业</t>
  </si>
  <si>
    <t>毕业日期</t>
  </si>
  <si>
    <t>选报单位</t>
  </si>
  <si>
    <t>选报职位</t>
  </si>
  <si>
    <t>考号</t>
  </si>
  <si>
    <t>笔试原始成绩</t>
  </si>
  <si>
    <t>笔试最终成绩</t>
  </si>
  <si>
    <t>面试原始成绩</t>
  </si>
  <si>
    <t>面试最终成绩</t>
  </si>
  <si>
    <t>考生总成绩</t>
  </si>
  <si>
    <t>00962</t>
  </si>
  <si>
    <t>施灿</t>
  </si>
  <si>
    <t>女</t>
  </si>
  <si>
    <t>19911030</t>
  </si>
  <si>
    <t>汉族</t>
  </si>
  <si>
    <t>硕研</t>
  </si>
  <si>
    <t>河北大学</t>
  </si>
  <si>
    <t>汉语国际教育</t>
  </si>
  <si>
    <t>20150630</t>
  </si>
  <si>
    <t>固始县慈济高级中学</t>
  </si>
  <si>
    <t>010101</t>
  </si>
  <si>
    <t>10116210104</t>
  </si>
  <si>
    <t>00382</t>
  </si>
  <si>
    <t>陈丽圆</t>
  </si>
  <si>
    <t>19880210</t>
  </si>
  <si>
    <t>杭州师范大学</t>
  </si>
  <si>
    <t>学科教学（语文）</t>
  </si>
  <si>
    <t>20120625</t>
  </si>
  <si>
    <t>10116210118</t>
  </si>
  <si>
    <t>00714</t>
  </si>
  <si>
    <t>张欢心</t>
  </si>
  <si>
    <t>19921111</t>
  </si>
  <si>
    <t>牡丹江师范学院</t>
  </si>
  <si>
    <t>20180613</t>
  </si>
  <si>
    <t>10116210109</t>
  </si>
  <si>
    <t>02269</t>
  </si>
  <si>
    <t>熊红冉</t>
  </si>
  <si>
    <t>19940404</t>
  </si>
  <si>
    <t>河南师范大学</t>
  </si>
  <si>
    <t>学科教学（数学）</t>
  </si>
  <si>
    <t>20180701</t>
  </si>
  <si>
    <t>010102</t>
  </si>
  <si>
    <t>10116210123</t>
  </si>
  <si>
    <t>00891</t>
  </si>
  <si>
    <t>陈维林</t>
  </si>
  <si>
    <t>19920323</t>
  </si>
  <si>
    <t>河南大学</t>
  </si>
  <si>
    <t>应用数学</t>
  </si>
  <si>
    <t>20170630</t>
  </si>
  <si>
    <t>10116210121</t>
  </si>
  <si>
    <t>02088</t>
  </si>
  <si>
    <t>武秀琴</t>
  </si>
  <si>
    <t>19900320</t>
  </si>
  <si>
    <t>南京航空航天大学</t>
  </si>
  <si>
    <t>20180324</t>
  </si>
  <si>
    <t>10116210124</t>
  </si>
  <si>
    <t>02518</t>
  </si>
  <si>
    <t>王雪莲</t>
  </si>
  <si>
    <t>19920826</t>
  </si>
  <si>
    <t>西华大学</t>
  </si>
  <si>
    <t>翻译</t>
  </si>
  <si>
    <t>20180628</t>
  </si>
  <si>
    <t>010103</t>
  </si>
  <si>
    <t>10116210208</t>
  </si>
  <si>
    <t>03418</t>
  </si>
  <si>
    <t>朱颖</t>
  </si>
  <si>
    <t>19900520</t>
  </si>
  <si>
    <t>学科教学（英语）</t>
  </si>
  <si>
    <t>10116210209</t>
  </si>
  <si>
    <t>04068</t>
  </si>
  <si>
    <t>张佳佳</t>
  </si>
  <si>
    <t>19940208</t>
  </si>
  <si>
    <t>青海师范大学</t>
  </si>
  <si>
    <t>10116210130</t>
  </si>
  <si>
    <t>00214</t>
  </si>
  <si>
    <t>陈万高</t>
  </si>
  <si>
    <t>男</t>
  </si>
  <si>
    <t>19920226</t>
  </si>
  <si>
    <t>物理学</t>
  </si>
  <si>
    <t>010104</t>
  </si>
  <si>
    <t>10116210213</t>
  </si>
  <si>
    <t>00062</t>
  </si>
  <si>
    <t>杨玉玲</t>
  </si>
  <si>
    <t>19890721</t>
  </si>
  <si>
    <t>信阳师范学院</t>
  </si>
  <si>
    <t>理论物理</t>
  </si>
  <si>
    <t>20160601</t>
  </si>
  <si>
    <t>10116210210</t>
  </si>
  <si>
    <t>01737</t>
  </si>
  <si>
    <t>汪明明</t>
  </si>
  <si>
    <t>19880229</t>
  </si>
  <si>
    <t>四川大学</t>
  </si>
  <si>
    <t>凝聚态物理</t>
  </si>
  <si>
    <t>20120620</t>
  </si>
  <si>
    <t>10116210212</t>
  </si>
  <si>
    <t>01582</t>
  </si>
  <si>
    <t>王瑞瑞</t>
  </si>
  <si>
    <t>19890817</t>
  </si>
  <si>
    <t>常州大学</t>
  </si>
  <si>
    <t>化学工艺</t>
  </si>
  <si>
    <t>20140620</t>
  </si>
  <si>
    <t>010105</t>
  </si>
  <si>
    <t>10116210222</t>
  </si>
  <si>
    <t>00241</t>
  </si>
  <si>
    <t>张丽君</t>
  </si>
  <si>
    <t>19870106</t>
  </si>
  <si>
    <t>上海大学</t>
  </si>
  <si>
    <t>应用化学</t>
  </si>
  <si>
    <t>20150615</t>
  </si>
  <si>
    <t>10116210223</t>
  </si>
  <si>
    <t>02567</t>
  </si>
  <si>
    <t>邵宜晶</t>
  </si>
  <si>
    <t>19921201</t>
  </si>
  <si>
    <t>中国科学院大学</t>
  </si>
  <si>
    <t>生态学</t>
  </si>
  <si>
    <t>20170701</t>
  </si>
  <si>
    <t>010106</t>
  </si>
  <si>
    <t>10116210230</t>
  </si>
  <si>
    <t>01880</t>
  </si>
  <si>
    <t>吕昆伦</t>
  </si>
  <si>
    <t>19910926</t>
  </si>
  <si>
    <t>生理学</t>
  </si>
  <si>
    <t>20161226</t>
  </si>
  <si>
    <t>10116210229</t>
  </si>
  <si>
    <t>00099</t>
  </si>
  <si>
    <t>周华建</t>
  </si>
  <si>
    <t>19881209</t>
  </si>
  <si>
    <t>福州大学</t>
  </si>
  <si>
    <t>思想政治教育</t>
  </si>
  <si>
    <t>20150401</t>
  </si>
  <si>
    <t>010107</t>
  </si>
  <si>
    <t>10116210306</t>
  </si>
  <si>
    <t>02501</t>
  </si>
  <si>
    <t>韩丽静</t>
  </si>
  <si>
    <t>19831109</t>
  </si>
  <si>
    <t>山东师范大学</t>
  </si>
  <si>
    <t>世界史</t>
  </si>
  <si>
    <t>20100626</t>
  </si>
  <si>
    <t>010108</t>
  </si>
  <si>
    <t>10116210311</t>
  </si>
  <si>
    <t>01888</t>
  </si>
  <si>
    <t>李春燕</t>
  </si>
  <si>
    <t>19900228</t>
  </si>
  <si>
    <t>学科教学（地理）</t>
  </si>
  <si>
    <t>010109</t>
  </si>
  <si>
    <t>10116210316</t>
  </si>
  <si>
    <t>01358</t>
  </si>
  <si>
    <t>张小雪</t>
  </si>
  <si>
    <t>19900925</t>
  </si>
  <si>
    <t>本科</t>
  </si>
  <si>
    <t>信阳师范学院华锐学院</t>
  </si>
  <si>
    <t>文秘教育</t>
  </si>
  <si>
    <t>20130701</t>
  </si>
  <si>
    <t>010110</t>
  </si>
  <si>
    <t>10416200409</t>
  </si>
  <si>
    <t>01278</t>
  </si>
  <si>
    <t>余秋爽</t>
  </si>
  <si>
    <t>19930911</t>
  </si>
  <si>
    <t>汉语国际教育（师范）</t>
  </si>
  <si>
    <t>10416200110</t>
  </si>
  <si>
    <t>01293</t>
  </si>
  <si>
    <t>汤新巧</t>
  </si>
  <si>
    <t>19950708</t>
  </si>
  <si>
    <t>郑州师范学院</t>
  </si>
  <si>
    <t>汉语言文学（师范类）</t>
  </si>
  <si>
    <t>10416200229</t>
  </si>
  <si>
    <t>03468</t>
  </si>
  <si>
    <t>刘宵宵</t>
  </si>
  <si>
    <t>19901024</t>
  </si>
  <si>
    <t>河南省南阳师范学院</t>
  </si>
  <si>
    <t>中文系汉语言文学专业</t>
  </si>
  <si>
    <t>20120701</t>
  </si>
  <si>
    <t>10416200324</t>
  </si>
  <si>
    <t>03087</t>
  </si>
  <si>
    <t>陈雪梅</t>
  </si>
  <si>
    <t>19931205</t>
  </si>
  <si>
    <t>南阳师范学院</t>
  </si>
  <si>
    <t>汉语言文学</t>
  </si>
  <si>
    <t>10416200217</t>
  </si>
  <si>
    <t>00415</t>
  </si>
  <si>
    <t>郭乃锐</t>
  </si>
  <si>
    <t>19931221</t>
  </si>
  <si>
    <t>安阳师范学院</t>
  </si>
  <si>
    <t>10416200403</t>
  </si>
  <si>
    <t>00558</t>
  </si>
  <si>
    <t>张娅</t>
  </si>
  <si>
    <t>19921107</t>
  </si>
  <si>
    <t>汉语言文学专业</t>
  </si>
  <si>
    <t>20160701</t>
  </si>
  <si>
    <t>10416200119</t>
  </si>
  <si>
    <t>02100</t>
  </si>
  <si>
    <t>吴志荣</t>
  </si>
  <si>
    <t>19930724</t>
  </si>
  <si>
    <t>10416200222</t>
  </si>
  <si>
    <t>01012</t>
  </si>
  <si>
    <t>韩露</t>
  </si>
  <si>
    <t>19900721</t>
  </si>
  <si>
    <t>10416200113</t>
  </si>
  <si>
    <t>03245</t>
  </si>
  <si>
    <t>张晓漫</t>
  </si>
  <si>
    <t>19931213</t>
  </si>
  <si>
    <t>10416200314</t>
  </si>
  <si>
    <t>01662</t>
  </si>
  <si>
    <t>张雪萍</t>
  </si>
  <si>
    <t>数学与应用数学</t>
  </si>
  <si>
    <t>010111</t>
  </si>
  <si>
    <t>10516200707</t>
  </si>
  <si>
    <t>01929</t>
  </si>
  <si>
    <t>文苏红</t>
  </si>
  <si>
    <t>19920223</t>
  </si>
  <si>
    <t>信息与计算科学</t>
  </si>
  <si>
    <t>20160531</t>
  </si>
  <si>
    <t>10516200628</t>
  </si>
  <si>
    <t>02966</t>
  </si>
  <si>
    <t>李敏</t>
  </si>
  <si>
    <t>19930402</t>
  </si>
  <si>
    <t>20150701</t>
  </si>
  <si>
    <t>10516200630</t>
  </si>
  <si>
    <t>03026</t>
  </si>
  <si>
    <t>魏永杰</t>
  </si>
  <si>
    <t>19891107</t>
  </si>
  <si>
    <t>20140701</t>
  </si>
  <si>
    <t>10516200623</t>
  </si>
  <si>
    <t>04488</t>
  </si>
  <si>
    <t>孙志新</t>
  </si>
  <si>
    <t>19900519</t>
  </si>
  <si>
    <t>10516200625</t>
  </si>
  <si>
    <t>01071</t>
  </si>
  <si>
    <t>刘艳如</t>
  </si>
  <si>
    <t>19950617</t>
  </si>
  <si>
    <t>洛阳师范学院</t>
  </si>
  <si>
    <t>10516200621</t>
  </si>
  <si>
    <t>02149</t>
  </si>
  <si>
    <t>刘伟</t>
  </si>
  <si>
    <t>19941029</t>
  </si>
  <si>
    <t>江苏师范大学</t>
  </si>
  <si>
    <t>数学与应用数学（师范）</t>
  </si>
  <si>
    <t>20160620</t>
  </si>
  <si>
    <t>10516200704</t>
  </si>
  <si>
    <t>02367</t>
  </si>
  <si>
    <t>杨悦</t>
  </si>
  <si>
    <t>19930927</t>
  </si>
  <si>
    <t>湖南师范大学外国语学院</t>
  </si>
  <si>
    <t>外国语言学及应用语言学</t>
  </si>
  <si>
    <t>20170601</t>
  </si>
  <si>
    <t>010112</t>
  </si>
  <si>
    <t>10616200908</t>
  </si>
  <si>
    <t>01606</t>
  </si>
  <si>
    <t>赵美利</t>
  </si>
  <si>
    <t>19900609</t>
  </si>
  <si>
    <t>英语</t>
  </si>
  <si>
    <t>10616201203</t>
  </si>
  <si>
    <t>00987</t>
  </si>
  <si>
    <t>刘秀玲</t>
  </si>
  <si>
    <t>19931006</t>
  </si>
  <si>
    <t>10616201110</t>
  </si>
  <si>
    <t>01700</t>
  </si>
  <si>
    <t>姜莉</t>
  </si>
  <si>
    <t>19940927</t>
  </si>
  <si>
    <t>10616200919</t>
  </si>
  <si>
    <t>02007</t>
  </si>
  <si>
    <t>祝旭</t>
  </si>
  <si>
    <t>19960325</t>
  </si>
  <si>
    <t>河南师范大学新联学院</t>
  </si>
  <si>
    <t>10616201011</t>
  </si>
  <si>
    <t>01042</t>
  </si>
  <si>
    <t>赵丹</t>
  </si>
  <si>
    <t>19920429</t>
  </si>
  <si>
    <t>英语（师范）</t>
  </si>
  <si>
    <t>10616201118</t>
  </si>
  <si>
    <t>02827</t>
  </si>
  <si>
    <t>杨晓芳</t>
  </si>
  <si>
    <t>19901007</t>
  </si>
  <si>
    <t>物理教育</t>
  </si>
  <si>
    <t>010113</t>
  </si>
  <si>
    <t>10716201401</t>
  </si>
  <si>
    <t>01776</t>
  </si>
  <si>
    <t>黄丹珠</t>
  </si>
  <si>
    <t>19951213</t>
  </si>
  <si>
    <t>10716201414</t>
  </si>
  <si>
    <t>00566</t>
  </si>
  <si>
    <t>任钻元</t>
  </si>
  <si>
    <t>19911013</t>
  </si>
  <si>
    <t>物理学（光伏科学与技术方向）</t>
  </si>
  <si>
    <t>10716201411</t>
  </si>
  <si>
    <t>03552</t>
  </si>
  <si>
    <t>刘晓晗</t>
  </si>
  <si>
    <t>19960101</t>
  </si>
  <si>
    <t>10716201410</t>
  </si>
  <si>
    <t>00474</t>
  </si>
  <si>
    <t>陶丹丹</t>
  </si>
  <si>
    <t>19900328</t>
  </si>
  <si>
    <t>化学专业</t>
  </si>
  <si>
    <t>010114</t>
  </si>
  <si>
    <t>10816201605</t>
  </si>
  <si>
    <t>00284</t>
  </si>
  <si>
    <t>程云</t>
  </si>
  <si>
    <t>19930501</t>
  </si>
  <si>
    <t>海南师范大学</t>
  </si>
  <si>
    <t>化学</t>
  </si>
  <si>
    <t>10816201516</t>
  </si>
  <si>
    <t>02449</t>
  </si>
  <si>
    <t>杨茹</t>
  </si>
  <si>
    <t>19901108</t>
  </si>
  <si>
    <t>10816201511</t>
  </si>
  <si>
    <t>03460</t>
  </si>
  <si>
    <t>刘锐</t>
  </si>
  <si>
    <t>19961227</t>
  </si>
  <si>
    <t>材料化学</t>
  </si>
  <si>
    <t>10816201526</t>
  </si>
  <si>
    <t>03713</t>
  </si>
  <si>
    <t>娄康泰</t>
  </si>
  <si>
    <t>19901201</t>
  </si>
  <si>
    <t>10816201608</t>
  </si>
  <si>
    <t>00100</t>
  </si>
  <si>
    <t>徐瑞</t>
  </si>
  <si>
    <t>19900811</t>
  </si>
  <si>
    <t>生物科学</t>
  </si>
  <si>
    <t>010115</t>
  </si>
  <si>
    <t>10916201723</t>
  </si>
  <si>
    <t>02616</t>
  </si>
  <si>
    <t>竹荣鑫</t>
  </si>
  <si>
    <t>19951020</t>
  </si>
  <si>
    <t>生物技术</t>
  </si>
  <si>
    <t>10916201721</t>
  </si>
  <si>
    <t>01313</t>
  </si>
  <si>
    <t>殷长俊</t>
  </si>
  <si>
    <t>19861006</t>
  </si>
  <si>
    <t>20100701</t>
  </si>
  <si>
    <t>10916201710</t>
  </si>
  <si>
    <t>02949</t>
  </si>
  <si>
    <t>卢德松</t>
  </si>
  <si>
    <t>19951006</t>
  </si>
  <si>
    <t>20170612</t>
  </si>
  <si>
    <t>10916201706</t>
  </si>
  <si>
    <t>03131</t>
  </si>
  <si>
    <t>肖倩</t>
  </si>
  <si>
    <t>19931106</t>
  </si>
  <si>
    <t>10916201724</t>
  </si>
  <si>
    <t>03054</t>
  </si>
  <si>
    <t>曹江玲</t>
  </si>
  <si>
    <t>19951018</t>
  </si>
  <si>
    <t>淮阴师范学院</t>
  </si>
  <si>
    <t>思想政治教育（师范）</t>
  </si>
  <si>
    <t>20180622</t>
  </si>
  <si>
    <t>010116</t>
  </si>
  <si>
    <t>11016201805</t>
  </si>
  <si>
    <t>01841</t>
  </si>
  <si>
    <t>陈丽</t>
  </si>
  <si>
    <t>19940502</t>
  </si>
  <si>
    <t>11016201802</t>
  </si>
  <si>
    <t>02993</t>
  </si>
  <si>
    <t>胡辉</t>
  </si>
  <si>
    <t>19950409</t>
  </si>
  <si>
    <t>历史学</t>
  </si>
  <si>
    <t>010117</t>
  </si>
  <si>
    <t>11116201901</t>
  </si>
  <si>
    <t>02394</t>
  </si>
  <si>
    <t>王苏雅</t>
  </si>
  <si>
    <t>19940803</t>
  </si>
  <si>
    <t>11116201905</t>
  </si>
  <si>
    <t>04340</t>
  </si>
  <si>
    <t>肖文亭</t>
  </si>
  <si>
    <t>19911020</t>
  </si>
  <si>
    <t>许昌学院</t>
  </si>
  <si>
    <t>地理科学</t>
  </si>
  <si>
    <t>010118</t>
  </si>
  <si>
    <t>11216202025</t>
  </si>
  <si>
    <t>02055</t>
  </si>
  <si>
    <t>胡建国</t>
  </si>
  <si>
    <t>19891225</t>
  </si>
  <si>
    <t>滁州学院</t>
  </si>
  <si>
    <t>11216202009</t>
  </si>
  <si>
    <t>01220</t>
  </si>
  <si>
    <t>卢雪萍</t>
  </si>
  <si>
    <t>成都体育学院</t>
  </si>
  <si>
    <t>运动训练</t>
  </si>
  <si>
    <t>20160628</t>
  </si>
  <si>
    <t>010119</t>
  </si>
  <si>
    <t>11416202311</t>
  </si>
  <si>
    <t>04337</t>
  </si>
  <si>
    <t>刘陈娟</t>
  </si>
  <si>
    <t>19941020</t>
  </si>
  <si>
    <t>周口师范</t>
  </si>
  <si>
    <t>体育教育</t>
  </si>
  <si>
    <t>11416202320</t>
  </si>
  <si>
    <t>02980</t>
  </si>
  <si>
    <t>孙肖</t>
  </si>
  <si>
    <t>19920818</t>
  </si>
  <si>
    <t>新疆师范大学</t>
  </si>
  <si>
    <t>社会体育指导</t>
  </si>
  <si>
    <t>20170621</t>
  </si>
  <si>
    <t>11416202303</t>
  </si>
  <si>
    <t>04101</t>
  </si>
  <si>
    <t>杨克曼</t>
  </si>
  <si>
    <t>19900619</t>
  </si>
  <si>
    <t>湖北工业大学</t>
  </si>
  <si>
    <t>固始县第一中学</t>
  </si>
  <si>
    <t>010203</t>
  </si>
  <si>
    <t>10116210318</t>
  </si>
  <si>
    <t>04314</t>
  </si>
  <si>
    <t>李俊</t>
  </si>
  <si>
    <t>19921016</t>
  </si>
  <si>
    <t>生物学</t>
  </si>
  <si>
    <t>010206</t>
  </si>
  <si>
    <t>10116210321</t>
  </si>
  <si>
    <t>00077</t>
  </si>
  <si>
    <t>周晶晶</t>
  </si>
  <si>
    <t>19880708</t>
  </si>
  <si>
    <t>河南信阳</t>
  </si>
  <si>
    <t>伦理学</t>
  </si>
  <si>
    <t>20130625</t>
  </si>
  <si>
    <t>010207</t>
  </si>
  <si>
    <t>10116210325</t>
  </si>
  <si>
    <t>01569</t>
  </si>
  <si>
    <t>吴蓓蕾</t>
  </si>
  <si>
    <t>19920310</t>
  </si>
  <si>
    <t>学科教学（历史）</t>
  </si>
  <si>
    <t>010208</t>
  </si>
  <si>
    <t>10116210329</t>
  </si>
  <si>
    <t>01909</t>
  </si>
  <si>
    <t>饶雪莹</t>
  </si>
  <si>
    <t>19930910</t>
  </si>
  <si>
    <t>商丘师范学院</t>
  </si>
  <si>
    <t>汉语言文学（高级文秘方向）</t>
  </si>
  <si>
    <t>010210</t>
  </si>
  <si>
    <t>10416200512</t>
  </si>
  <si>
    <t>01065</t>
  </si>
  <si>
    <t>龚丹丹</t>
  </si>
  <si>
    <t>19910530</t>
  </si>
  <si>
    <t>10416200522</t>
  </si>
  <si>
    <t>00770</t>
  </si>
  <si>
    <t>王培雪</t>
  </si>
  <si>
    <t>19961030</t>
  </si>
  <si>
    <t>10416200426</t>
  </si>
  <si>
    <t>03982</t>
  </si>
  <si>
    <t>夏吉秀</t>
  </si>
  <si>
    <t>19910403</t>
  </si>
  <si>
    <t>19910701</t>
  </si>
  <si>
    <t>10416200304</t>
  </si>
  <si>
    <t>00471</t>
  </si>
  <si>
    <t>张晓雪</t>
  </si>
  <si>
    <t>19911005</t>
  </si>
  <si>
    <t>新乡学院</t>
  </si>
  <si>
    <t>20140630</t>
  </si>
  <si>
    <t>010211</t>
  </si>
  <si>
    <t>10516200727</t>
  </si>
  <si>
    <t>01986</t>
  </si>
  <si>
    <t>汤宁</t>
  </si>
  <si>
    <t>19941208</t>
  </si>
  <si>
    <t>10516200725</t>
  </si>
  <si>
    <t>01017</t>
  </si>
  <si>
    <t>刘冬梅</t>
  </si>
  <si>
    <t>19940112</t>
  </si>
  <si>
    <t>泉州师范学院</t>
  </si>
  <si>
    <t>10516200617</t>
  </si>
  <si>
    <t>02772</t>
  </si>
  <si>
    <t>张家玉</t>
  </si>
  <si>
    <t>19911010</t>
  </si>
  <si>
    <t>10516200608</t>
  </si>
  <si>
    <t>00135</t>
  </si>
  <si>
    <t>孙倩</t>
  </si>
  <si>
    <t>19891020</t>
  </si>
  <si>
    <t>10516200702</t>
  </si>
  <si>
    <t>01185</t>
  </si>
  <si>
    <t>朱梦迪</t>
  </si>
  <si>
    <t>19961023</t>
  </si>
  <si>
    <t>010212</t>
  </si>
  <si>
    <t>10616200920</t>
  </si>
  <si>
    <t>01338</t>
  </si>
  <si>
    <t>张云玉</t>
  </si>
  <si>
    <t>19920106</t>
  </si>
  <si>
    <t>宁德师范学院</t>
  </si>
  <si>
    <t>20160615</t>
  </si>
  <si>
    <t>10616201013</t>
  </si>
  <si>
    <t>00104</t>
  </si>
  <si>
    <t>李亭亭</t>
  </si>
  <si>
    <t>19920616</t>
  </si>
  <si>
    <t>10616200921</t>
  </si>
  <si>
    <t>04177</t>
  </si>
  <si>
    <t>叶蕾</t>
  </si>
  <si>
    <t>19890116</t>
  </si>
  <si>
    <t>南阳师院</t>
  </si>
  <si>
    <t>10616201025</t>
  </si>
  <si>
    <t>00480</t>
  </si>
  <si>
    <t>郑悦</t>
  </si>
  <si>
    <t>19950818</t>
  </si>
  <si>
    <t>10616200917</t>
  </si>
  <si>
    <t>02829</t>
  </si>
  <si>
    <t>韩苏峰</t>
  </si>
  <si>
    <t>19940210</t>
  </si>
  <si>
    <t>物理学（新能源材料方向）</t>
  </si>
  <si>
    <t>010213</t>
  </si>
  <si>
    <t>10716201407</t>
  </si>
  <si>
    <t>01108</t>
  </si>
  <si>
    <t>周涛</t>
  </si>
  <si>
    <t>19940810</t>
  </si>
  <si>
    <t>10716201403</t>
  </si>
  <si>
    <t>01427</t>
  </si>
  <si>
    <t>吴昊雪</t>
  </si>
  <si>
    <t>19950814</t>
  </si>
  <si>
    <t>10716201415</t>
  </si>
  <si>
    <t>01543</t>
  </si>
  <si>
    <t>叶银丽</t>
  </si>
  <si>
    <t>19900922</t>
  </si>
  <si>
    <t>010214</t>
  </si>
  <si>
    <t>10816201525</t>
  </si>
  <si>
    <t>01228</t>
  </si>
  <si>
    <t>李根</t>
  </si>
  <si>
    <t>19930909</t>
  </si>
  <si>
    <t>韶关学院</t>
  </si>
  <si>
    <t>10816201517</t>
  </si>
  <si>
    <t>03758</t>
  </si>
  <si>
    <t>裴争</t>
  </si>
  <si>
    <t>19900127</t>
  </si>
  <si>
    <t>10816201514</t>
  </si>
  <si>
    <t>00191</t>
  </si>
  <si>
    <t>王立云</t>
  </si>
  <si>
    <t>19871112</t>
  </si>
  <si>
    <t>20090701</t>
  </si>
  <si>
    <t>010215</t>
  </si>
  <si>
    <t>10916201729</t>
  </si>
  <si>
    <t>02564</t>
  </si>
  <si>
    <t>王琪</t>
  </si>
  <si>
    <t>19941101</t>
  </si>
  <si>
    <t>201707</t>
  </si>
  <si>
    <t>10916201704</t>
  </si>
  <si>
    <t>00602</t>
  </si>
  <si>
    <t>陈蕊</t>
  </si>
  <si>
    <t>19930208</t>
  </si>
  <si>
    <t>010216</t>
  </si>
  <si>
    <t>11016201801</t>
  </si>
  <si>
    <t>01110</t>
  </si>
  <si>
    <t>马楠</t>
  </si>
  <si>
    <t>19930728</t>
  </si>
  <si>
    <t>11016201822</t>
  </si>
  <si>
    <t>00028</t>
  </si>
  <si>
    <t>贺倩倩</t>
  </si>
  <si>
    <t>19851219</t>
  </si>
  <si>
    <t>陕西师范大学</t>
  </si>
  <si>
    <t>中国史</t>
  </si>
  <si>
    <t>010217</t>
  </si>
  <si>
    <t>11116201920</t>
  </si>
  <si>
    <t>03942</t>
  </si>
  <si>
    <t>蒋晓含</t>
  </si>
  <si>
    <t>19961101</t>
  </si>
  <si>
    <t>11116201902</t>
  </si>
  <si>
    <t>00781</t>
  </si>
  <si>
    <t>谢俊梅</t>
  </si>
  <si>
    <t>德州学院</t>
  </si>
  <si>
    <t>地理科学专业</t>
  </si>
  <si>
    <t>010218</t>
  </si>
  <si>
    <t>11216202004</t>
  </si>
  <si>
    <t>01506</t>
  </si>
  <si>
    <t>田伟楠</t>
  </si>
  <si>
    <t>19930407</t>
  </si>
  <si>
    <t>11216202017</t>
  </si>
  <si>
    <t>01200</t>
  </si>
  <si>
    <t>胡雅兰</t>
  </si>
  <si>
    <t>19940703</t>
  </si>
  <si>
    <t>20170101</t>
  </si>
  <si>
    <t>11216202001</t>
  </si>
  <si>
    <t>00848</t>
  </si>
  <si>
    <t>李媛媛</t>
  </si>
  <si>
    <t>19920720</t>
  </si>
  <si>
    <t>南京晓庄学院</t>
  </si>
  <si>
    <t>11216202029</t>
  </si>
  <si>
    <t>04745</t>
  </si>
  <si>
    <t>张岑</t>
  </si>
  <si>
    <t>19960902</t>
  </si>
  <si>
    <t>音乐学</t>
  </si>
  <si>
    <t>010219</t>
  </si>
  <si>
    <t>11316202208</t>
  </si>
  <si>
    <t>02349</t>
  </si>
  <si>
    <t>赵莉</t>
  </si>
  <si>
    <t>19900321</t>
  </si>
  <si>
    <t>化学工程与工艺</t>
  </si>
  <si>
    <t>洪埠乡中心学校</t>
  </si>
  <si>
    <t>010301</t>
  </si>
  <si>
    <t>10216190529</t>
  </si>
  <si>
    <t>03507</t>
  </si>
  <si>
    <t>刘雪</t>
  </si>
  <si>
    <t>19920102</t>
  </si>
  <si>
    <t>信阳学院（原信阳师范学院华锐学院）</t>
  </si>
  <si>
    <t>10216193319</t>
  </si>
  <si>
    <t>04365</t>
  </si>
  <si>
    <t>赵珍珍</t>
  </si>
  <si>
    <t>19901220</t>
  </si>
  <si>
    <t>大专</t>
  </si>
  <si>
    <t>营口职业技术学院</t>
  </si>
  <si>
    <t>初等教育心理健康与心理咨询方向</t>
  </si>
  <si>
    <t>20130710</t>
  </si>
  <si>
    <t>杨集乡中心学校</t>
  </si>
  <si>
    <t>010401</t>
  </si>
  <si>
    <t>10216181212</t>
  </si>
  <si>
    <t>02796</t>
  </si>
  <si>
    <t>张金花</t>
  </si>
  <si>
    <t>19860407</t>
  </si>
  <si>
    <t>信阳农业高等专科学校</t>
  </si>
  <si>
    <t>会计电算化</t>
  </si>
  <si>
    <t>20110701</t>
  </si>
  <si>
    <t>10216190118</t>
  </si>
  <si>
    <t>02585</t>
  </si>
  <si>
    <t>李名培</t>
  </si>
  <si>
    <t>19921113</t>
  </si>
  <si>
    <t>信阳职业技术学院</t>
  </si>
  <si>
    <t>综合文科</t>
  </si>
  <si>
    <t>10216190811</t>
  </si>
  <si>
    <t>00611</t>
  </si>
  <si>
    <t>孙志俊</t>
  </si>
  <si>
    <t>19910806</t>
  </si>
  <si>
    <t>陕西科技大学镐京学院</t>
  </si>
  <si>
    <t>物流工程</t>
  </si>
  <si>
    <t>10216191601</t>
  </si>
  <si>
    <t>03211</t>
  </si>
  <si>
    <t>吴术敏</t>
  </si>
  <si>
    <t>心理学</t>
  </si>
  <si>
    <t>20160607</t>
  </si>
  <si>
    <t>10216183623</t>
  </si>
  <si>
    <t>03175</t>
  </si>
  <si>
    <t>吴娟</t>
  </si>
  <si>
    <t>19920919</t>
  </si>
  <si>
    <t>出版与发行</t>
  </si>
  <si>
    <t>20140601</t>
  </si>
  <si>
    <t>10216183602</t>
  </si>
  <si>
    <t>03755</t>
  </si>
  <si>
    <t>徐华伟</t>
  </si>
  <si>
    <t>19911110</t>
  </si>
  <si>
    <t>10216184725</t>
  </si>
  <si>
    <t>01231</t>
  </si>
  <si>
    <t>梁月琴</t>
  </si>
  <si>
    <t>19920520</t>
  </si>
  <si>
    <t>法学专业</t>
  </si>
  <si>
    <t>胡族铺镇中心学校</t>
  </si>
  <si>
    <t>010501</t>
  </si>
  <si>
    <t>10216184805</t>
  </si>
  <si>
    <t>00596</t>
  </si>
  <si>
    <t>骆文锋</t>
  </si>
  <si>
    <t>19891205</t>
  </si>
  <si>
    <t>鹤壁职业技术学院</t>
  </si>
  <si>
    <t>多媒体设计与制作</t>
  </si>
  <si>
    <t>10216194620</t>
  </si>
  <si>
    <t>00561</t>
  </si>
  <si>
    <t>夏克林</t>
  </si>
  <si>
    <t>19860107</t>
  </si>
  <si>
    <t>10216180821</t>
  </si>
  <si>
    <t>00040</t>
  </si>
  <si>
    <t>苏婷</t>
  </si>
  <si>
    <t>19960520</t>
  </si>
  <si>
    <t>郑州科技学院</t>
  </si>
  <si>
    <t>视觉传达设计</t>
  </si>
  <si>
    <t>10216184826</t>
  </si>
  <si>
    <t>03224</t>
  </si>
  <si>
    <t>刘梦柯</t>
  </si>
  <si>
    <t>19941002</t>
  </si>
  <si>
    <t>扬州大学</t>
  </si>
  <si>
    <t>汉语言文学（师范）</t>
  </si>
  <si>
    <t>20160616</t>
  </si>
  <si>
    <t>10216183130</t>
  </si>
  <si>
    <t>01039</t>
  </si>
  <si>
    <t>梅恩然</t>
  </si>
  <si>
    <t>19930729</t>
  </si>
  <si>
    <t>10216182030</t>
  </si>
  <si>
    <t>04039</t>
  </si>
  <si>
    <t>张甜甜</t>
  </si>
  <si>
    <t>19941215</t>
  </si>
  <si>
    <t>语文教育</t>
  </si>
  <si>
    <t>2017.06</t>
  </si>
  <si>
    <t>10216182022</t>
  </si>
  <si>
    <t>00698</t>
  </si>
  <si>
    <t>丁东雪</t>
  </si>
  <si>
    <t>19910326</t>
  </si>
  <si>
    <t>河南工程学院</t>
  </si>
  <si>
    <t>国际经济与贸易</t>
  </si>
  <si>
    <t>10216193718</t>
  </si>
  <si>
    <t>04113</t>
  </si>
  <si>
    <t>王亚</t>
  </si>
  <si>
    <t>19961106</t>
  </si>
  <si>
    <t>10216182307</t>
  </si>
  <si>
    <t>01607</t>
  </si>
  <si>
    <t>程明娟</t>
  </si>
  <si>
    <t>19940111</t>
  </si>
  <si>
    <t>平顶山学院</t>
  </si>
  <si>
    <t>广播电视编导</t>
  </si>
  <si>
    <t>10216193305</t>
  </si>
  <si>
    <t>01064</t>
  </si>
  <si>
    <t>李名艳</t>
  </si>
  <si>
    <t>19890706</t>
  </si>
  <si>
    <t>周口科技职业学院</t>
  </si>
  <si>
    <t>财务管理</t>
  </si>
  <si>
    <t>10216192128</t>
  </si>
  <si>
    <t>00688</t>
  </si>
  <si>
    <t>吕荣侠</t>
  </si>
  <si>
    <t>19870707</t>
  </si>
  <si>
    <t>河南科技学院</t>
  </si>
  <si>
    <t>旅游管理</t>
  </si>
  <si>
    <t>10216184711</t>
  </si>
  <si>
    <t>01431</t>
  </si>
  <si>
    <t>王曼曼</t>
  </si>
  <si>
    <t>19910711</t>
  </si>
  <si>
    <t>10216194317</t>
  </si>
  <si>
    <t>03402</t>
  </si>
  <si>
    <t>滕亚娟</t>
  </si>
  <si>
    <t>19900223</t>
  </si>
  <si>
    <t>10216193008</t>
  </si>
  <si>
    <t>00036</t>
  </si>
  <si>
    <t>李秋叶</t>
  </si>
  <si>
    <t>19880729</t>
  </si>
  <si>
    <t>漯河职业技术学院</t>
  </si>
  <si>
    <t>食品营养与检测</t>
  </si>
  <si>
    <t>10216181221</t>
  </si>
  <si>
    <t>00980</t>
  </si>
  <si>
    <t>张静</t>
  </si>
  <si>
    <t>19860212</t>
  </si>
  <si>
    <t>10216190906</t>
  </si>
  <si>
    <t>01483</t>
  </si>
  <si>
    <t>李月月</t>
  </si>
  <si>
    <t>19951008</t>
  </si>
  <si>
    <t>中州大学</t>
  </si>
  <si>
    <t>应用英语</t>
  </si>
  <si>
    <t>20050901</t>
  </si>
  <si>
    <t>10216190519</t>
  </si>
  <si>
    <t>02480</t>
  </si>
  <si>
    <t>杨绪秀</t>
  </si>
  <si>
    <t>19901124</t>
  </si>
  <si>
    <t>焦作师范高等专科学校</t>
  </si>
  <si>
    <t>10216192720</t>
  </si>
  <si>
    <t>01008</t>
  </si>
  <si>
    <t>蔡晓青</t>
  </si>
  <si>
    <t>19940602</t>
  </si>
  <si>
    <t>信阳学院</t>
  </si>
  <si>
    <t>教育学（小教方向）</t>
  </si>
  <si>
    <t>10216183001</t>
  </si>
  <si>
    <t>00547</t>
  </si>
  <si>
    <t>胡晓</t>
  </si>
  <si>
    <t>19950529</t>
  </si>
  <si>
    <t>小学教育</t>
  </si>
  <si>
    <t>10216190120</t>
  </si>
  <si>
    <t>00877</t>
  </si>
  <si>
    <t>汪超</t>
  </si>
  <si>
    <t>19890702</t>
  </si>
  <si>
    <t>周口师范学院</t>
  </si>
  <si>
    <t>20110610</t>
  </si>
  <si>
    <t>10216193830</t>
  </si>
  <si>
    <t>01757</t>
  </si>
  <si>
    <t>冯梅</t>
  </si>
  <si>
    <t>19900327</t>
  </si>
  <si>
    <t>英语教育</t>
  </si>
  <si>
    <t>10216193807</t>
  </si>
  <si>
    <t>02265</t>
  </si>
  <si>
    <t>陈艳</t>
  </si>
  <si>
    <t>19970219</t>
  </si>
  <si>
    <t>10216182120</t>
  </si>
  <si>
    <t>00814</t>
  </si>
  <si>
    <t>陈广豫</t>
  </si>
  <si>
    <t>19931118</t>
  </si>
  <si>
    <t>湖南民族职业学院</t>
  </si>
  <si>
    <t>初等教育</t>
  </si>
  <si>
    <t>20130601</t>
  </si>
  <si>
    <t>10216193005</t>
  </si>
  <si>
    <t>00771</t>
  </si>
  <si>
    <t>王艳</t>
  </si>
  <si>
    <t>19961019</t>
  </si>
  <si>
    <t>10216182021</t>
  </si>
  <si>
    <t>01623</t>
  </si>
  <si>
    <t>杨九菊</t>
  </si>
  <si>
    <t>19920301</t>
  </si>
  <si>
    <t>河南农业职业学院</t>
  </si>
  <si>
    <t>连锁经营管理（国际连锁）</t>
  </si>
  <si>
    <t>10216182909</t>
  </si>
  <si>
    <t>02540</t>
  </si>
  <si>
    <t>余倩</t>
  </si>
  <si>
    <t>19920724</t>
  </si>
  <si>
    <t>南阳师范学院计算机信息技术学院</t>
  </si>
  <si>
    <t>软件开发专业</t>
  </si>
  <si>
    <t>马堽集乡中心学校</t>
  </si>
  <si>
    <t>010601</t>
  </si>
  <si>
    <t>10216194025</t>
  </si>
  <si>
    <t>02243</t>
  </si>
  <si>
    <t>许昌群</t>
  </si>
  <si>
    <t>19910928</t>
  </si>
  <si>
    <t>辽宁工业大学</t>
  </si>
  <si>
    <t>广告学</t>
  </si>
  <si>
    <t>10216181319</t>
  </si>
  <si>
    <t>00141</t>
  </si>
  <si>
    <t>潘玉雪</t>
  </si>
  <si>
    <t>19930914</t>
  </si>
  <si>
    <t>黄淮学院</t>
  </si>
  <si>
    <t>汪棚镇中心学校</t>
  </si>
  <si>
    <t>010701</t>
  </si>
  <si>
    <t>10216191015</t>
  </si>
  <si>
    <t>01048</t>
  </si>
  <si>
    <t>王兆武</t>
  </si>
  <si>
    <t>19870403</t>
  </si>
  <si>
    <t>数学教育</t>
  </si>
  <si>
    <t>10216190903</t>
  </si>
  <si>
    <t>00853</t>
  </si>
  <si>
    <t>付言平</t>
  </si>
  <si>
    <t>19891213</t>
  </si>
  <si>
    <t>行政管理</t>
  </si>
  <si>
    <t>草庙集乡中心学校</t>
  </si>
  <si>
    <t>010801</t>
  </si>
  <si>
    <t>10216195301</t>
  </si>
  <si>
    <t>00628</t>
  </si>
  <si>
    <t>赵春艳</t>
  </si>
  <si>
    <t>19890722</t>
  </si>
  <si>
    <t>机电一体化技术</t>
  </si>
  <si>
    <t>10216190521</t>
  </si>
  <si>
    <t>01468</t>
  </si>
  <si>
    <t>姜珊珊</t>
  </si>
  <si>
    <t>19910824</t>
  </si>
  <si>
    <t>濮阳职业技术学院</t>
  </si>
  <si>
    <t>语文教育（师范）</t>
  </si>
  <si>
    <t>10216191801</t>
  </si>
  <si>
    <t>03940</t>
  </si>
  <si>
    <t>叶中梅</t>
  </si>
  <si>
    <t>19940410</t>
  </si>
  <si>
    <t>郑州升达经贸管理学院</t>
  </si>
  <si>
    <t>金融学（商业银行管理）</t>
  </si>
  <si>
    <t>10216181620</t>
  </si>
  <si>
    <t>01716</t>
  </si>
  <si>
    <t>谢运杰</t>
  </si>
  <si>
    <t>19900605</t>
  </si>
  <si>
    <t>赣南医学院</t>
  </si>
  <si>
    <t>10216191813</t>
  </si>
  <si>
    <t>01763</t>
  </si>
  <si>
    <t>王锐</t>
  </si>
  <si>
    <t>19901010</t>
  </si>
  <si>
    <t>历史教育</t>
  </si>
  <si>
    <t>10216192404</t>
  </si>
  <si>
    <t>02339</t>
  </si>
  <si>
    <t>徐明珠</t>
  </si>
  <si>
    <t>19950315</t>
  </si>
  <si>
    <t>许昌职业技术学院</t>
  </si>
  <si>
    <t>10216184124</t>
  </si>
  <si>
    <t>03414</t>
  </si>
  <si>
    <t>金虹灵</t>
  </si>
  <si>
    <t>19930616</t>
  </si>
  <si>
    <t>计算机应用技术</t>
  </si>
  <si>
    <t>10216190807</t>
  </si>
  <si>
    <t>02114</t>
  </si>
  <si>
    <t>韩玉叶</t>
  </si>
  <si>
    <t>周口职业技术学院</t>
  </si>
  <si>
    <t>10216195104</t>
  </si>
  <si>
    <t>00047</t>
  </si>
  <si>
    <t>郑海霞</t>
  </si>
  <si>
    <t>19931025</t>
  </si>
  <si>
    <t>郑州成功财经学院</t>
  </si>
  <si>
    <t>市场营销</t>
  </si>
  <si>
    <t>10216190216</t>
  </si>
  <si>
    <t>01150</t>
  </si>
  <si>
    <t>卢振伟</t>
  </si>
  <si>
    <t>19950807</t>
  </si>
  <si>
    <t>英语教育（师范）</t>
  </si>
  <si>
    <t>10216193815</t>
  </si>
  <si>
    <t>02115</t>
  </si>
  <si>
    <t>金雪萍</t>
  </si>
  <si>
    <t>19890518</t>
  </si>
  <si>
    <t>信息管理与信息系统</t>
  </si>
  <si>
    <t>10216183511</t>
  </si>
  <si>
    <t>00396</t>
  </si>
  <si>
    <t>李德峰</t>
  </si>
  <si>
    <t>河北师范大学</t>
  </si>
  <si>
    <t>20170615</t>
  </si>
  <si>
    <t>10216195218</t>
  </si>
  <si>
    <t>03117</t>
  </si>
  <si>
    <t>王文岩</t>
  </si>
  <si>
    <t>19930401</t>
  </si>
  <si>
    <t>应用心理学</t>
  </si>
  <si>
    <t>10216193216</t>
  </si>
  <si>
    <t>01473</t>
  </si>
  <si>
    <t>周丽</t>
  </si>
  <si>
    <t>19901123</t>
  </si>
  <si>
    <t>济源职业技术学院</t>
  </si>
  <si>
    <t>10216192821</t>
  </si>
  <si>
    <t>01348</t>
  </si>
  <si>
    <t>刘新月</t>
  </si>
  <si>
    <t>19930205</t>
  </si>
  <si>
    <t>郑州工业应用技术学院</t>
  </si>
  <si>
    <t>郭陆滩镇中心学校</t>
  </si>
  <si>
    <t>010901</t>
  </si>
  <si>
    <t>10216182924</t>
  </si>
  <si>
    <t>02627</t>
  </si>
  <si>
    <t>付思媛</t>
  </si>
  <si>
    <t>19950728</t>
  </si>
  <si>
    <t>开封教育学院</t>
  </si>
  <si>
    <t>10216192614</t>
  </si>
  <si>
    <t>02584</t>
  </si>
  <si>
    <t>闫晓城</t>
  </si>
  <si>
    <t>19930506</t>
  </si>
  <si>
    <t>秘书学</t>
  </si>
  <si>
    <t>20180630</t>
  </si>
  <si>
    <t>10216183326</t>
  </si>
  <si>
    <t>01416</t>
  </si>
  <si>
    <t>田梦</t>
  </si>
  <si>
    <t>19961020</t>
  </si>
  <si>
    <t>河南财政金融学院</t>
  </si>
  <si>
    <t>应用电子技术</t>
  </si>
  <si>
    <t>10216194701</t>
  </si>
  <si>
    <t>03739</t>
  </si>
  <si>
    <t>邓小月</t>
  </si>
  <si>
    <t>19970218</t>
  </si>
  <si>
    <t>综合文科教育</t>
  </si>
  <si>
    <t>10216183109</t>
  </si>
  <si>
    <t>01002</t>
  </si>
  <si>
    <t>易莉</t>
  </si>
  <si>
    <t>19870716</t>
  </si>
  <si>
    <t>河南大学民生学院</t>
  </si>
  <si>
    <t>工商管理</t>
  </si>
  <si>
    <t>20100609</t>
  </si>
  <si>
    <t>10216180407</t>
  </si>
  <si>
    <t>03684</t>
  </si>
  <si>
    <t>杨苗</t>
  </si>
  <si>
    <t>19900121</t>
  </si>
  <si>
    <t>三门峡职业技术学院</t>
  </si>
  <si>
    <t>商务英语</t>
  </si>
  <si>
    <t>10216190507</t>
  </si>
  <si>
    <t>03962</t>
  </si>
  <si>
    <t>郭然</t>
  </si>
  <si>
    <t>19890526</t>
  </si>
  <si>
    <t>10216183529</t>
  </si>
  <si>
    <t>01188</t>
  </si>
  <si>
    <t>田夏</t>
  </si>
  <si>
    <t>19920510</t>
  </si>
  <si>
    <t>河南理工大学万方科技学院</t>
  </si>
  <si>
    <t>音乐表演（声乐）</t>
  </si>
  <si>
    <t>10216181228</t>
  </si>
  <si>
    <t>00354</t>
  </si>
  <si>
    <t>郭菲菲</t>
  </si>
  <si>
    <t>经济学</t>
  </si>
  <si>
    <t>10216182922</t>
  </si>
  <si>
    <t>01898</t>
  </si>
  <si>
    <t>张再辉</t>
  </si>
  <si>
    <t>19961229</t>
  </si>
  <si>
    <t>无锡商业职业技术学院</t>
  </si>
  <si>
    <t>20180608</t>
  </si>
  <si>
    <t>10216191923</t>
  </si>
  <si>
    <t>00886</t>
  </si>
  <si>
    <t>许立亚</t>
  </si>
  <si>
    <t>19900930</t>
  </si>
  <si>
    <t>河南科技大学</t>
  </si>
  <si>
    <t>美术学</t>
  </si>
  <si>
    <t>10216183812</t>
  </si>
  <si>
    <t>01846</t>
  </si>
  <si>
    <t>朱欣悦</t>
  </si>
  <si>
    <t>19941023</t>
  </si>
  <si>
    <t>综合文科教育专业</t>
  </si>
  <si>
    <t>10216191002</t>
  </si>
  <si>
    <t>03564</t>
  </si>
  <si>
    <t>董平</t>
  </si>
  <si>
    <t>19890521</t>
  </si>
  <si>
    <t>10216181401</t>
  </si>
  <si>
    <t>00727</t>
  </si>
  <si>
    <t>金伟娟</t>
  </si>
  <si>
    <t>19970309</t>
  </si>
  <si>
    <t>10216190110</t>
  </si>
  <si>
    <t>01366</t>
  </si>
  <si>
    <t>王馨雨</t>
  </si>
  <si>
    <t>19930617</t>
  </si>
  <si>
    <t>园艺技术</t>
  </si>
  <si>
    <t>10216181226</t>
  </si>
  <si>
    <t>03082</t>
  </si>
  <si>
    <t>何凯月</t>
  </si>
  <si>
    <t>19950820</t>
  </si>
  <si>
    <t>10216184820</t>
  </si>
  <si>
    <t>04666</t>
  </si>
  <si>
    <t>夏吉冉</t>
  </si>
  <si>
    <t>19940918</t>
  </si>
  <si>
    <t>10216182225</t>
  </si>
  <si>
    <t>00033</t>
  </si>
  <si>
    <t>李娜</t>
  </si>
  <si>
    <t>19911106</t>
  </si>
  <si>
    <t>河南农业大学</t>
  </si>
  <si>
    <t>英语（旅游英语）</t>
  </si>
  <si>
    <t>南大桥乡中心学校</t>
  </si>
  <si>
    <t>011001</t>
  </si>
  <si>
    <t>10216180209</t>
  </si>
  <si>
    <t>03917</t>
  </si>
  <si>
    <t>黄瑞云</t>
  </si>
  <si>
    <t>19910110</t>
  </si>
  <si>
    <t>10216191303</t>
  </si>
  <si>
    <t>03808</t>
  </si>
  <si>
    <t>葛妮娜</t>
  </si>
  <si>
    <t>19900107</t>
  </si>
  <si>
    <t>段集镇中心学校</t>
  </si>
  <si>
    <t>011101</t>
  </si>
  <si>
    <t>10216191228</t>
  </si>
  <si>
    <t>01370</t>
  </si>
  <si>
    <t>蒋文静</t>
  </si>
  <si>
    <t>19910916</t>
  </si>
  <si>
    <t>10216182121</t>
  </si>
  <si>
    <t>04701</t>
  </si>
  <si>
    <t>张海利</t>
  </si>
  <si>
    <t>19900909</t>
  </si>
  <si>
    <t>10216195217</t>
  </si>
  <si>
    <t>01123</t>
  </si>
  <si>
    <t>胡娟</t>
  </si>
  <si>
    <t>19960223</t>
  </si>
  <si>
    <t>小学教育（语文教育方向）</t>
  </si>
  <si>
    <t>10216195114</t>
  </si>
  <si>
    <t>00838</t>
  </si>
  <si>
    <t>陈晓雪</t>
  </si>
  <si>
    <t>19961110</t>
  </si>
  <si>
    <t>安阳师范学院人文管理学院</t>
  </si>
  <si>
    <t>10216183428</t>
  </si>
  <si>
    <t>02290</t>
  </si>
  <si>
    <t>汪亚</t>
  </si>
  <si>
    <t>19900806</t>
  </si>
  <si>
    <t>郑州职业技术学院</t>
  </si>
  <si>
    <t>电子商务</t>
  </si>
  <si>
    <t>10216193703</t>
  </si>
  <si>
    <t>00803</t>
  </si>
  <si>
    <t>王婉玉</t>
  </si>
  <si>
    <t>19950322</t>
  </si>
  <si>
    <t>中原工学院信息商务学院</t>
  </si>
  <si>
    <t>10216180508</t>
  </si>
  <si>
    <t>01152</t>
  </si>
  <si>
    <t>蔡春兰</t>
  </si>
  <si>
    <t>19901019</t>
  </si>
  <si>
    <t>10216191001</t>
  </si>
  <si>
    <t>00988</t>
  </si>
  <si>
    <t>金银平</t>
  </si>
  <si>
    <t>19841117</t>
  </si>
  <si>
    <t>赣西科技职业学院</t>
  </si>
  <si>
    <t>20080701</t>
  </si>
  <si>
    <t>10216180907</t>
  </si>
  <si>
    <t>02354</t>
  </si>
  <si>
    <t>王丹丹</t>
  </si>
  <si>
    <t>河南财政税务高等专科学校</t>
  </si>
  <si>
    <t>方集镇中心学校</t>
  </si>
  <si>
    <t>011201</t>
  </si>
  <si>
    <t>10216192413</t>
  </si>
  <si>
    <t>01950</t>
  </si>
  <si>
    <t>方瑞</t>
  </si>
  <si>
    <t>19900924</t>
  </si>
  <si>
    <t>郑州大学</t>
  </si>
  <si>
    <t>10216181104</t>
  </si>
  <si>
    <t>03674</t>
  </si>
  <si>
    <t>丁啟婷</t>
  </si>
  <si>
    <t>19910917</t>
  </si>
  <si>
    <t>10216192818</t>
  </si>
  <si>
    <t>01738</t>
  </si>
  <si>
    <t>王婷</t>
  </si>
  <si>
    <t>19940824</t>
  </si>
  <si>
    <t>黄河科技学院</t>
  </si>
  <si>
    <t>10216184425</t>
  </si>
  <si>
    <t>01784</t>
  </si>
  <si>
    <t>梅雪</t>
  </si>
  <si>
    <t>19921010</t>
  </si>
  <si>
    <t>河南教育学院</t>
  </si>
  <si>
    <t>文秘</t>
  </si>
  <si>
    <t>10216192403</t>
  </si>
  <si>
    <t>04765</t>
  </si>
  <si>
    <t>张舒仪</t>
  </si>
  <si>
    <t>19941126</t>
  </si>
  <si>
    <t>生物技术及应用</t>
  </si>
  <si>
    <t>10216191022</t>
  </si>
  <si>
    <t>01305</t>
  </si>
  <si>
    <t>赵军燕</t>
  </si>
  <si>
    <t>19900325</t>
  </si>
  <si>
    <t>10216192626</t>
  </si>
  <si>
    <t>03626</t>
  </si>
  <si>
    <t>滕卫</t>
  </si>
  <si>
    <t>19930801</t>
  </si>
  <si>
    <t>人力资源管理</t>
  </si>
  <si>
    <t>10216183509</t>
  </si>
  <si>
    <t>04163</t>
  </si>
  <si>
    <t>曹亚琼</t>
  </si>
  <si>
    <t>19930102</t>
  </si>
  <si>
    <t>郑州经贸职业学院</t>
  </si>
  <si>
    <t>10216193501</t>
  </si>
  <si>
    <t>00852</t>
  </si>
  <si>
    <t>邱雪红</t>
  </si>
  <si>
    <t>19881227</t>
  </si>
  <si>
    <t>潍坊职业学院</t>
  </si>
  <si>
    <t>应用韩语</t>
  </si>
  <si>
    <t>20110601</t>
  </si>
  <si>
    <t>10216191810</t>
  </si>
  <si>
    <t>01781</t>
  </si>
  <si>
    <t>侯丹</t>
  </si>
  <si>
    <t>19930210</t>
  </si>
  <si>
    <t>语文</t>
  </si>
  <si>
    <t>10216192029</t>
  </si>
  <si>
    <t>03295</t>
  </si>
  <si>
    <t>苏艳阳</t>
  </si>
  <si>
    <t>19900504</t>
  </si>
  <si>
    <t>学前教育</t>
  </si>
  <si>
    <t>10216190712</t>
  </si>
  <si>
    <t>00259</t>
  </si>
  <si>
    <t>高倩</t>
  </si>
  <si>
    <t>19941104</t>
  </si>
  <si>
    <t>旅游管理（酒店方向）</t>
  </si>
  <si>
    <t>2017071</t>
  </si>
  <si>
    <t>10216194929</t>
  </si>
  <si>
    <t>03851</t>
  </si>
  <si>
    <t>姚文青</t>
  </si>
  <si>
    <t>10216180630</t>
  </si>
  <si>
    <t>03109</t>
  </si>
  <si>
    <t>汪晓静</t>
  </si>
  <si>
    <t>19830712</t>
  </si>
  <si>
    <t>涉外经济与法律</t>
  </si>
  <si>
    <t>20050701</t>
  </si>
  <si>
    <t>赵岗乡中心学校</t>
  </si>
  <si>
    <t>011301</t>
  </si>
  <si>
    <t>10216180501</t>
  </si>
  <si>
    <t>04421</t>
  </si>
  <si>
    <t>冯雪蕾</t>
  </si>
  <si>
    <t>19940727</t>
  </si>
  <si>
    <t>10216184224</t>
  </si>
  <si>
    <t>04065</t>
  </si>
  <si>
    <t>马月华</t>
  </si>
  <si>
    <t>19960216</t>
  </si>
  <si>
    <t>福建省漳州市闽南师范大学</t>
  </si>
  <si>
    <t>经济学（经济与金融方向）</t>
  </si>
  <si>
    <t>10216191629</t>
  </si>
  <si>
    <t>04118</t>
  </si>
  <si>
    <t>杨胜凤</t>
  </si>
  <si>
    <t>19850604</t>
  </si>
  <si>
    <t>20060701</t>
  </si>
  <si>
    <t>10216192123</t>
  </si>
  <si>
    <t>04456</t>
  </si>
  <si>
    <t>毛凤琼</t>
  </si>
  <si>
    <t>19880629</t>
  </si>
  <si>
    <t>装潢艺术设计</t>
  </si>
  <si>
    <t>10216190314</t>
  </si>
  <si>
    <t>04694</t>
  </si>
  <si>
    <t>徐沐</t>
  </si>
  <si>
    <t>19961001</t>
  </si>
  <si>
    <t>20180607</t>
  </si>
  <si>
    <t>武庙集镇中心学校</t>
  </si>
  <si>
    <t>011401</t>
  </si>
  <si>
    <t>10216190207</t>
  </si>
  <si>
    <t>02049</t>
  </si>
  <si>
    <t>刘俊</t>
  </si>
  <si>
    <t>19960106</t>
  </si>
  <si>
    <t>10216190429</t>
  </si>
  <si>
    <t>02076</t>
  </si>
  <si>
    <t>李新宇</t>
  </si>
  <si>
    <t>19940529</t>
  </si>
  <si>
    <t>学前教育专业</t>
  </si>
  <si>
    <t>2016.7</t>
  </si>
  <si>
    <t>10216192905</t>
  </si>
  <si>
    <t>00432</t>
  </si>
  <si>
    <t>张灿</t>
  </si>
  <si>
    <t>19951104</t>
  </si>
  <si>
    <t>10216194201</t>
  </si>
  <si>
    <t>02871</t>
  </si>
  <si>
    <t>程燕</t>
  </si>
  <si>
    <t>19941219</t>
  </si>
  <si>
    <t>音乐表演</t>
  </si>
  <si>
    <t>10216191523</t>
  </si>
  <si>
    <t>00045</t>
  </si>
  <si>
    <t>刘蕊</t>
  </si>
  <si>
    <t>19911226</t>
  </si>
  <si>
    <t>广西幼儿师范高等专科学校</t>
  </si>
  <si>
    <t>环境艺术设计</t>
  </si>
  <si>
    <t>20130630</t>
  </si>
  <si>
    <t>10216192912</t>
  </si>
  <si>
    <t>04447</t>
  </si>
  <si>
    <t>朱柯</t>
  </si>
  <si>
    <t>19901118</t>
  </si>
  <si>
    <t>10216183915</t>
  </si>
  <si>
    <t>01262</t>
  </si>
  <si>
    <t>詹丽君</t>
  </si>
  <si>
    <t>19960226</t>
  </si>
  <si>
    <t>信阳市职业技术学院</t>
  </si>
  <si>
    <t>20170706</t>
  </si>
  <si>
    <t>祖师庙镇中心学校</t>
  </si>
  <si>
    <t>011501</t>
  </si>
  <si>
    <t>10216193430</t>
  </si>
  <si>
    <t>03797</t>
  </si>
  <si>
    <t>程鑫</t>
  </si>
  <si>
    <t>19901013</t>
  </si>
  <si>
    <t>艺术设计</t>
  </si>
  <si>
    <t>10216192407</t>
  </si>
  <si>
    <t>00260</t>
  </si>
  <si>
    <t>刘林玉</t>
  </si>
  <si>
    <t>19950830</t>
  </si>
  <si>
    <t>10216194320</t>
  </si>
  <si>
    <t>02132</t>
  </si>
  <si>
    <t>杨海晖</t>
  </si>
  <si>
    <t>19881103</t>
  </si>
  <si>
    <t>法学</t>
  </si>
  <si>
    <t>10216184022</t>
  </si>
  <si>
    <t>03882</t>
  </si>
  <si>
    <t>许昌静</t>
  </si>
  <si>
    <t>19961017</t>
  </si>
  <si>
    <t>10216184912</t>
  </si>
  <si>
    <t>03916</t>
  </si>
  <si>
    <t>吴俊金</t>
  </si>
  <si>
    <t>19900901</t>
  </si>
  <si>
    <t>陈淋子镇中心学校</t>
  </si>
  <si>
    <t>011601</t>
  </si>
  <si>
    <t>10216195303</t>
  </si>
  <si>
    <t>01733</t>
  </si>
  <si>
    <t>李艳梅</t>
  </si>
  <si>
    <t>19910109</t>
  </si>
  <si>
    <t>滁州职业技术学院</t>
  </si>
  <si>
    <t>会计</t>
  </si>
  <si>
    <t>10216192428</t>
  </si>
  <si>
    <t>02869</t>
  </si>
  <si>
    <t>郑欣竹</t>
  </si>
  <si>
    <t>19940123</t>
  </si>
  <si>
    <t>环境设计</t>
  </si>
  <si>
    <t>10216191518</t>
  </si>
  <si>
    <t>02572</t>
  </si>
  <si>
    <t>刘远</t>
  </si>
  <si>
    <t>19920610</t>
  </si>
  <si>
    <t>历史学（文化产业管理方向）</t>
  </si>
  <si>
    <t>10216182211</t>
  </si>
  <si>
    <t>02744</t>
  </si>
  <si>
    <t>吴春梅</t>
  </si>
  <si>
    <t>19950220</t>
  </si>
  <si>
    <t>安阳幼儿师范高等专科学校</t>
  </si>
  <si>
    <t>10216190129</t>
  </si>
  <si>
    <t>01130</t>
  </si>
  <si>
    <t>方欣</t>
  </si>
  <si>
    <t>19940318</t>
  </si>
  <si>
    <t>10216193521</t>
  </si>
  <si>
    <t>02972</t>
  </si>
  <si>
    <t>孙静</t>
  </si>
  <si>
    <t>19910814</t>
  </si>
  <si>
    <t>10216180321</t>
  </si>
  <si>
    <t>04192</t>
  </si>
  <si>
    <t>陈玲</t>
  </si>
  <si>
    <t>19890812</t>
  </si>
  <si>
    <t>廊坊师范学院</t>
  </si>
  <si>
    <t>20120630</t>
  </si>
  <si>
    <t>10216193825</t>
  </si>
  <si>
    <t>01271</t>
  </si>
  <si>
    <t>胡雪颜</t>
  </si>
  <si>
    <t>19910901</t>
  </si>
  <si>
    <t>其他民族</t>
  </si>
  <si>
    <t>10216181808</t>
  </si>
  <si>
    <t>00756</t>
  </si>
  <si>
    <t>李超丽</t>
  </si>
  <si>
    <t>19890420</t>
  </si>
  <si>
    <t>10216184925</t>
  </si>
  <si>
    <t>02891</t>
  </si>
  <si>
    <t>叶圆圆</t>
  </si>
  <si>
    <t>19930831</t>
  </si>
  <si>
    <t>10216190614</t>
  </si>
  <si>
    <t>03233</t>
  </si>
  <si>
    <t>杨建丽</t>
  </si>
  <si>
    <t>10216180230</t>
  </si>
  <si>
    <t>02717</t>
  </si>
  <si>
    <t>江真杰</t>
  </si>
  <si>
    <t>19920703</t>
  </si>
  <si>
    <t>初等教育（语文与社会方向）</t>
  </si>
  <si>
    <t>10216195013</t>
  </si>
  <si>
    <t>00257</t>
  </si>
  <si>
    <t>邹玉</t>
  </si>
  <si>
    <t>19950311</t>
  </si>
  <si>
    <t>南昌大学科学技术学院</t>
  </si>
  <si>
    <t>10216191528</t>
  </si>
  <si>
    <t>03754</t>
  </si>
  <si>
    <t>19911115</t>
  </si>
  <si>
    <t>视觉传达艺术</t>
  </si>
  <si>
    <t>20140625</t>
  </si>
  <si>
    <t>10216190226</t>
  </si>
  <si>
    <t>02036</t>
  </si>
  <si>
    <t>陈炳宏</t>
  </si>
  <si>
    <t>19960530</t>
  </si>
  <si>
    <t>华北水利水电大学</t>
  </si>
  <si>
    <t>无机非金属材料工程</t>
  </si>
  <si>
    <t>10216191705</t>
  </si>
  <si>
    <t>03448</t>
  </si>
  <si>
    <t>姚记丽</t>
  </si>
  <si>
    <t>19920317</t>
  </si>
  <si>
    <t>青岛农业大学海都学院</t>
  </si>
  <si>
    <t>土木工程</t>
  </si>
  <si>
    <t>10216183228</t>
  </si>
  <si>
    <t>02282</t>
  </si>
  <si>
    <t>胡云月</t>
  </si>
  <si>
    <t>19920816</t>
  </si>
  <si>
    <t>河南省信阳市职业技术学院</t>
  </si>
  <si>
    <t>小学英语</t>
  </si>
  <si>
    <t>10216180421</t>
  </si>
  <si>
    <t>02737</t>
  </si>
  <si>
    <t>刘亚</t>
  </si>
  <si>
    <t>景德镇学院</t>
  </si>
  <si>
    <t>10216181010</t>
  </si>
  <si>
    <t>03951</t>
  </si>
  <si>
    <t>盛欲超</t>
  </si>
  <si>
    <t>19920824</t>
  </si>
  <si>
    <t>10216194323</t>
  </si>
  <si>
    <t>00559</t>
  </si>
  <si>
    <t>王晓雨</t>
  </si>
  <si>
    <t>19920714</t>
  </si>
  <si>
    <t>10216195204</t>
  </si>
  <si>
    <t>00166</t>
  </si>
  <si>
    <t>许芳芷</t>
  </si>
  <si>
    <t>19870215</t>
  </si>
  <si>
    <t>中南民族大学工商学院</t>
  </si>
  <si>
    <t>200806</t>
  </si>
  <si>
    <t>10216190703</t>
  </si>
  <si>
    <t>00258</t>
  </si>
  <si>
    <t>朱国辉</t>
  </si>
  <si>
    <t>19880916</t>
  </si>
  <si>
    <t>环境工程</t>
  </si>
  <si>
    <t>10216192911</t>
  </si>
  <si>
    <t>03044</t>
  </si>
  <si>
    <t>姚光亚</t>
  </si>
  <si>
    <t>19921015</t>
  </si>
  <si>
    <t>10216180110</t>
  </si>
  <si>
    <t>02765</t>
  </si>
  <si>
    <t>冯娟</t>
  </si>
  <si>
    <t>淄博师范高等专科学校</t>
  </si>
  <si>
    <t>20160630</t>
  </si>
  <si>
    <t>黎集镇中心学校</t>
  </si>
  <si>
    <t>011701</t>
  </si>
  <si>
    <t>10216193912</t>
  </si>
  <si>
    <t>01847</t>
  </si>
  <si>
    <t>贝中丽</t>
  </si>
  <si>
    <t>19860912</t>
  </si>
  <si>
    <t>长沙医学院</t>
  </si>
  <si>
    <t>临床医学</t>
  </si>
  <si>
    <t>20110630</t>
  </si>
  <si>
    <t>10216193618</t>
  </si>
  <si>
    <t>00603</t>
  </si>
  <si>
    <t>王悦</t>
  </si>
  <si>
    <t>19950224</t>
  </si>
  <si>
    <t>物流管理</t>
  </si>
  <si>
    <t>10216183517</t>
  </si>
  <si>
    <t>04154</t>
  </si>
  <si>
    <t>许俊梅</t>
  </si>
  <si>
    <t>19910723</t>
  </si>
  <si>
    <t>文化产业管理</t>
  </si>
  <si>
    <t>10216182829</t>
  </si>
  <si>
    <t>02556</t>
  </si>
  <si>
    <t>胡双双</t>
  </si>
  <si>
    <t>19940802</t>
  </si>
  <si>
    <t>10216190913</t>
  </si>
  <si>
    <t>02183</t>
  </si>
  <si>
    <t>卢利</t>
  </si>
  <si>
    <t>19920210</t>
  </si>
  <si>
    <t>应用心理学（心里咨询方向）</t>
  </si>
  <si>
    <t>10216191817</t>
  </si>
  <si>
    <t>03195</t>
  </si>
  <si>
    <t>王正君</t>
  </si>
  <si>
    <t>19960410</t>
  </si>
  <si>
    <t>信阳农林学院</t>
  </si>
  <si>
    <t>10216194112</t>
  </si>
  <si>
    <t>01808</t>
  </si>
  <si>
    <t>李玉</t>
  </si>
  <si>
    <t>19900718</t>
  </si>
  <si>
    <t>10216183909</t>
  </si>
  <si>
    <t>01044</t>
  </si>
  <si>
    <t>陶丽娟</t>
  </si>
  <si>
    <t>19920906</t>
  </si>
  <si>
    <t>10216191412</t>
  </si>
  <si>
    <t>03780</t>
  </si>
  <si>
    <t>刘婉莹</t>
  </si>
  <si>
    <t>19900626</t>
  </si>
  <si>
    <t>10216193108</t>
  </si>
  <si>
    <t>04304</t>
  </si>
  <si>
    <t>19960311</t>
  </si>
  <si>
    <t>10216183702</t>
  </si>
  <si>
    <t>02258</t>
  </si>
  <si>
    <t>刘洋洋</t>
  </si>
  <si>
    <t>10216193803</t>
  </si>
  <si>
    <t>01195</t>
  </si>
  <si>
    <t>李静</t>
  </si>
  <si>
    <t>19950906</t>
  </si>
  <si>
    <t>小学教育（英语教育方向）</t>
  </si>
  <si>
    <t>10216182710</t>
  </si>
  <si>
    <t>02878</t>
  </si>
  <si>
    <t>汪志平</t>
  </si>
  <si>
    <t>19861029</t>
  </si>
  <si>
    <t>200906</t>
  </si>
  <si>
    <t>10216182028</t>
  </si>
  <si>
    <t>03462</t>
  </si>
  <si>
    <t>胡善华</t>
  </si>
  <si>
    <t>19900608</t>
  </si>
  <si>
    <t>201307</t>
  </si>
  <si>
    <t>10216180330</t>
  </si>
  <si>
    <t>00114</t>
  </si>
  <si>
    <t>胡丽</t>
  </si>
  <si>
    <t>19921110</t>
  </si>
  <si>
    <t>河南工业大学</t>
  </si>
  <si>
    <t>10216191422</t>
  </si>
  <si>
    <t>00096</t>
  </si>
  <si>
    <t>张园园</t>
  </si>
  <si>
    <t>19890317</t>
  </si>
  <si>
    <t>10216193129</t>
  </si>
  <si>
    <t>04683</t>
  </si>
  <si>
    <t>方倩</t>
  </si>
  <si>
    <t>10216183324</t>
  </si>
  <si>
    <t>01319</t>
  </si>
  <si>
    <t>郭雅玲</t>
  </si>
  <si>
    <t>19870813</t>
  </si>
  <si>
    <t>河南省洛阳市理工学院</t>
  </si>
  <si>
    <t>10216193502</t>
  </si>
  <si>
    <t>03046</t>
  </si>
  <si>
    <t>汪晓萍</t>
  </si>
  <si>
    <t>19920309</t>
  </si>
  <si>
    <t>10216185009</t>
  </si>
  <si>
    <t>03435</t>
  </si>
  <si>
    <t>陈维娜</t>
  </si>
  <si>
    <t>19940910</t>
  </si>
  <si>
    <t>广东海洋大学</t>
  </si>
  <si>
    <t>20170629</t>
  </si>
  <si>
    <t>10216191815</t>
  </si>
  <si>
    <t>03669</t>
  </si>
  <si>
    <t>季明青</t>
  </si>
  <si>
    <t>19930422</t>
  </si>
  <si>
    <t>河南质量工程职业学院</t>
  </si>
  <si>
    <t>10216184311</t>
  </si>
  <si>
    <t>02984</t>
  </si>
  <si>
    <t>张金月</t>
  </si>
  <si>
    <t>19940504</t>
  </si>
  <si>
    <t>10216184523</t>
  </si>
  <si>
    <t>03532</t>
  </si>
  <si>
    <t>曾畅</t>
  </si>
  <si>
    <t>商丘职业技术学院</t>
  </si>
  <si>
    <t>10216192425</t>
  </si>
  <si>
    <t>04511</t>
  </si>
  <si>
    <t>孙蕊婷</t>
  </si>
  <si>
    <t>19900314</t>
  </si>
  <si>
    <t>张老埠乡中心学校</t>
  </si>
  <si>
    <t>011801</t>
  </si>
  <si>
    <t>10216195426</t>
  </si>
  <si>
    <t>04432</t>
  </si>
  <si>
    <t>文永林</t>
  </si>
  <si>
    <t>19871211</t>
  </si>
  <si>
    <t>20110625</t>
  </si>
  <si>
    <t>10216182502</t>
  </si>
  <si>
    <t>00279</t>
  </si>
  <si>
    <t>许琰</t>
  </si>
  <si>
    <t>19930215</t>
  </si>
  <si>
    <t>河南科技学院新科学院</t>
  </si>
  <si>
    <t>10216180113</t>
  </si>
  <si>
    <t>04546</t>
  </si>
  <si>
    <t>程思瑞</t>
  </si>
  <si>
    <t>19960217</t>
  </si>
  <si>
    <t>10216192921</t>
  </si>
  <si>
    <t>03344</t>
  </si>
  <si>
    <t>黄小双</t>
  </si>
  <si>
    <t>石佛店镇中心学校</t>
  </si>
  <si>
    <t>011901</t>
  </si>
  <si>
    <t>10216184127</t>
  </si>
  <si>
    <t>02550</t>
  </si>
  <si>
    <t>程宇</t>
  </si>
  <si>
    <t>19910612</t>
  </si>
  <si>
    <t>河南工业贸易职业学院</t>
  </si>
  <si>
    <t>酒店管理</t>
  </si>
  <si>
    <t>10216194718</t>
  </si>
  <si>
    <t>04459</t>
  </si>
  <si>
    <t>周兆倩</t>
  </si>
  <si>
    <t>19970228</t>
  </si>
  <si>
    <t>10216184723</t>
  </si>
  <si>
    <t>02514</t>
  </si>
  <si>
    <t>严益娟</t>
  </si>
  <si>
    <t>19950319</t>
  </si>
  <si>
    <t>10216195515</t>
  </si>
  <si>
    <t>04877</t>
  </si>
  <si>
    <t>吴寅银</t>
  </si>
  <si>
    <t>19941031</t>
  </si>
  <si>
    <t>20170901</t>
  </si>
  <si>
    <t>柳树店乡中心学校</t>
  </si>
  <si>
    <t>012001</t>
  </si>
  <si>
    <t>10216194506</t>
  </si>
  <si>
    <t>00021</t>
  </si>
  <si>
    <t>孟璐</t>
  </si>
  <si>
    <t>19940330</t>
  </si>
  <si>
    <t>10216184002</t>
  </si>
  <si>
    <t>03492</t>
  </si>
  <si>
    <t>奚校秋</t>
  </si>
  <si>
    <t>19931008</t>
  </si>
  <si>
    <t>安阳工学院</t>
  </si>
  <si>
    <t>工商管理（专升本）</t>
  </si>
  <si>
    <t>10216181523</t>
  </si>
  <si>
    <t>04836</t>
  </si>
  <si>
    <t>马俊冉</t>
  </si>
  <si>
    <t>19910905</t>
  </si>
  <si>
    <t>10216191805</t>
  </si>
  <si>
    <t>02601</t>
  </si>
  <si>
    <t>汤玲</t>
  </si>
  <si>
    <t>19950317</t>
  </si>
  <si>
    <t>张广庙镇中心学校</t>
  </si>
  <si>
    <t>012101</t>
  </si>
  <si>
    <t>10216190617</t>
  </si>
  <si>
    <t>02690</t>
  </si>
  <si>
    <t>周静</t>
  </si>
  <si>
    <t>19940401</t>
  </si>
  <si>
    <t>10216190628</t>
  </si>
  <si>
    <t>01551</t>
  </si>
  <si>
    <t>陈玉龙</t>
  </si>
  <si>
    <t>19890213</t>
  </si>
  <si>
    <t>10216191203</t>
  </si>
  <si>
    <t>03920</t>
  </si>
  <si>
    <t>孙士丽</t>
  </si>
  <si>
    <t>19930812</t>
  </si>
  <si>
    <t>10216192805</t>
  </si>
  <si>
    <t>00360</t>
  </si>
  <si>
    <t>廖志</t>
  </si>
  <si>
    <t>19870523</t>
  </si>
  <si>
    <t>河南职业技术学院</t>
  </si>
  <si>
    <t>电子信息工程技术</t>
  </si>
  <si>
    <t>10216182610</t>
  </si>
  <si>
    <t>00690</t>
  </si>
  <si>
    <t>雷贵营</t>
  </si>
  <si>
    <t>19940106</t>
  </si>
  <si>
    <t>10216180627</t>
  </si>
  <si>
    <t>02649</t>
  </si>
  <si>
    <t>尹飞</t>
  </si>
  <si>
    <t>19950214</t>
  </si>
  <si>
    <t>10216181615</t>
  </si>
  <si>
    <t>01199</t>
  </si>
  <si>
    <t>朱明亮</t>
  </si>
  <si>
    <t>19911212</t>
  </si>
  <si>
    <t>机械设计制造及其自动化</t>
  </si>
  <si>
    <t>10216191207</t>
  </si>
  <si>
    <t>02486</t>
  </si>
  <si>
    <t>魏畅</t>
  </si>
  <si>
    <t>19950831</t>
  </si>
  <si>
    <t>小学教育（专升本）</t>
  </si>
  <si>
    <t>10216195012</t>
  </si>
  <si>
    <t>02035</t>
  </si>
  <si>
    <t>杨冰玉</t>
  </si>
  <si>
    <t>19940117</t>
  </si>
  <si>
    <t>教育学</t>
  </si>
  <si>
    <t>10216190723</t>
  </si>
  <si>
    <t>02445</t>
  </si>
  <si>
    <t>张志莲</t>
  </si>
  <si>
    <t>19940408</t>
  </si>
  <si>
    <t>初等教育（综合文科）</t>
  </si>
  <si>
    <t>20140720</t>
  </si>
  <si>
    <t>泉河铺镇中心学校</t>
  </si>
  <si>
    <t>012201</t>
  </si>
  <si>
    <t>10216193415</t>
  </si>
  <si>
    <t>03921</t>
  </si>
  <si>
    <t>陶雪</t>
  </si>
  <si>
    <t>19960215</t>
  </si>
  <si>
    <t>10216195007</t>
  </si>
  <si>
    <t>02230</t>
  </si>
  <si>
    <t>尹太娟</t>
  </si>
  <si>
    <t>19960310</t>
  </si>
  <si>
    <t>10216180711</t>
  </si>
  <si>
    <t>01331</t>
  </si>
  <si>
    <t>高言</t>
  </si>
  <si>
    <t>10216190101</t>
  </si>
  <si>
    <t>01793</t>
  </si>
  <si>
    <t>万茜</t>
  </si>
  <si>
    <t>19940925</t>
  </si>
  <si>
    <t>语文教育专业</t>
  </si>
  <si>
    <t>10216184422</t>
  </si>
  <si>
    <t>03543</t>
  </si>
  <si>
    <t>汪凡</t>
  </si>
  <si>
    <t>19910505</t>
  </si>
  <si>
    <t>10216191230</t>
  </si>
  <si>
    <t>00855</t>
  </si>
  <si>
    <t>柴玲俐</t>
  </si>
  <si>
    <t>19910516</t>
  </si>
  <si>
    <t>10216195313</t>
  </si>
  <si>
    <t>01420</t>
  </si>
  <si>
    <t>李卓勋</t>
  </si>
  <si>
    <t>19931011</t>
  </si>
  <si>
    <t>日语</t>
  </si>
  <si>
    <t>20150601</t>
  </si>
  <si>
    <t>10216183705</t>
  </si>
  <si>
    <t>03642</t>
  </si>
  <si>
    <t>马群</t>
  </si>
  <si>
    <t>19890224</t>
  </si>
  <si>
    <t>湖南涉外经济学院</t>
  </si>
  <si>
    <t>金融学</t>
  </si>
  <si>
    <t>10216191311</t>
  </si>
  <si>
    <t>02387</t>
  </si>
  <si>
    <t>彭静</t>
  </si>
  <si>
    <t>19940906</t>
  </si>
  <si>
    <t>洛阳理工学院</t>
  </si>
  <si>
    <t>分水亭镇中心学校</t>
  </si>
  <si>
    <t>012301</t>
  </si>
  <si>
    <t>10216181116</t>
  </si>
  <si>
    <t>00541</t>
  </si>
  <si>
    <t>张吉超</t>
  </si>
  <si>
    <t>19890914</t>
  </si>
  <si>
    <t>10216195020</t>
  </si>
  <si>
    <t>04014</t>
  </si>
  <si>
    <t>郭俊妮</t>
  </si>
  <si>
    <t>19961119</t>
  </si>
  <si>
    <t>10216183708</t>
  </si>
  <si>
    <t>01209</t>
  </si>
  <si>
    <t>蔡丽君</t>
  </si>
  <si>
    <t>19970823</t>
  </si>
  <si>
    <t>10216190219</t>
  </si>
  <si>
    <t>03218</t>
  </si>
  <si>
    <t>梁俊杰</t>
  </si>
  <si>
    <t>19891024</t>
  </si>
  <si>
    <t>10216181013</t>
  </si>
  <si>
    <t>02459</t>
  </si>
  <si>
    <t>刘娟娟</t>
  </si>
  <si>
    <t>19911008</t>
  </si>
  <si>
    <t>10216191423</t>
  </si>
  <si>
    <t>04535</t>
  </si>
  <si>
    <t>王雪</t>
  </si>
  <si>
    <t>19951224</t>
  </si>
  <si>
    <t>10216183327</t>
  </si>
  <si>
    <t>01240</t>
  </si>
  <si>
    <t>臧平方</t>
  </si>
  <si>
    <t>19910930</t>
  </si>
  <si>
    <t>生物工程</t>
  </si>
  <si>
    <t>沙河铺乡中心学校</t>
  </si>
  <si>
    <t>012401</t>
  </si>
  <si>
    <t>10216184012</t>
  </si>
  <si>
    <t>01871</t>
  </si>
  <si>
    <t>宋守越</t>
  </si>
  <si>
    <t>19890720</t>
  </si>
  <si>
    <t>10216192810</t>
  </si>
  <si>
    <t>03115</t>
  </si>
  <si>
    <t>李豫欣</t>
  </si>
  <si>
    <t>19950221</t>
  </si>
  <si>
    <t>10216180428</t>
  </si>
  <si>
    <t>01480</t>
  </si>
  <si>
    <t>程伟</t>
  </si>
  <si>
    <t>19920806</t>
  </si>
  <si>
    <t>20180615</t>
  </si>
  <si>
    <t>10216192027</t>
  </si>
  <si>
    <t>00147</t>
  </si>
  <si>
    <t>刘欢欢</t>
  </si>
  <si>
    <t>19940307</t>
  </si>
  <si>
    <t>10216181204</t>
  </si>
  <si>
    <t>03687</t>
  </si>
  <si>
    <t>周南南</t>
  </si>
  <si>
    <t>产品设计</t>
  </si>
  <si>
    <t>蒋集镇中心学校</t>
  </si>
  <si>
    <t>012501</t>
  </si>
  <si>
    <t>10216192224</t>
  </si>
  <si>
    <t>01703</t>
  </si>
  <si>
    <t>杨柳</t>
  </si>
  <si>
    <t>19970224</t>
  </si>
  <si>
    <t>10216183510</t>
  </si>
  <si>
    <t>04807</t>
  </si>
  <si>
    <t>陈梦佳</t>
  </si>
  <si>
    <t>19920109</t>
  </si>
  <si>
    <t>艺术设计（环境艺术设计方向）</t>
  </si>
  <si>
    <t>10216192330</t>
  </si>
  <si>
    <t>02082</t>
  </si>
  <si>
    <t>何小斐</t>
  </si>
  <si>
    <t>19890203</t>
  </si>
  <si>
    <t>10216182202</t>
  </si>
  <si>
    <t>00717</t>
  </si>
  <si>
    <t>陈雪</t>
  </si>
  <si>
    <t>19950823</t>
  </si>
  <si>
    <t>10216182027</t>
  </si>
  <si>
    <t>02995</t>
  </si>
  <si>
    <t>黄娅</t>
  </si>
  <si>
    <t>19900401</t>
  </si>
  <si>
    <t>商丘学院</t>
  </si>
  <si>
    <t>10216180918</t>
  </si>
  <si>
    <t>03708</t>
  </si>
  <si>
    <t>郑东</t>
  </si>
  <si>
    <t>19890825</t>
  </si>
  <si>
    <t>10216182319</t>
  </si>
  <si>
    <t>04710</t>
  </si>
  <si>
    <t>陈家玉</t>
  </si>
  <si>
    <t>19890710</t>
  </si>
  <si>
    <t>陈集镇中心学校</t>
  </si>
  <si>
    <t>012601</t>
  </si>
  <si>
    <t>10216190623</t>
  </si>
  <si>
    <t>04823</t>
  </si>
  <si>
    <t>樊士玮</t>
  </si>
  <si>
    <t>19960919</t>
  </si>
  <si>
    <t>10216181415</t>
  </si>
  <si>
    <t>03464</t>
  </si>
  <si>
    <t>孙中悦</t>
  </si>
  <si>
    <t>19960907</t>
  </si>
  <si>
    <t>河南经贸职业学院</t>
  </si>
  <si>
    <t>审计实务</t>
  </si>
  <si>
    <t>10216191127</t>
  </si>
  <si>
    <t>04502</t>
  </si>
  <si>
    <t>岳锐</t>
  </si>
  <si>
    <t>19901130</t>
  </si>
  <si>
    <t>10216192811</t>
  </si>
  <si>
    <t>01767</t>
  </si>
  <si>
    <t>蒋中玉</t>
  </si>
  <si>
    <t>19980228</t>
  </si>
  <si>
    <t>10216194501</t>
  </si>
  <si>
    <t>00068</t>
  </si>
  <si>
    <t>方艳艳</t>
  </si>
  <si>
    <t>19910104</t>
  </si>
  <si>
    <t>初等教育（师范）</t>
  </si>
  <si>
    <t>10216184430</t>
  </si>
  <si>
    <t>02056</t>
  </si>
  <si>
    <t>周莉</t>
  </si>
  <si>
    <t>19900311</t>
  </si>
  <si>
    <t>江汉艺术职业学院</t>
  </si>
  <si>
    <t>初等教育专业</t>
  </si>
  <si>
    <t>20130628</t>
  </si>
  <si>
    <t>10216191814</t>
  </si>
  <si>
    <t>03341</t>
  </si>
  <si>
    <t>凡青青</t>
  </si>
  <si>
    <t>徐集乡中心学校</t>
  </si>
  <si>
    <t>012701</t>
  </si>
  <si>
    <t>10216195221</t>
  </si>
  <si>
    <t>02554</t>
  </si>
  <si>
    <t>19880811</t>
  </si>
  <si>
    <t>电子科学与技术</t>
  </si>
  <si>
    <t>10216195525</t>
  </si>
  <si>
    <t>04842</t>
  </si>
  <si>
    <t>罗湘宇</t>
  </si>
  <si>
    <t>10216184623</t>
  </si>
  <si>
    <t>03987</t>
  </si>
  <si>
    <t>胡晶</t>
  </si>
  <si>
    <t>19910106</t>
  </si>
  <si>
    <t>郑州电子信息职业技术学院</t>
  </si>
  <si>
    <t>10216192126</t>
  </si>
  <si>
    <t>00472</t>
  </si>
  <si>
    <t>卢晓冰</t>
  </si>
  <si>
    <t>19960127</t>
  </si>
  <si>
    <t>10216180507</t>
  </si>
  <si>
    <t>01785</t>
  </si>
  <si>
    <t>张俊</t>
  </si>
  <si>
    <t>19871217</t>
  </si>
  <si>
    <t>10216193714</t>
  </si>
  <si>
    <t>04114</t>
  </si>
  <si>
    <t>徐洪柳</t>
  </si>
  <si>
    <t>19960126</t>
  </si>
  <si>
    <t>10216192722</t>
  </si>
  <si>
    <t>04079</t>
  </si>
  <si>
    <t>季良耀</t>
  </si>
  <si>
    <t>19910303</t>
  </si>
  <si>
    <t>10216184606</t>
  </si>
  <si>
    <t>00534</t>
  </si>
  <si>
    <t>王停</t>
  </si>
  <si>
    <t>19931203</t>
  </si>
  <si>
    <t>昆明冶金高等专科学校</t>
  </si>
  <si>
    <t>电气自动化</t>
  </si>
  <si>
    <t>10216193126</t>
  </si>
  <si>
    <t>03502</t>
  </si>
  <si>
    <t>程娟</t>
  </si>
  <si>
    <t>19861226</t>
  </si>
  <si>
    <t>20070701</t>
  </si>
  <si>
    <t>10216192105</t>
  </si>
  <si>
    <t>03952</t>
  </si>
  <si>
    <t>范凤永</t>
  </si>
  <si>
    <t>19951001</t>
  </si>
  <si>
    <t>10216182111</t>
  </si>
  <si>
    <t>03393</t>
  </si>
  <si>
    <t>马中兰</t>
  </si>
  <si>
    <t>19891201</t>
  </si>
  <si>
    <t>10216193727</t>
  </si>
  <si>
    <t>03633</t>
  </si>
  <si>
    <t>郑武月</t>
  </si>
  <si>
    <t>19890215</t>
  </si>
  <si>
    <t>英语教育（小学师资方向）</t>
  </si>
  <si>
    <t>10216183611</t>
  </si>
  <si>
    <t>00512</t>
  </si>
  <si>
    <t>刘丰熠</t>
  </si>
  <si>
    <t>19941006</t>
  </si>
  <si>
    <t>海南大学</t>
  </si>
  <si>
    <t>10216195322</t>
  </si>
  <si>
    <t>02575</t>
  </si>
  <si>
    <t>王立</t>
  </si>
  <si>
    <t>19911109</t>
  </si>
  <si>
    <t>井冈山大学</t>
  </si>
  <si>
    <t>机械制造及其自动化</t>
  </si>
  <si>
    <t>20160706</t>
  </si>
  <si>
    <t>10216194428</t>
  </si>
  <si>
    <t>02255</t>
  </si>
  <si>
    <t>刘红</t>
  </si>
  <si>
    <t>19941103</t>
  </si>
  <si>
    <t>201607</t>
  </si>
  <si>
    <t>10216193426</t>
  </si>
  <si>
    <t>02195</t>
  </si>
  <si>
    <t>王宁</t>
  </si>
  <si>
    <t>19910515</t>
  </si>
  <si>
    <t>南阳理工学院</t>
  </si>
  <si>
    <t>丰港乡中心学校</t>
  </si>
  <si>
    <t>012801</t>
  </si>
  <si>
    <t>10216192207</t>
  </si>
  <si>
    <t>00434</t>
  </si>
  <si>
    <t>田翔宇</t>
  </si>
  <si>
    <t>19910519</t>
  </si>
  <si>
    <t>10216184824</t>
  </si>
  <si>
    <t>02171</t>
  </si>
  <si>
    <t>代术侠</t>
  </si>
  <si>
    <t>10216195624</t>
  </si>
  <si>
    <t>02832</t>
  </si>
  <si>
    <t>赵燕敏</t>
  </si>
  <si>
    <t>19890504</t>
  </si>
  <si>
    <t>10216184520</t>
  </si>
  <si>
    <t>02853</t>
  </si>
  <si>
    <t>张瑞</t>
  </si>
  <si>
    <t>19940930</t>
  </si>
  <si>
    <t>10216190213</t>
  </si>
  <si>
    <t>02960</t>
  </si>
  <si>
    <t>张倩</t>
  </si>
  <si>
    <t>19900201</t>
  </si>
  <si>
    <t>10216182906</t>
  </si>
  <si>
    <t>01243</t>
  </si>
  <si>
    <t>郭婕</t>
  </si>
  <si>
    <t>19931016</t>
  </si>
  <si>
    <t>10216190322</t>
  </si>
  <si>
    <t>02326</t>
  </si>
  <si>
    <t>杨利萍</t>
  </si>
  <si>
    <t>19910803</t>
  </si>
  <si>
    <t>郑州旅游职业学院</t>
  </si>
  <si>
    <t>10216191508</t>
  </si>
  <si>
    <t>04290</t>
  </si>
  <si>
    <t>高娟</t>
  </si>
  <si>
    <t>19880507</t>
  </si>
  <si>
    <t>河南司法警官职业学院</t>
  </si>
  <si>
    <t>监所管理</t>
  </si>
  <si>
    <t>10216182724</t>
  </si>
  <si>
    <t>03506</t>
  </si>
  <si>
    <t>刘曼</t>
  </si>
  <si>
    <t>10216184910</t>
  </si>
  <si>
    <t>04572</t>
  </si>
  <si>
    <t>罗立影</t>
  </si>
  <si>
    <t>19871118</t>
  </si>
  <si>
    <t>对外汉语</t>
  </si>
  <si>
    <t>三河尖镇中心校</t>
  </si>
  <si>
    <t>012901</t>
  </si>
  <si>
    <t>10216191404</t>
  </si>
  <si>
    <t>01254</t>
  </si>
  <si>
    <t>季荣伟</t>
  </si>
  <si>
    <t>19890707</t>
  </si>
  <si>
    <t>20120612</t>
  </si>
  <si>
    <t>10216181207</t>
  </si>
  <si>
    <t>04645</t>
  </si>
  <si>
    <t>傅棉勇</t>
  </si>
  <si>
    <t>19841113</t>
  </si>
  <si>
    <t>10216195015</t>
  </si>
  <si>
    <t>03254</t>
  </si>
  <si>
    <t>高习珍</t>
  </si>
  <si>
    <t>许昌职业技师学院</t>
  </si>
  <si>
    <t>10216180418</t>
  </si>
  <si>
    <t>03180</t>
  </si>
  <si>
    <t>郭航</t>
  </si>
  <si>
    <t>19921125</t>
  </si>
  <si>
    <t>音乐教育</t>
  </si>
  <si>
    <t>10216195001</t>
  </si>
  <si>
    <t>04224</t>
  </si>
  <si>
    <t>李明珠</t>
  </si>
  <si>
    <t>19950619</t>
  </si>
  <si>
    <t>美术教育</t>
  </si>
  <si>
    <t>10216185002</t>
  </si>
  <si>
    <t>01984</t>
  </si>
  <si>
    <t>李萍萍</t>
  </si>
  <si>
    <t>19931219</t>
  </si>
  <si>
    <t>10216191014</t>
  </si>
  <si>
    <t>03777</t>
  </si>
  <si>
    <t>王春丽</t>
  </si>
  <si>
    <t>19900105</t>
  </si>
  <si>
    <t>旅游英语</t>
  </si>
  <si>
    <t>10216194524</t>
  </si>
  <si>
    <t>00660</t>
  </si>
  <si>
    <t>肖然然</t>
  </si>
  <si>
    <t>19950916</t>
  </si>
  <si>
    <t>10216193106</t>
  </si>
  <si>
    <t>03199</t>
  </si>
  <si>
    <t>蔡倩</t>
  </si>
  <si>
    <t>19941117</t>
  </si>
  <si>
    <t>电子信息工程</t>
  </si>
  <si>
    <t>10216184724</t>
  </si>
  <si>
    <t>03407</t>
  </si>
  <si>
    <t>姚留青</t>
  </si>
  <si>
    <t>19951120</t>
  </si>
  <si>
    <t>10216183804</t>
  </si>
  <si>
    <t>02123</t>
  </si>
  <si>
    <t>陈玉丹</t>
  </si>
  <si>
    <t>19970215</t>
  </si>
  <si>
    <t>10216184308</t>
  </si>
  <si>
    <t>04259</t>
  </si>
  <si>
    <t>陈琳</t>
  </si>
  <si>
    <t>19900905</t>
  </si>
  <si>
    <t>10216181720</t>
  </si>
  <si>
    <t>03944</t>
  </si>
  <si>
    <t>张双双</t>
  </si>
  <si>
    <t>19890620</t>
  </si>
  <si>
    <t>10216195010</t>
  </si>
  <si>
    <t>00487</t>
  </si>
  <si>
    <t>19900708</t>
  </si>
  <si>
    <t>往流镇中心学校</t>
  </si>
  <si>
    <t>013001</t>
  </si>
  <si>
    <t>10216180820</t>
  </si>
  <si>
    <t>04499</t>
  </si>
  <si>
    <t>陈孝影</t>
  </si>
  <si>
    <t>19940815</t>
  </si>
  <si>
    <t>洛阳师范学院伊滨校区</t>
  </si>
  <si>
    <t>10216194302</t>
  </si>
  <si>
    <t>01812</t>
  </si>
  <si>
    <t>霍舒</t>
  </si>
  <si>
    <t>19920410</t>
  </si>
  <si>
    <t>10216194825</t>
  </si>
  <si>
    <t>00813</t>
  </si>
  <si>
    <t>韩晓雨</t>
  </si>
  <si>
    <t>19960119</t>
  </si>
  <si>
    <t>10216191620</t>
  </si>
  <si>
    <t>02154</t>
  </si>
  <si>
    <t>余蕊</t>
  </si>
  <si>
    <t>19960114</t>
  </si>
  <si>
    <t>观堂乡中心学校</t>
  </si>
  <si>
    <t>013101</t>
  </si>
  <si>
    <t>10216183502</t>
  </si>
  <si>
    <t>02317</t>
  </si>
  <si>
    <t>吴萌</t>
  </si>
  <si>
    <t>19940305</t>
  </si>
  <si>
    <t>10216181110</t>
  </si>
  <si>
    <t>04868</t>
  </si>
  <si>
    <t>陈明月</t>
  </si>
  <si>
    <t>九江职业大学</t>
  </si>
  <si>
    <t>李店乡中心学校</t>
  </si>
  <si>
    <t>013201</t>
  </si>
  <si>
    <t>10216194715</t>
  </si>
  <si>
    <t>03887</t>
  </si>
  <si>
    <t>赵曼诗</t>
  </si>
  <si>
    <t>19970804</t>
  </si>
  <si>
    <t>10216195018</t>
  </si>
  <si>
    <t>03301</t>
  </si>
  <si>
    <t>逯芳</t>
  </si>
  <si>
    <t>19940116</t>
  </si>
  <si>
    <t>特殊教育</t>
  </si>
  <si>
    <t>特殊教育学校</t>
  </si>
  <si>
    <t>013301</t>
  </si>
  <si>
    <t>10216194104</t>
  </si>
  <si>
    <t>02850</t>
  </si>
  <si>
    <t>许鑫杨</t>
  </si>
  <si>
    <t>19971206</t>
  </si>
  <si>
    <t>乡镇中心校体育</t>
  </si>
  <si>
    <t>013401</t>
  </si>
  <si>
    <t>10216190204</t>
  </si>
  <si>
    <t>01043</t>
  </si>
  <si>
    <t>董志远</t>
  </si>
  <si>
    <t>19841009</t>
  </si>
  <si>
    <t>吉林体育学院</t>
  </si>
  <si>
    <t>民族传统体育</t>
  </si>
  <si>
    <t>10216180316</t>
  </si>
  <si>
    <t>02009</t>
  </si>
  <si>
    <t>郎巍</t>
  </si>
  <si>
    <t>19871017</t>
  </si>
  <si>
    <t>社会体育</t>
  </si>
  <si>
    <t>10216182115</t>
  </si>
  <si>
    <t>00049</t>
  </si>
  <si>
    <t>刘杰</t>
  </si>
  <si>
    <t>19910805</t>
  </si>
  <si>
    <t>10216193706</t>
  </si>
  <si>
    <t>01144</t>
  </si>
  <si>
    <t>季永华</t>
  </si>
  <si>
    <t>琼台师范高等专科学校</t>
  </si>
  <si>
    <t>10216190330</t>
  </si>
  <si>
    <t>01005</t>
  </si>
  <si>
    <t>吴丽</t>
  </si>
  <si>
    <t>19871126</t>
  </si>
  <si>
    <t>西安体育学院</t>
  </si>
  <si>
    <t>运动训练专业</t>
  </si>
  <si>
    <t>10216193611</t>
  </si>
  <si>
    <t>03550</t>
  </si>
  <si>
    <t>叶行勇</t>
  </si>
  <si>
    <t>19861118</t>
  </si>
  <si>
    <t>10216194221</t>
  </si>
  <si>
    <t>04773</t>
  </si>
  <si>
    <t>徐雪静</t>
  </si>
  <si>
    <t>19941108</t>
  </si>
  <si>
    <t>乡镇中心校音乐</t>
  </si>
  <si>
    <t>013501</t>
  </si>
  <si>
    <t>10216194905</t>
  </si>
  <si>
    <t>00942</t>
  </si>
  <si>
    <t>张梅</t>
  </si>
  <si>
    <t>19900712</t>
  </si>
  <si>
    <t>10216193327</t>
  </si>
  <si>
    <t>02983</t>
  </si>
  <si>
    <t>胡晓丽</t>
  </si>
  <si>
    <t>10216184713</t>
  </si>
  <si>
    <t>00619</t>
  </si>
  <si>
    <t>留涛</t>
  </si>
  <si>
    <t>19900510</t>
  </si>
  <si>
    <t>2016</t>
  </si>
  <si>
    <t>10216181102</t>
  </si>
  <si>
    <t>01786</t>
  </si>
  <si>
    <t>19950102</t>
  </si>
  <si>
    <t>2170701</t>
  </si>
  <si>
    <t>10216195016</t>
  </si>
  <si>
    <t>02479</t>
  </si>
  <si>
    <t>朱仁桃</t>
  </si>
  <si>
    <t>19941115</t>
  </si>
  <si>
    <t>10216194909</t>
  </si>
  <si>
    <t>00110</t>
  </si>
  <si>
    <t>杨丹</t>
  </si>
  <si>
    <t>19920110</t>
  </si>
  <si>
    <t>10216194814</t>
  </si>
  <si>
    <t>00340</t>
  </si>
  <si>
    <t>何彩云</t>
  </si>
  <si>
    <t>19931024</t>
  </si>
  <si>
    <t>河南省商丘师范学院</t>
  </si>
  <si>
    <t>10216182523</t>
  </si>
  <si>
    <t>00174</t>
  </si>
  <si>
    <t>李静丹</t>
  </si>
  <si>
    <t>音乐学专业</t>
  </si>
  <si>
    <t>10216184913</t>
  </si>
  <si>
    <t>00605</t>
  </si>
  <si>
    <t>19900610</t>
  </si>
  <si>
    <t>10216184222</t>
  </si>
  <si>
    <t>04561</t>
  </si>
  <si>
    <t>童瑶</t>
  </si>
  <si>
    <t>19950615</t>
  </si>
  <si>
    <t>乡镇中心校美术</t>
  </si>
  <si>
    <t>013601</t>
  </si>
  <si>
    <t>10216193002</t>
  </si>
  <si>
    <t>00470</t>
  </si>
  <si>
    <t>王万娟</t>
  </si>
  <si>
    <t>美术绘画</t>
  </si>
  <si>
    <t>2010</t>
  </si>
  <si>
    <t>10216182505</t>
  </si>
  <si>
    <t>02179</t>
  </si>
  <si>
    <t>10216184608</t>
  </si>
  <si>
    <t>04017</t>
  </si>
  <si>
    <t>李纳</t>
  </si>
  <si>
    <t>19920205</t>
  </si>
  <si>
    <t>10216183607</t>
  </si>
  <si>
    <t>02271</t>
  </si>
  <si>
    <t>张凤翼</t>
  </si>
  <si>
    <t>10216194827</t>
  </si>
  <si>
    <t>02143</t>
  </si>
  <si>
    <t>梁婷</t>
  </si>
  <si>
    <t>19941123</t>
  </si>
  <si>
    <t>10216195107</t>
  </si>
  <si>
    <t>02237</t>
  </si>
  <si>
    <t>余宏丽</t>
  </si>
  <si>
    <t>19940211</t>
  </si>
  <si>
    <t>10216184413</t>
  </si>
  <si>
    <t>01593</t>
  </si>
  <si>
    <t>陈明明</t>
  </si>
  <si>
    <t>19920305</t>
  </si>
  <si>
    <t>10216180906</t>
  </si>
  <si>
    <t>03286</t>
  </si>
  <si>
    <t>李新利</t>
  </si>
  <si>
    <t>19900304</t>
  </si>
  <si>
    <t>10216192507</t>
  </si>
  <si>
    <t>03174</t>
  </si>
  <si>
    <t>潘广菊</t>
  </si>
  <si>
    <t>19940425</t>
  </si>
  <si>
    <t>10216194910</t>
  </si>
  <si>
    <t>00600</t>
  </si>
  <si>
    <t>吴彦兰</t>
  </si>
  <si>
    <t>19930318</t>
  </si>
  <si>
    <t>胡族铺镇中心校幼儿园</t>
  </si>
  <si>
    <t>013701</t>
  </si>
  <si>
    <t>10316203520</t>
  </si>
  <si>
    <t>00679</t>
  </si>
  <si>
    <t>唐改新</t>
  </si>
  <si>
    <t>19981208</t>
  </si>
  <si>
    <t>10316203727</t>
  </si>
  <si>
    <t>00409</t>
  </si>
  <si>
    <t>汪丹</t>
  </si>
  <si>
    <t>19951208</t>
  </si>
  <si>
    <t>中专</t>
  </si>
  <si>
    <t>潢川幼儿师范学校</t>
  </si>
  <si>
    <t>201506</t>
  </si>
  <si>
    <t>10316202522</t>
  </si>
  <si>
    <t>00873</t>
  </si>
  <si>
    <t>曹雪</t>
  </si>
  <si>
    <t>潢川幼儿师范学院</t>
  </si>
  <si>
    <t>10316202922</t>
  </si>
  <si>
    <t>00965</t>
  </si>
  <si>
    <t>马娟</t>
  </si>
  <si>
    <t>19970711</t>
  </si>
  <si>
    <t>10316202622</t>
  </si>
  <si>
    <t>04837</t>
  </si>
  <si>
    <t>詹悦</t>
  </si>
  <si>
    <t>19900813</t>
  </si>
  <si>
    <t>幼儿教育</t>
  </si>
  <si>
    <t>20090620</t>
  </si>
  <si>
    <t>黎集镇中心校幼儿园</t>
  </si>
  <si>
    <t>013801</t>
  </si>
  <si>
    <t>10316203611</t>
  </si>
  <si>
    <t>02834</t>
  </si>
  <si>
    <t>文林林</t>
  </si>
  <si>
    <t>10316203801</t>
  </si>
  <si>
    <t>00448</t>
  </si>
  <si>
    <t>杨雪</t>
  </si>
  <si>
    <t>19950127</t>
  </si>
  <si>
    <t>10316203008</t>
  </si>
  <si>
    <t>00631</t>
  </si>
  <si>
    <t>陈天冉</t>
  </si>
  <si>
    <t>19950712</t>
  </si>
  <si>
    <t>河南省潢川幼儿师范学校</t>
  </si>
  <si>
    <t>20140604</t>
  </si>
  <si>
    <t>草庙集乡中心校幼儿园</t>
  </si>
  <si>
    <t>013901</t>
  </si>
  <si>
    <t>10316202906</t>
  </si>
  <si>
    <t>03209</t>
  </si>
  <si>
    <t>杨冉</t>
  </si>
  <si>
    <t>19910927</t>
  </si>
  <si>
    <t>10316204119</t>
  </si>
  <si>
    <t>04092</t>
  </si>
  <si>
    <t>程萌</t>
  </si>
  <si>
    <t>19970613</t>
  </si>
  <si>
    <t>20160618</t>
  </si>
  <si>
    <t>10316202715</t>
  </si>
  <si>
    <t>02905</t>
  </si>
  <si>
    <t>罗道玲</t>
  </si>
  <si>
    <t>19900315</t>
  </si>
  <si>
    <t>学前教育（师范）</t>
  </si>
  <si>
    <t>祖师庙镇中心校幼儿园</t>
  </si>
  <si>
    <t>014001</t>
  </si>
  <si>
    <t>10316203325</t>
  </si>
  <si>
    <t>02147</t>
  </si>
  <si>
    <t>车家玉</t>
  </si>
  <si>
    <t>19971209</t>
  </si>
  <si>
    <t>三河尖镇中心校幼儿园</t>
  </si>
  <si>
    <t>014101</t>
  </si>
  <si>
    <t>10316203328</t>
  </si>
  <si>
    <t>00426</t>
  </si>
  <si>
    <t>赵先先</t>
  </si>
  <si>
    <t>19871001</t>
  </si>
  <si>
    <t>平顶山教育学院</t>
  </si>
  <si>
    <t>20130620</t>
  </si>
  <si>
    <t>10316202724</t>
  </si>
  <si>
    <t>04623</t>
  </si>
  <si>
    <t>邓熙然</t>
  </si>
  <si>
    <t>19970207</t>
  </si>
  <si>
    <t>蒋集镇幼儿园</t>
  </si>
  <si>
    <t>014201</t>
  </si>
  <si>
    <t>10316203622</t>
  </si>
  <si>
    <t>02371</t>
  </si>
  <si>
    <t>刘肖</t>
  </si>
  <si>
    <t>19910912</t>
  </si>
  <si>
    <t>10316203507</t>
  </si>
  <si>
    <t>00857</t>
  </si>
  <si>
    <t>19951215</t>
  </si>
  <si>
    <t>郑州幼儿师范高等专科学校</t>
  </si>
  <si>
    <t>丰港乡实验幼儿园</t>
  </si>
  <si>
    <t>014301</t>
  </si>
  <si>
    <t>10316202419</t>
  </si>
  <si>
    <t>00796</t>
  </si>
  <si>
    <t>赵琳琳</t>
  </si>
  <si>
    <t>19940303</t>
  </si>
  <si>
    <t>10316203329</t>
  </si>
  <si>
    <t>00978</t>
  </si>
  <si>
    <t>徐庆玲</t>
  </si>
  <si>
    <t>实验幼儿园</t>
  </si>
  <si>
    <t>014401</t>
  </si>
  <si>
    <t>10316203313</t>
  </si>
  <si>
    <t>02813</t>
  </si>
  <si>
    <t>苗玉</t>
  </si>
  <si>
    <t>19920328</t>
  </si>
  <si>
    <t>10316203729</t>
  </si>
  <si>
    <t>01930</t>
  </si>
  <si>
    <t>张严艳</t>
  </si>
  <si>
    <t>19921014</t>
  </si>
  <si>
    <t>10316203623</t>
  </si>
  <si>
    <t>03110</t>
  </si>
  <si>
    <t>汪玉洁</t>
  </si>
  <si>
    <t>19951103</t>
  </si>
  <si>
    <t>10316204106</t>
  </si>
  <si>
    <t>02718</t>
  </si>
  <si>
    <t>张冉冉</t>
  </si>
  <si>
    <t>19931109</t>
  </si>
  <si>
    <t>2012618</t>
  </si>
  <si>
    <t>10316203029</t>
  </si>
  <si>
    <t>01023</t>
  </si>
  <si>
    <t>徐鸿艳</t>
  </si>
  <si>
    <t>19961112</t>
  </si>
  <si>
    <t>10316203004</t>
  </si>
  <si>
    <t>02780</t>
  </si>
  <si>
    <t>王蕊</t>
  </si>
  <si>
    <t>19951004</t>
  </si>
  <si>
    <t>10316203723</t>
  </si>
  <si>
    <t>00758</t>
  </si>
  <si>
    <t>吴丹</t>
  </si>
  <si>
    <t>19920503</t>
  </si>
  <si>
    <t>潢川幼儿师范</t>
  </si>
  <si>
    <t>10316203721</t>
  </si>
  <si>
    <t>00540</t>
  </si>
  <si>
    <t>刘云</t>
  </si>
  <si>
    <t>19940629</t>
  </si>
  <si>
    <t>10316202822</t>
  </si>
  <si>
    <t>02454</t>
  </si>
  <si>
    <t>郑婷</t>
  </si>
  <si>
    <t>19940610</t>
  </si>
  <si>
    <t>10316203127</t>
  </si>
  <si>
    <t>02807</t>
  </si>
  <si>
    <t>张玉林</t>
  </si>
  <si>
    <t>19911229</t>
  </si>
  <si>
    <t>郑州幼儿师范高等专科学院</t>
  </si>
  <si>
    <t>县直幼儿园</t>
  </si>
  <si>
    <t>014501</t>
  </si>
  <si>
    <t>10316202511</t>
  </si>
  <si>
    <t>01951</t>
  </si>
  <si>
    <t>刘宏阳</t>
  </si>
  <si>
    <t>19981126</t>
  </si>
  <si>
    <t>10316203320</t>
  </si>
  <si>
    <t>03306</t>
  </si>
  <si>
    <t>罗晓丹</t>
  </si>
  <si>
    <t>10316203817</t>
  </si>
  <si>
    <t>00642</t>
  </si>
  <si>
    <t>许玉萍</t>
  </si>
  <si>
    <t>19951005</t>
  </si>
  <si>
    <t>10316202424</t>
  </si>
  <si>
    <t>01187</t>
  </si>
  <si>
    <t>蔡露蕊</t>
  </si>
  <si>
    <t>19930805</t>
  </si>
  <si>
    <t>10316203803</t>
  </si>
  <si>
    <t>02705</t>
  </si>
  <si>
    <t>夏婵娟</t>
  </si>
  <si>
    <t>19960118</t>
  </si>
  <si>
    <t>10316202406</t>
  </si>
  <si>
    <t>00403</t>
  </si>
  <si>
    <t>许允雪</t>
  </si>
  <si>
    <t>19940702</t>
  </si>
  <si>
    <t>10316203914</t>
  </si>
  <si>
    <t>03355</t>
  </si>
  <si>
    <t>圣天孟</t>
  </si>
  <si>
    <t>10316204114</t>
  </si>
  <si>
    <t>00801</t>
  </si>
  <si>
    <t>任继月</t>
  </si>
  <si>
    <t>19900617</t>
  </si>
  <si>
    <t>10316204117</t>
  </si>
  <si>
    <t>00124</t>
  </si>
  <si>
    <t>叶梦真</t>
  </si>
  <si>
    <t>10316203815</t>
  </si>
  <si>
    <t>01014</t>
  </si>
  <si>
    <t>李平</t>
  </si>
  <si>
    <t>19920716</t>
  </si>
  <si>
    <t>10316202915</t>
  </si>
  <si>
    <t>02623</t>
  </si>
  <si>
    <t>陈美英</t>
  </si>
  <si>
    <t>19900205</t>
  </si>
  <si>
    <t>福建华南女子职业学院</t>
  </si>
  <si>
    <t>20100630</t>
  </si>
  <si>
    <t>第一幼儿园</t>
  </si>
  <si>
    <t>014601</t>
  </si>
  <si>
    <t>10316203902</t>
  </si>
  <si>
    <t>02838</t>
  </si>
  <si>
    <t>曹欢欢</t>
  </si>
  <si>
    <t>19920524</t>
  </si>
  <si>
    <t>10316203510</t>
  </si>
  <si>
    <t>02439</t>
  </si>
  <si>
    <t>刘晓婷</t>
  </si>
  <si>
    <t>19941015</t>
  </si>
  <si>
    <t>20120618</t>
  </si>
  <si>
    <t>10316203703</t>
  </si>
  <si>
    <t>01212</t>
  </si>
  <si>
    <t>许曼玉</t>
  </si>
  <si>
    <t>19971121</t>
  </si>
  <si>
    <t>10316203316</t>
  </si>
  <si>
    <t>02758</t>
  </si>
  <si>
    <t>陈静茹</t>
  </si>
  <si>
    <t>19940615</t>
  </si>
  <si>
    <t>10316204101</t>
  </si>
  <si>
    <t>04391</t>
  </si>
  <si>
    <t>丁辉</t>
  </si>
  <si>
    <t>19930228</t>
  </si>
  <si>
    <t>10316203203</t>
  </si>
  <si>
    <t>04486</t>
  </si>
  <si>
    <t>余晓青</t>
  </si>
  <si>
    <t>10316203322</t>
  </si>
  <si>
    <t>01542</t>
  </si>
  <si>
    <t>文静</t>
  </si>
  <si>
    <t>19951110</t>
  </si>
  <si>
    <t>河南省汝南幼儿师范学校</t>
  </si>
  <si>
    <t>2014630</t>
  </si>
  <si>
    <t>10316203709</t>
  </si>
  <si>
    <t>04780</t>
  </si>
  <si>
    <t>董丽</t>
  </si>
  <si>
    <t>19940805</t>
  </si>
  <si>
    <t>幼师</t>
  </si>
  <si>
    <t>10316202516</t>
  </si>
  <si>
    <t>04353</t>
  </si>
  <si>
    <t>张墨蕊</t>
  </si>
  <si>
    <t>19851213</t>
  </si>
  <si>
    <t>20040701</t>
  </si>
  <si>
    <t>10316202703</t>
  </si>
  <si>
    <t>00188</t>
  </si>
  <si>
    <t>金修敏</t>
  </si>
  <si>
    <t>20080616</t>
  </si>
  <si>
    <t>第二幼儿园</t>
  </si>
  <si>
    <t>014701</t>
  </si>
  <si>
    <t>10316202501</t>
  </si>
  <si>
    <t>03332</t>
  </si>
  <si>
    <t>熊冰彬</t>
  </si>
  <si>
    <t>19951122</t>
  </si>
  <si>
    <t>10316203110</t>
  </si>
  <si>
    <t>04033</t>
  </si>
  <si>
    <t>蔡瑞</t>
  </si>
  <si>
    <t>19960607</t>
  </si>
  <si>
    <t>10316203627</t>
  </si>
  <si>
    <t>02830</t>
  </si>
  <si>
    <t>刘璐</t>
  </si>
  <si>
    <t>19961201</t>
  </si>
  <si>
    <t>10316203904</t>
  </si>
  <si>
    <t>01036</t>
  </si>
  <si>
    <t>张稳稳</t>
  </si>
  <si>
    <t>19940608</t>
  </si>
  <si>
    <t>10316202725</t>
  </si>
  <si>
    <t>03085</t>
  </si>
  <si>
    <t>19900607</t>
  </si>
  <si>
    <t>10316202628</t>
  </si>
  <si>
    <t>00270</t>
  </si>
  <si>
    <t>张远娟</t>
  </si>
  <si>
    <t>19920913</t>
  </si>
  <si>
    <t>许昌市职业技术学院</t>
  </si>
  <si>
    <t>10316202505</t>
  </si>
  <si>
    <t>01896</t>
  </si>
  <si>
    <t>刘迪</t>
  </si>
  <si>
    <t>19910112</t>
  </si>
  <si>
    <t>10316202820</t>
  </si>
  <si>
    <t>01419</t>
  </si>
  <si>
    <t>杨睿</t>
  </si>
  <si>
    <t>20150620</t>
  </si>
  <si>
    <t>10316202921</t>
  </si>
  <si>
    <t>02549</t>
  </si>
  <si>
    <t>杨小雪</t>
  </si>
  <si>
    <t>19930403</t>
  </si>
  <si>
    <t>10316202521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</si>
</sst>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6"/>
  <sheetViews>
    <sheetView tabSelected="1" workbookViewId="0">
      <selection activeCell="R3" sqref="R3"/>
    </sheetView>
  </sheetViews>
  <sheetFormatPr defaultColWidth="9" defaultRowHeight="35.1" customHeight="1"/>
  <cols>
    <col min="1" max="1" width="6.75" style="3" customWidth="1"/>
    <col min="2" max="2" width="8.125" style="3" customWidth="1"/>
    <col min="3" max="3" width="3.5" style="3" customWidth="1"/>
    <col min="4" max="4" width="9.75" style="3" customWidth="1"/>
    <col min="5" max="6" width="4.125" style="3" customWidth="1"/>
    <col min="7" max="8" width="15.875" style="3" customWidth="1"/>
    <col min="9" max="9" width="10.375" style="3" customWidth="1"/>
    <col min="10" max="10" width="14" style="3" customWidth="1"/>
    <col min="11" max="11" width="8.625" style="3" customWidth="1"/>
    <col min="12" max="12" width="8.375" style="3" customWidth="1"/>
    <col min="13" max="13" width="6.625" style="3" customWidth="1"/>
    <col min="14" max="14" width="7.375" style="3" customWidth="1"/>
    <col min="15" max="15" width="6.375" style="3" customWidth="1"/>
    <col min="16" max="17" width="8.375" style="3" customWidth="1"/>
    <col min="18" max="16384" width="9" style="3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8.95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customHeight="1" spans="1:17">
      <c r="A3" s="12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2" t="s">
        <v>29</v>
      </c>
      <c r="M3" s="6"/>
      <c r="N3" s="6"/>
      <c r="O3" s="8">
        <v>87.6</v>
      </c>
      <c r="P3" s="6">
        <f t="shared" ref="P3:P21" si="0">O3</f>
        <v>87.6</v>
      </c>
      <c r="Q3" s="6">
        <f t="shared" ref="Q3:Q31" si="1">N3+P3</f>
        <v>87.6</v>
      </c>
    </row>
    <row r="4" customHeight="1" spans="1:17">
      <c r="A4" s="12" t="s">
        <v>30</v>
      </c>
      <c r="B4" s="12" t="s">
        <v>31</v>
      </c>
      <c r="C4" s="12" t="s">
        <v>20</v>
      </c>
      <c r="D4" s="12" t="s">
        <v>32</v>
      </c>
      <c r="E4" s="12" t="s">
        <v>22</v>
      </c>
      <c r="F4" s="12" t="s">
        <v>23</v>
      </c>
      <c r="G4" s="12" t="s">
        <v>33</v>
      </c>
      <c r="H4" s="12" t="s">
        <v>34</v>
      </c>
      <c r="I4" s="12" t="s">
        <v>35</v>
      </c>
      <c r="J4" s="12" t="s">
        <v>27</v>
      </c>
      <c r="K4" s="12" t="s">
        <v>28</v>
      </c>
      <c r="L4" s="12" t="s">
        <v>36</v>
      </c>
      <c r="M4" s="6"/>
      <c r="N4" s="6"/>
      <c r="O4" s="8">
        <v>85.5</v>
      </c>
      <c r="P4" s="6">
        <f t="shared" si="0"/>
        <v>85.5</v>
      </c>
      <c r="Q4" s="6">
        <f t="shared" si="1"/>
        <v>85.5</v>
      </c>
    </row>
    <row r="5" customHeight="1" spans="1:17">
      <c r="A5" s="12" t="s">
        <v>37</v>
      </c>
      <c r="B5" s="12" t="s">
        <v>38</v>
      </c>
      <c r="C5" s="12" t="s">
        <v>20</v>
      </c>
      <c r="D5" s="12" t="s">
        <v>39</v>
      </c>
      <c r="E5" s="12" t="s">
        <v>22</v>
      </c>
      <c r="F5" s="12" t="s">
        <v>23</v>
      </c>
      <c r="G5" s="12" t="s">
        <v>40</v>
      </c>
      <c r="H5" s="12" t="s">
        <v>34</v>
      </c>
      <c r="I5" s="12" t="s">
        <v>41</v>
      </c>
      <c r="J5" s="12" t="s">
        <v>27</v>
      </c>
      <c r="K5" s="12" t="s">
        <v>28</v>
      </c>
      <c r="L5" s="12" t="s">
        <v>42</v>
      </c>
      <c r="M5" s="6"/>
      <c r="N5" s="6"/>
      <c r="O5" s="8">
        <v>84.1</v>
      </c>
      <c r="P5" s="6">
        <f t="shared" si="0"/>
        <v>84.1</v>
      </c>
      <c r="Q5" s="6">
        <f t="shared" si="1"/>
        <v>84.1</v>
      </c>
    </row>
    <row r="6" customHeight="1" spans="1:17">
      <c r="A6" s="12" t="s">
        <v>43</v>
      </c>
      <c r="B6" s="12" t="s">
        <v>44</v>
      </c>
      <c r="C6" s="12" t="s">
        <v>20</v>
      </c>
      <c r="D6" s="12" t="s">
        <v>45</v>
      </c>
      <c r="E6" s="12" t="s">
        <v>22</v>
      </c>
      <c r="F6" s="12" t="s">
        <v>23</v>
      </c>
      <c r="G6" s="12" t="s">
        <v>46</v>
      </c>
      <c r="H6" s="12" t="s">
        <v>47</v>
      </c>
      <c r="I6" s="12" t="s">
        <v>48</v>
      </c>
      <c r="J6" s="12" t="s">
        <v>27</v>
      </c>
      <c r="K6" s="12" t="s">
        <v>49</v>
      </c>
      <c r="L6" s="12" t="s">
        <v>50</v>
      </c>
      <c r="M6" s="6"/>
      <c r="N6" s="6"/>
      <c r="O6" s="8">
        <v>83.5</v>
      </c>
      <c r="P6" s="6">
        <f t="shared" si="0"/>
        <v>83.5</v>
      </c>
      <c r="Q6" s="6">
        <f t="shared" si="1"/>
        <v>83.5</v>
      </c>
    </row>
    <row r="7" customHeight="1" spans="1:17">
      <c r="A7" s="12" t="s">
        <v>51</v>
      </c>
      <c r="B7" s="12" t="s">
        <v>52</v>
      </c>
      <c r="C7" s="12" t="s">
        <v>20</v>
      </c>
      <c r="D7" s="12" t="s">
        <v>53</v>
      </c>
      <c r="E7" s="12" t="s">
        <v>22</v>
      </c>
      <c r="F7" s="12" t="s">
        <v>23</v>
      </c>
      <c r="G7" s="12" t="s">
        <v>54</v>
      </c>
      <c r="H7" s="12" t="s">
        <v>55</v>
      </c>
      <c r="I7" s="12" t="s">
        <v>56</v>
      </c>
      <c r="J7" s="12" t="s">
        <v>27</v>
      </c>
      <c r="K7" s="12" t="s">
        <v>49</v>
      </c>
      <c r="L7" s="12" t="s">
        <v>57</v>
      </c>
      <c r="M7" s="6"/>
      <c r="N7" s="6"/>
      <c r="O7" s="8">
        <v>83.2</v>
      </c>
      <c r="P7" s="6">
        <f t="shared" si="0"/>
        <v>83.2</v>
      </c>
      <c r="Q7" s="6">
        <f t="shared" si="1"/>
        <v>83.2</v>
      </c>
    </row>
    <row r="8" customHeight="1" spans="1:17">
      <c r="A8" s="12" t="s">
        <v>58</v>
      </c>
      <c r="B8" s="12" t="s">
        <v>59</v>
      </c>
      <c r="C8" s="12" t="s">
        <v>20</v>
      </c>
      <c r="D8" s="12" t="s">
        <v>60</v>
      </c>
      <c r="E8" s="12" t="s">
        <v>22</v>
      </c>
      <c r="F8" s="12" t="s">
        <v>23</v>
      </c>
      <c r="G8" s="12" t="s">
        <v>61</v>
      </c>
      <c r="H8" s="12" t="s">
        <v>55</v>
      </c>
      <c r="I8" s="12" t="s">
        <v>62</v>
      </c>
      <c r="J8" s="12" t="s">
        <v>27</v>
      </c>
      <c r="K8" s="12" t="s">
        <v>49</v>
      </c>
      <c r="L8" s="12" t="s">
        <v>63</v>
      </c>
      <c r="M8" s="6"/>
      <c r="N8" s="6"/>
      <c r="O8" s="8">
        <v>83.2</v>
      </c>
      <c r="P8" s="6">
        <f t="shared" si="0"/>
        <v>83.2</v>
      </c>
      <c r="Q8" s="6">
        <f t="shared" si="1"/>
        <v>83.2</v>
      </c>
    </row>
    <row r="9" customHeight="1" spans="1:17">
      <c r="A9" s="12" t="s">
        <v>64</v>
      </c>
      <c r="B9" s="12" t="s">
        <v>65</v>
      </c>
      <c r="C9" s="12" t="s">
        <v>20</v>
      </c>
      <c r="D9" s="12" t="s">
        <v>66</v>
      </c>
      <c r="E9" s="12" t="s">
        <v>22</v>
      </c>
      <c r="F9" s="12" t="s">
        <v>23</v>
      </c>
      <c r="G9" s="12" t="s">
        <v>67</v>
      </c>
      <c r="H9" s="12" t="s">
        <v>68</v>
      </c>
      <c r="I9" s="12" t="s">
        <v>69</v>
      </c>
      <c r="J9" s="12" t="s">
        <v>27</v>
      </c>
      <c r="K9" s="12" t="s">
        <v>70</v>
      </c>
      <c r="L9" s="12" t="s">
        <v>71</v>
      </c>
      <c r="M9" s="6"/>
      <c r="N9" s="6"/>
      <c r="O9" s="8">
        <v>86.7</v>
      </c>
      <c r="P9" s="6">
        <f t="shared" si="0"/>
        <v>86.7</v>
      </c>
      <c r="Q9" s="6">
        <f t="shared" si="1"/>
        <v>86.7</v>
      </c>
    </row>
    <row r="10" customHeight="1" spans="1:17">
      <c r="A10" s="12" t="s">
        <v>72</v>
      </c>
      <c r="B10" s="12" t="s">
        <v>73</v>
      </c>
      <c r="C10" s="12" t="s">
        <v>20</v>
      </c>
      <c r="D10" s="12" t="s">
        <v>74</v>
      </c>
      <c r="E10" s="12" t="s">
        <v>22</v>
      </c>
      <c r="F10" s="12" t="s">
        <v>23</v>
      </c>
      <c r="G10" s="12" t="s">
        <v>46</v>
      </c>
      <c r="H10" s="12" t="s">
        <v>75</v>
      </c>
      <c r="I10" s="12" t="s">
        <v>48</v>
      </c>
      <c r="J10" s="12" t="s">
        <v>27</v>
      </c>
      <c r="K10" s="12" t="s">
        <v>70</v>
      </c>
      <c r="L10" s="12" t="s">
        <v>76</v>
      </c>
      <c r="M10" s="6"/>
      <c r="N10" s="6"/>
      <c r="O10" s="8">
        <v>85.9</v>
      </c>
      <c r="P10" s="6">
        <f t="shared" si="0"/>
        <v>85.9</v>
      </c>
      <c r="Q10" s="6">
        <f t="shared" si="1"/>
        <v>85.9</v>
      </c>
    </row>
    <row r="11" customHeight="1" spans="1:17">
      <c r="A11" s="12" t="s">
        <v>77</v>
      </c>
      <c r="B11" s="12" t="s">
        <v>78</v>
      </c>
      <c r="C11" s="12" t="s">
        <v>20</v>
      </c>
      <c r="D11" s="12" t="s">
        <v>79</v>
      </c>
      <c r="E11" s="12" t="s">
        <v>22</v>
      </c>
      <c r="F11" s="12" t="s">
        <v>23</v>
      </c>
      <c r="G11" s="12" t="s">
        <v>80</v>
      </c>
      <c r="H11" s="12" t="s">
        <v>75</v>
      </c>
      <c r="I11" s="12" t="s">
        <v>48</v>
      </c>
      <c r="J11" s="12" t="s">
        <v>27</v>
      </c>
      <c r="K11" s="12" t="s">
        <v>70</v>
      </c>
      <c r="L11" s="12" t="s">
        <v>81</v>
      </c>
      <c r="M11" s="6"/>
      <c r="N11" s="6"/>
      <c r="O11" s="8">
        <v>85.8</v>
      </c>
      <c r="P11" s="6">
        <f t="shared" si="0"/>
        <v>85.8</v>
      </c>
      <c r="Q11" s="6">
        <f t="shared" si="1"/>
        <v>85.8</v>
      </c>
    </row>
    <row r="12" customHeight="1" spans="1:17">
      <c r="A12" s="12" t="s">
        <v>82</v>
      </c>
      <c r="B12" s="12" t="s">
        <v>83</v>
      </c>
      <c r="C12" s="12" t="s">
        <v>84</v>
      </c>
      <c r="D12" s="12" t="s">
        <v>85</v>
      </c>
      <c r="E12" s="12" t="s">
        <v>22</v>
      </c>
      <c r="F12" s="12" t="s">
        <v>23</v>
      </c>
      <c r="G12" s="12" t="s">
        <v>46</v>
      </c>
      <c r="H12" s="12" t="s">
        <v>86</v>
      </c>
      <c r="I12" s="12" t="s">
        <v>48</v>
      </c>
      <c r="J12" s="12" t="s">
        <v>27</v>
      </c>
      <c r="K12" s="12" t="s">
        <v>87</v>
      </c>
      <c r="L12" s="12" t="s">
        <v>88</v>
      </c>
      <c r="M12" s="6"/>
      <c r="N12" s="6"/>
      <c r="O12" s="8">
        <v>84.1</v>
      </c>
      <c r="P12" s="6">
        <f t="shared" si="0"/>
        <v>84.1</v>
      </c>
      <c r="Q12" s="6">
        <f t="shared" si="1"/>
        <v>84.1</v>
      </c>
    </row>
    <row r="13" customHeight="1" spans="1:17">
      <c r="A13" s="12" t="s">
        <v>89</v>
      </c>
      <c r="B13" s="12" t="s">
        <v>90</v>
      </c>
      <c r="C13" s="12" t="s">
        <v>20</v>
      </c>
      <c r="D13" s="12" t="s">
        <v>91</v>
      </c>
      <c r="E13" s="12" t="s">
        <v>22</v>
      </c>
      <c r="F13" s="12" t="s">
        <v>23</v>
      </c>
      <c r="G13" s="12" t="s">
        <v>92</v>
      </c>
      <c r="H13" s="12" t="s">
        <v>93</v>
      </c>
      <c r="I13" s="12" t="s">
        <v>94</v>
      </c>
      <c r="J13" s="12" t="s">
        <v>27</v>
      </c>
      <c r="K13" s="12" t="s">
        <v>87</v>
      </c>
      <c r="L13" s="12" t="s">
        <v>95</v>
      </c>
      <c r="M13" s="6"/>
      <c r="N13" s="6"/>
      <c r="O13" s="8">
        <v>83</v>
      </c>
      <c r="P13" s="6">
        <f t="shared" si="0"/>
        <v>83</v>
      </c>
      <c r="Q13" s="6">
        <f t="shared" si="1"/>
        <v>83</v>
      </c>
    </row>
    <row r="14" customHeight="1" spans="1:17">
      <c r="A14" s="12" t="s">
        <v>96</v>
      </c>
      <c r="B14" s="12" t="s">
        <v>97</v>
      </c>
      <c r="C14" s="12" t="s">
        <v>20</v>
      </c>
      <c r="D14" s="12" t="s">
        <v>98</v>
      </c>
      <c r="E14" s="12" t="s">
        <v>22</v>
      </c>
      <c r="F14" s="12" t="s">
        <v>23</v>
      </c>
      <c r="G14" s="12" t="s">
        <v>99</v>
      </c>
      <c r="H14" s="12" t="s">
        <v>100</v>
      </c>
      <c r="I14" s="12" t="s">
        <v>101</v>
      </c>
      <c r="J14" s="12" t="s">
        <v>27</v>
      </c>
      <c r="K14" s="12" t="s">
        <v>87</v>
      </c>
      <c r="L14" s="12" t="s">
        <v>102</v>
      </c>
      <c r="M14" s="6"/>
      <c r="N14" s="6"/>
      <c r="O14" s="8">
        <v>81.8</v>
      </c>
      <c r="P14" s="6">
        <f t="shared" si="0"/>
        <v>81.8</v>
      </c>
      <c r="Q14" s="6">
        <f t="shared" si="1"/>
        <v>81.8</v>
      </c>
    </row>
    <row r="15" customHeight="1" spans="1:17">
      <c r="A15" s="12" t="s">
        <v>103</v>
      </c>
      <c r="B15" s="12" t="s">
        <v>104</v>
      </c>
      <c r="C15" s="12" t="s">
        <v>20</v>
      </c>
      <c r="D15" s="12" t="s">
        <v>105</v>
      </c>
      <c r="E15" s="12" t="s">
        <v>22</v>
      </c>
      <c r="F15" s="12" t="s">
        <v>23</v>
      </c>
      <c r="G15" s="12" t="s">
        <v>106</v>
      </c>
      <c r="H15" s="12" t="s">
        <v>107</v>
      </c>
      <c r="I15" s="12" t="s">
        <v>108</v>
      </c>
      <c r="J15" s="12" t="s">
        <v>27</v>
      </c>
      <c r="K15" s="12" t="s">
        <v>109</v>
      </c>
      <c r="L15" s="12" t="s">
        <v>110</v>
      </c>
      <c r="M15" s="6"/>
      <c r="N15" s="6"/>
      <c r="O15" s="8">
        <v>88.1</v>
      </c>
      <c r="P15" s="6">
        <f t="shared" si="0"/>
        <v>88.1</v>
      </c>
      <c r="Q15" s="6">
        <f t="shared" si="1"/>
        <v>88.1</v>
      </c>
    </row>
    <row r="16" customHeight="1" spans="1:17">
      <c r="A16" s="12" t="s">
        <v>111</v>
      </c>
      <c r="B16" s="12" t="s">
        <v>112</v>
      </c>
      <c r="C16" s="12" t="s">
        <v>20</v>
      </c>
      <c r="D16" s="12" t="s">
        <v>113</v>
      </c>
      <c r="E16" s="12" t="s">
        <v>22</v>
      </c>
      <c r="F16" s="12" t="s">
        <v>23</v>
      </c>
      <c r="G16" s="12" t="s">
        <v>114</v>
      </c>
      <c r="H16" s="12" t="s">
        <v>115</v>
      </c>
      <c r="I16" s="12" t="s">
        <v>116</v>
      </c>
      <c r="J16" s="12" t="s">
        <v>27</v>
      </c>
      <c r="K16" s="12" t="s">
        <v>109</v>
      </c>
      <c r="L16" s="12" t="s">
        <v>117</v>
      </c>
      <c r="M16" s="6"/>
      <c r="N16" s="6"/>
      <c r="O16" s="8">
        <v>85.2</v>
      </c>
      <c r="P16" s="6">
        <f t="shared" si="0"/>
        <v>85.2</v>
      </c>
      <c r="Q16" s="6">
        <f t="shared" si="1"/>
        <v>85.2</v>
      </c>
    </row>
    <row r="17" customHeight="1" spans="1:17">
      <c r="A17" s="12" t="s">
        <v>118</v>
      </c>
      <c r="B17" s="12" t="s">
        <v>119</v>
      </c>
      <c r="C17" s="12" t="s">
        <v>20</v>
      </c>
      <c r="D17" s="12" t="s">
        <v>120</v>
      </c>
      <c r="E17" s="12" t="s">
        <v>22</v>
      </c>
      <c r="F17" s="12" t="s">
        <v>23</v>
      </c>
      <c r="G17" s="12" t="s">
        <v>121</v>
      </c>
      <c r="H17" s="12" t="s">
        <v>122</v>
      </c>
      <c r="I17" s="12" t="s">
        <v>123</v>
      </c>
      <c r="J17" s="12" t="s">
        <v>27</v>
      </c>
      <c r="K17" s="12" t="s">
        <v>124</v>
      </c>
      <c r="L17" s="12" t="s">
        <v>125</v>
      </c>
      <c r="M17" s="6"/>
      <c r="N17" s="6"/>
      <c r="O17" s="8">
        <v>86.4</v>
      </c>
      <c r="P17" s="6">
        <f t="shared" si="0"/>
        <v>86.4</v>
      </c>
      <c r="Q17" s="6">
        <f t="shared" si="1"/>
        <v>86.4</v>
      </c>
    </row>
    <row r="18" customHeight="1" spans="1:17">
      <c r="A18" s="12" t="s">
        <v>126</v>
      </c>
      <c r="B18" s="12" t="s">
        <v>127</v>
      </c>
      <c r="C18" s="12" t="s">
        <v>84</v>
      </c>
      <c r="D18" s="12" t="s">
        <v>128</v>
      </c>
      <c r="E18" s="12" t="s">
        <v>22</v>
      </c>
      <c r="F18" s="12" t="s">
        <v>23</v>
      </c>
      <c r="G18" s="12" t="s">
        <v>46</v>
      </c>
      <c r="H18" s="12" t="s">
        <v>129</v>
      </c>
      <c r="I18" s="12" t="s">
        <v>130</v>
      </c>
      <c r="J18" s="12" t="s">
        <v>27</v>
      </c>
      <c r="K18" s="12" t="s">
        <v>124</v>
      </c>
      <c r="L18" s="12" t="s">
        <v>131</v>
      </c>
      <c r="M18" s="6"/>
      <c r="N18" s="6"/>
      <c r="O18" s="8">
        <v>83.3</v>
      </c>
      <c r="P18" s="6">
        <f t="shared" si="0"/>
        <v>83.3</v>
      </c>
      <c r="Q18" s="6">
        <f t="shared" si="1"/>
        <v>83.3</v>
      </c>
    </row>
    <row r="19" customHeight="1" spans="1:17">
      <c r="A19" s="12" t="s">
        <v>132</v>
      </c>
      <c r="B19" s="12" t="s">
        <v>133</v>
      </c>
      <c r="C19" s="12" t="s">
        <v>84</v>
      </c>
      <c r="D19" s="12" t="s">
        <v>134</v>
      </c>
      <c r="E19" s="12" t="s">
        <v>22</v>
      </c>
      <c r="F19" s="12" t="s">
        <v>23</v>
      </c>
      <c r="G19" s="12" t="s">
        <v>135</v>
      </c>
      <c r="H19" s="12" t="s">
        <v>136</v>
      </c>
      <c r="I19" s="12" t="s">
        <v>137</v>
      </c>
      <c r="J19" s="12" t="s">
        <v>27</v>
      </c>
      <c r="K19" s="12" t="s">
        <v>138</v>
      </c>
      <c r="L19" s="12" t="s">
        <v>139</v>
      </c>
      <c r="M19" s="6"/>
      <c r="N19" s="6"/>
      <c r="O19" s="8">
        <v>86.3</v>
      </c>
      <c r="P19" s="6">
        <f t="shared" si="0"/>
        <v>86.3</v>
      </c>
      <c r="Q19" s="6">
        <f t="shared" si="1"/>
        <v>86.3</v>
      </c>
    </row>
    <row r="20" customHeight="1" spans="1:17">
      <c r="A20" s="12" t="s">
        <v>140</v>
      </c>
      <c r="B20" s="12" t="s">
        <v>141</v>
      </c>
      <c r="C20" s="12" t="s">
        <v>20</v>
      </c>
      <c r="D20" s="12" t="s">
        <v>142</v>
      </c>
      <c r="E20" s="12" t="s">
        <v>22</v>
      </c>
      <c r="F20" s="12" t="s">
        <v>23</v>
      </c>
      <c r="G20" s="12" t="s">
        <v>143</v>
      </c>
      <c r="H20" s="12" t="s">
        <v>144</v>
      </c>
      <c r="I20" s="12" t="s">
        <v>145</v>
      </c>
      <c r="J20" s="12" t="s">
        <v>27</v>
      </c>
      <c r="K20" s="12" t="s">
        <v>146</v>
      </c>
      <c r="L20" s="12" t="s">
        <v>147</v>
      </c>
      <c r="M20" s="6"/>
      <c r="N20" s="6"/>
      <c r="O20" s="8">
        <v>82.4</v>
      </c>
      <c r="P20" s="6">
        <f t="shared" si="0"/>
        <v>82.4</v>
      </c>
      <c r="Q20" s="6">
        <f t="shared" si="1"/>
        <v>82.4</v>
      </c>
    </row>
    <row r="21" customHeight="1" spans="1:17">
      <c r="A21" s="12" t="s">
        <v>148</v>
      </c>
      <c r="B21" s="12" t="s">
        <v>149</v>
      </c>
      <c r="C21" s="12" t="s">
        <v>20</v>
      </c>
      <c r="D21" s="12" t="s">
        <v>150</v>
      </c>
      <c r="E21" s="12" t="s">
        <v>22</v>
      </c>
      <c r="F21" s="12" t="s">
        <v>23</v>
      </c>
      <c r="G21" s="12" t="s">
        <v>54</v>
      </c>
      <c r="H21" s="12" t="s">
        <v>151</v>
      </c>
      <c r="I21" s="12" t="s">
        <v>123</v>
      </c>
      <c r="J21" s="12" t="s">
        <v>27</v>
      </c>
      <c r="K21" s="12" t="s">
        <v>152</v>
      </c>
      <c r="L21" s="12" t="s">
        <v>153</v>
      </c>
      <c r="M21" s="6"/>
      <c r="N21" s="6"/>
      <c r="O21" s="8">
        <v>84.6</v>
      </c>
      <c r="P21" s="6">
        <f t="shared" si="0"/>
        <v>84.6</v>
      </c>
      <c r="Q21" s="6">
        <f t="shared" si="1"/>
        <v>84.6</v>
      </c>
    </row>
    <row r="22" customHeight="1" spans="1:17">
      <c r="A22" s="12" t="s">
        <v>154</v>
      </c>
      <c r="B22" s="12" t="s">
        <v>155</v>
      </c>
      <c r="C22" s="12" t="s">
        <v>20</v>
      </c>
      <c r="D22" s="12" t="s">
        <v>156</v>
      </c>
      <c r="E22" s="12" t="s">
        <v>22</v>
      </c>
      <c r="F22" s="12" t="s">
        <v>157</v>
      </c>
      <c r="G22" s="12" t="s">
        <v>158</v>
      </c>
      <c r="H22" s="12" t="s">
        <v>159</v>
      </c>
      <c r="I22" s="12" t="s">
        <v>160</v>
      </c>
      <c r="J22" s="12" t="s">
        <v>27</v>
      </c>
      <c r="K22" s="12" t="s">
        <v>161</v>
      </c>
      <c r="L22" s="12" t="s">
        <v>162</v>
      </c>
      <c r="M22" s="6">
        <v>75</v>
      </c>
      <c r="N22" s="6">
        <f t="shared" ref="N22:N67" si="2">M22*0.6</f>
        <v>45</v>
      </c>
      <c r="O22" s="8">
        <v>86.3</v>
      </c>
      <c r="P22" s="6">
        <f t="shared" ref="P22:P67" si="3">O22*0.4</f>
        <v>34.52</v>
      </c>
      <c r="Q22" s="6">
        <f t="shared" si="1"/>
        <v>79.52</v>
      </c>
    </row>
    <row r="23" customHeight="1" spans="1:17">
      <c r="A23" s="12" t="s">
        <v>163</v>
      </c>
      <c r="B23" s="12" t="s">
        <v>164</v>
      </c>
      <c r="C23" s="12" t="s">
        <v>20</v>
      </c>
      <c r="D23" s="12" t="s">
        <v>165</v>
      </c>
      <c r="E23" s="12" t="s">
        <v>22</v>
      </c>
      <c r="F23" s="12" t="s">
        <v>157</v>
      </c>
      <c r="G23" s="12" t="s">
        <v>46</v>
      </c>
      <c r="H23" s="12" t="s">
        <v>166</v>
      </c>
      <c r="I23" s="12" t="s">
        <v>123</v>
      </c>
      <c r="J23" s="12" t="s">
        <v>27</v>
      </c>
      <c r="K23" s="12" t="s">
        <v>161</v>
      </c>
      <c r="L23" s="12" t="s">
        <v>167</v>
      </c>
      <c r="M23" s="6">
        <v>76</v>
      </c>
      <c r="N23" s="6">
        <f t="shared" si="2"/>
        <v>45.6</v>
      </c>
      <c r="O23" s="8">
        <v>84.3</v>
      </c>
      <c r="P23" s="6">
        <f t="shared" si="3"/>
        <v>33.72</v>
      </c>
      <c r="Q23" s="6">
        <f t="shared" si="1"/>
        <v>79.32</v>
      </c>
    </row>
    <row r="24" customHeight="1" spans="1:17">
      <c r="A24" s="12" t="s">
        <v>168</v>
      </c>
      <c r="B24" s="12" t="s">
        <v>169</v>
      </c>
      <c r="C24" s="12" t="s">
        <v>20</v>
      </c>
      <c r="D24" s="12" t="s">
        <v>170</v>
      </c>
      <c r="E24" s="12" t="s">
        <v>22</v>
      </c>
      <c r="F24" s="12" t="s">
        <v>157</v>
      </c>
      <c r="G24" s="12" t="s">
        <v>171</v>
      </c>
      <c r="H24" s="12" t="s">
        <v>172</v>
      </c>
      <c r="I24" s="12" t="s">
        <v>123</v>
      </c>
      <c r="J24" s="12" t="s">
        <v>27</v>
      </c>
      <c r="K24" s="12" t="s">
        <v>161</v>
      </c>
      <c r="L24" s="12" t="s">
        <v>173</v>
      </c>
      <c r="M24" s="6">
        <v>75</v>
      </c>
      <c r="N24" s="6">
        <f t="shared" si="2"/>
        <v>45</v>
      </c>
      <c r="O24" s="8">
        <v>84.9</v>
      </c>
      <c r="P24" s="6">
        <f t="shared" si="3"/>
        <v>33.96</v>
      </c>
      <c r="Q24" s="6">
        <f t="shared" si="1"/>
        <v>78.96</v>
      </c>
    </row>
    <row r="25" customHeight="1" spans="1:17">
      <c r="A25" s="12" t="s">
        <v>174</v>
      </c>
      <c r="B25" s="12" t="s">
        <v>175</v>
      </c>
      <c r="C25" s="12" t="s">
        <v>20</v>
      </c>
      <c r="D25" s="12" t="s">
        <v>176</v>
      </c>
      <c r="E25" s="12" t="s">
        <v>22</v>
      </c>
      <c r="F25" s="12" t="s">
        <v>157</v>
      </c>
      <c r="G25" s="12" t="s">
        <v>177</v>
      </c>
      <c r="H25" s="12" t="s">
        <v>178</v>
      </c>
      <c r="I25" s="12" t="s">
        <v>179</v>
      </c>
      <c r="J25" s="12" t="s">
        <v>27</v>
      </c>
      <c r="K25" s="12" t="s">
        <v>161</v>
      </c>
      <c r="L25" s="12" t="s">
        <v>180</v>
      </c>
      <c r="M25" s="6">
        <v>75</v>
      </c>
      <c r="N25" s="6">
        <f t="shared" si="2"/>
        <v>45</v>
      </c>
      <c r="O25" s="8">
        <v>84.3</v>
      </c>
      <c r="P25" s="6">
        <f t="shared" si="3"/>
        <v>33.72</v>
      </c>
      <c r="Q25" s="6">
        <f t="shared" si="1"/>
        <v>78.72</v>
      </c>
    </row>
    <row r="26" customHeight="1" spans="1:17">
      <c r="A26" s="12" t="s">
        <v>181</v>
      </c>
      <c r="B26" s="12" t="s">
        <v>182</v>
      </c>
      <c r="C26" s="12" t="s">
        <v>20</v>
      </c>
      <c r="D26" s="12" t="s">
        <v>183</v>
      </c>
      <c r="E26" s="12" t="s">
        <v>22</v>
      </c>
      <c r="F26" s="12" t="s">
        <v>157</v>
      </c>
      <c r="G26" s="12" t="s">
        <v>184</v>
      </c>
      <c r="H26" s="12" t="s">
        <v>185</v>
      </c>
      <c r="I26" s="12" t="s">
        <v>48</v>
      </c>
      <c r="J26" s="12" t="s">
        <v>27</v>
      </c>
      <c r="K26" s="12" t="s">
        <v>161</v>
      </c>
      <c r="L26" s="12" t="s">
        <v>186</v>
      </c>
      <c r="M26" s="6">
        <v>74</v>
      </c>
      <c r="N26" s="6">
        <f t="shared" si="2"/>
        <v>44.4</v>
      </c>
      <c r="O26" s="8">
        <v>85.4</v>
      </c>
      <c r="P26" s="6">
        <f t="shared" si="3"/>
        <v>34.16</v>
      </c>
      <c r="Q26" s="6">
        <f t="shared" si="1"/>
        <v>78.56</v>
      </c>
    </row>
    <row r="27" customHeight="1" spans="1:17">
      <c r="A27" s="12" t="s">
        <v>187</v>
      </c>
      <c r="B27" s="12" t="s">
        <v>188</v>
      </c>
      <c r="C27" s="12" t="s">
        <v>20</v>
      </c>
      <c r="D27" s="12" t="s">
        <v>189</v>
      </c>
      <c r="E27" s="12" t="s">
        <v>22</v>
      </c>
      <c r="F27" s="12" t="s">
        <v>157</v>
      </c>
      <c r="G27" s="12" t="s">
        <v>190</v>
      </c>
      <c r="H27" s="12" t="s">
        <v>185</v>
      </c>
      <c r="I27" s="12" t="s">
        <v>123</v>
      </c>
      <c r="J27" s="12" t="s">
        <v>27</v>
      </c>
      <c r="K27" s="12" t="s">
        <v>161</v>
      </c>
      <c r="L27" s="12" t="s">
        <v>191</v>
      </c>
      <c r="M27" s="6">
        <v>74</v>
      </c>
      <c r="N27" s="6">
        <f t="shared" si="2"/>
        <v>44.4</v>
      </c>
      <c r="O27" s="8">
        <v>85.2</v>
      </c>
      <c r="P27" s="6">
        <f t="shared" si="3"/>
        <v>34.08</v>
      </c>
      <c r="Q27" s="6">
        <f t="shared" si="1"/>
        <v>78.48</v>
      </c>
    </row>
    <row r="28" customHeight="1" spans="1:17">
      <c r="A28" s="12" t="s">
        <v>192</v>
      </c>
      <c r="B28" s="12" t="s">
        <v>193</v>
      </c>
      <c r="C28" s="12" t="s">
        <v>20</v>
      </c>
      <c r="D28" s="12" t="s">
        <v>194</v>
      </c>
      <c r="E28" s="12" t="s">
        <v>22</v>
      </c>
      <c r="F28" s="12" t="s">
        <v>157</v>
      </c>
      <c r="G28" s="12" t="s">
        <v>184</v>
      </c>
      <c r="H28" s="12" t="s">
        <v>195</v>
      </c>
      <c r="I28" s="12" t="s">
        <v>196</v>
      </c>
      <c r="J28" s="12" t="s">
        <v>27</v>
      </c>
      <c r="K28" s="12" t="s">
        <v>161</v>
      </c>
      <c r="L28" s="12" t="s">
        <v>197</v>
      </c>
      <c r="M28" s="6">
        <v>74.5</v>
      </c>
      <c r="N28" s="6">
        <f t="shared" si="2"/>
        <v>44.7</v>
      </c>
      <c r="O28" s="8">
        <v>84.3</v>
      </c>
      <c r="P28" s="6">
        <f t="shared" si="3"/>
        <v>33.72</v>
      </c>
      <c r="Q28" s="6">
        <f t="shared" si="1"/>
        <v>78.42</v>
      </c>
    </row>
    <row r="29" customHeight="1" spans="1:17">
      <c r="A29" s="12" t="s">
        <v>198</v>
      </c>
      <c r="B29" s="12" t="s">
        <v>199</v>
      </c>
      <c r="C29" s="12" t="s">
        <v>20</v>
      </c>
      <c r="D29" s="12" t="s">
        <v>200</v>
      </c>
      <c r="E29" s="12" t="s">
        <v>22</v>
      </c>
      <c r="F29" s="12" t="s">
        <v>157</v>
      </c>
      <c r="G29" s="12" t="s">
        <v>184</v>
      </c>
      <c r="H29" s="12" t="s">
        <v>185</v>
      </c>
      <c r="I29" s="12" t="s">
        <v>123</v>
      </c>
      <c r="J29" s="12" t="s">
        <v>27</v>
      </c>
      <c r="K29" s="12" t="s">
        <v>161</v>
      </c>
      <c r="L29" s="12" t="s">
        <v>201</v>
      </c>
      <c r="M29" s="6">
        <v>73.5</v>
      </c>
      <c r="N29" s="6">
        <f t="shared" si="2"/>
        <v>44.1</v>
      </c>
      <c r="O29" s="8">
        <v>85</v>
      </c>
      <c r="P29" s="6">
        <f t="shared" si="3"/>
        <v>34</v>
      </c>
      <c r="Q29" s="6">
        <f t="shared" si="1"/>
        <v>78.1</v>
      </c>
    </row>
    <row r="30" customHeight="1" spans="1:17">
      <c r="A30" s="12" t="s">
        <v>202</v>
      </c>
      <c r="B30" s="12" t="s">
        <v>203</v>
      </c>
      <c r="C30" s="12" t="s">
        <v>20</v>
      </c>
      <c r="D30" s="12" t="s">
        <v>204</v>
      </c>
      <c r="E30" s="12" t="s">
        <v>22</v>
      </c>
      <c r="F30" s="12" t="s">
        <v>157</v>
      </c>
      <c r="G30" s="12" t="s">
        <v>92</v>
      </c>
      <c r="H30" s="12" t="s">
        <v>185</v>
      </c>
      <c r="I30" s="12" t="s">
        <v>56</v>
      </c>
      <c r="J30" s="12" t="s">
        <v>27</v>
      </c>
      <c r="K30" s="12" t="s">
        <v>161</v>
      </c>
      <c r="L30" s="12" t="s">
        <v>205</v>
      </c>
      <c r="M30" s="6">
        <v>74.5</v>
      </c>
      <c r="N30" s="6">
        <f t="shared" si="2"/>
        <v>44.7</v>
      </c>
      <c r="O30" s="8">
        <v>83.4</v>
      </c>
      <c r="P30" s="6">
        <f t="shared" si="3"/>
        <v>33.36</v>
      </c>
      <c r="Q30" s="6">
        <f t="shared" si="1"/>
        <v>78.06</v>
      </c>
    </row>
    <row r="31" customHeight="1" spans="1:17">
      <c r="A31" s="12" t="s">
        <v>206</v>
      </c>
      <c r="B31" s="12" t="s">
        <v>207</v>
      </c>
      <c r="C31" s="12" t="s">
        <v>20</v>
      </c>
      <c r="D31" s="12" t="s">
        <v>208</v>
      </c>
      <c r="E31" s="12" t="s">
        <v>22</v>
      </c>
      <c r="F31" s="12" t="s">
        <v>157</v>
      </c>
      <c r="G31" s="12" t="s">
        <v>92</v>
      </c>
      <c r="H31" s="12" t="s">
        <v>185</v>
      </c>
      <c r="I31" s="12" t="s">
        <v>196</v>
      </c>
      <c r="J31" s="12" t="s">
        <v>27</v>
      </c>
      <c r="K31" s="12" t="s">
        <v>161</v>
      </c>
      <c r="L31" s="12" t="s">
        <v>209</v>
      </c>
      <c r="M31" s="6">
        <v>73</v>
      </c>
      <c r="N31" s="6">
        <f t="shared" si="2"/>
        <v>43.8</v>
      </c>
      <c r="O31" s="8">
        <v>85.5</v>
      </c>
      <c r="P31" s="6">
        <f t="shared" si="3"/>
        <v>34.2</v>
      </c>
      <c r="Q31" s="6">
        <f t="shared" si="1"/>
        <v>78</v>
      </c>
    </row>
    <row r="32" customHeight="1" spans="1:17">
      <c r="A32" s="12" t="s">
        <v>210</v>
      </c>
      <c r="B32" s="12" t="s">
        <v>211</v>
      </c>
      <c r="C32" s="12" t="s">
        <v>20</v>
      </c>
      <c r="D32" s="12" t="s">
        <v>39</v>
      </c>
      <c r="E32" s="12" t="s">
        <v>22</v>
      </c>
      <c r="F32" s="12" t="s">
        <v>157</v>
      </c>
      <c r="G32" s="12" t="s">
        <v>46</v>
      </c>
      <c r="H32" s="12" t="s">
        <v>212</v>
      </c>
      <c r="I32" s="12" t="s">
        <v>123</v>
      </c>
      <c r="J32" s="12" t="s">
        <v>27</v>
      </c>
      <c r="K32" s="12" t="s">
        <v>213</v>
      </c>
      <c r="L32" s="12" t="s">
        <v>214</v>
      </c>
      <c r="M32" s="6">
        <v>90</v>
      </c>
      <c r="N32" s="6">
        <f t="shared" si="2"/>
        <v>54</v>
      </c>
      <c r="O32" s="8">
        <v>84.4</v>
      </c>
      <c r="P32" s="6">
        <f t="shared" si="3"/>
        <v>33.76</v>
      </c>
      <c r="Q32" s="6">
        <f t="shared" ref="Q32:Q95" si="4">N32+P32</f>
        <v>87.76</v>
      </c>
    </row>
    <row r="33" customHeight="1" spans="1:17">
      <c r="A33" s="12" t="s">
        <v>215</v>
      </c>
      <c r="B33" s="12" t="s">
        <v>216</v>
      </c>
      <c r="C33" s="12" t="s">
        <v>20</v>
      </c>
      <c r="D33" s="12" t="s">
        <v>217</v>
      </c>
      <c r="E33" s="12" t="s">
        <v>22</v>
      </c>
      <c r="F33" s="12" t="s">
        <v>157</v>
      </c>
      <c r="G33" s="12" t="s">
        <v>54</v>
      </c>
      <c r="H33" s="12" t="s">
        <v>218</v>
      </c>
      <c r="I33" s="12" t="s">
        <v>219</v>
      </c>
      <c r="J33" s="12" t="s">
        <v>27</v>
      </c>
      <c r="K33" s="12" t="s">
        <v>213</v>
      </c>
      <c r="L33" s="12" t="s">
        <v>220</v>
      </c>
      <c r="M33" s="6">
        <v>89</v>
      </c>
      <c r="N33" s="6">
        <f t="shared" si="2"/>
        <v>53.4</v>
      </c>
      <c r="O33" s="8">
        <v>83.3</v>
      </c>
      <c r="P33" s="6">
        <f t="shared" si="3"/>
        <v>33.32</v>
      </c>
      <c r="Q33" s="6">
        <f t="shared" si="4"/>
        <v>86.72</v>
      </c>
    </row>
    <row r="34" customHeight="1" spans="1:17">
      <c r="A34" s="12" t="s">
        <v>221</v>
      </c>
      <c r="B34" s="12" t="s">
        <v>222</v>
      </c>
      <c r="C34" s="12" t="s">
        <v>20</v>
      </c>
      <c r="D34" s="12" t="s">
        <v>223</v>
      </c>
      <c r="E34" s="12" t="s">
        <v>22</v>
      </c>
      <c r="F34" s="12" t="s">
        <v>157</v>
      </c>
      <c r="G34" s="12" t="s">
        <v>46</v>
      </c>
      <c r="H34" s="12" t="s">
        <v>212</v>
      </c>
      <c r="I34" s="12" t="s">
        <v>224</v>
      </c>
      <c r="J34" s="12" t="s">
        <v>27</v>
      </c>
      <c r="K34" s="12" t="s">
        <v>213</v>
      </c>
      <c r="L34" s="12" t="s">
        <v>225</v>
      </c>
      <c r="M34" s="6">
        <v>84</v>
      </c>
      <c r="N34" s="6">
        <f t="shared" si="2"/>
        <v>50.4</v>
      </c>
      <c r="O34" s="8">
        <v>84.1</v>
      </c>
      <c r="P34" s="6">
        <f t="shared" si="3"/>
        <v>33.64</v>
      </c>
      <c r="Q34" s="6">
        <f t="shared" si="4"/>
        <v>84.04</v>
      </c>
    </row>
    <row r="35" customHeight="1" spans="1:17">
      <c r="A35" s="12" t="s">
        <v>226</v>
      </c>
      <c r="B35" s="12" t="s">
        <v>227</v>
      </c>
      <c r="C35" s="12" t="s">
        <v>84</v>
      </c>
      <c r="D35" s="12" t="s">
        <v>228</v>
      </c>
      <c r="E35" s="12" t="s">
        <v>22</v>
      </c>
      <c r="F35" s="12" t="s">
        <v>157</v>
      </c>
      <c r="G35" s="12" t="s">
        <v>184</v>
      </c>
      <c r="H35" s="12" t="s">
        <v>212</v>
      </c>
      <c r="I35" s="12" t="s">
        <v>229</v>
      </c>
      <c r="J35" s="12" t="s">
        <v>27</v>
      </c>
      <c r="K35" s="12" t="s">
        <v>213</v>
      </c>
      <c r="L35" s="12" t="s">
        <v>230</v>
      </c>
      <c r="M35" s="6">
        <v>84</v>
      </c>
      <c r="N35" s="6">
        <f t="shared" si="2"/>
        <v>50.4</v>
      </c>
      <c r="O35" s="8">
        <v>82.7</v>
      </c>
      <c r="P35" s="6">
        <f t="shared" si="3"/>
        <v>33.08</v>
      </c>
      <c r="Q35" s="6">
        <f t="shared" si="4"/>
        <v>83.48</v>
      </c>
    </row>
    <row r="36" customHeight="1" spans="1:17">
      <c r="A36" s="12" t="s">
        <v>231</v>
      </c>
      <c r="B36" s="12" t="s">
        <v>232</v>
      </c>
      <c r="C36" s="12" t="s">
        <v>84</v>
      </c>
      <c r="D36" s="12" t="s">
        <v>233</v>
      </c>
      <c r="E36" s="12" t="s">
        <v>22</v>
      </c>
      <c r="F36" s="12" t="s">
        <v>157</v>
      </c>
      <c r="G36" s="12" t="s">
        <v>92</v>
      </c>
      <c r="H36" s="12" t="s">
        <v>218</v>
      </c>
      <c r="I36" s="12" t="s">
        <v>160</v>
      </c>
      <c r="J36" s="12" t="s">
        <v>27</v>
      </c>
      <c r="K36" s="12" t="s">
        <v>213</v>
      </c>
      <c r="L36" s="12" t="s">
        <v>234</v>
      </c>
      <c r="M36" s="6">
        <v>81</v>
      </c>
      <c r="N36" s="6">
        <f t="shared" si="2"/>
        <v>48.6</v>
      </c>
      <c r="O36" s="8">
        <v>82.4</v>
      </c>
      <c r="P36" s="6">
        <f t="shared" si="3"/>
        <v>32.96</v>
      </c>
      <c r="Q36" s="6">
        <f t="shared" si="4"/>
        <v>81.56</v>
      </c>
    </row>
    <row r="37" customHeight="1" spans="1:17">
      <c r="A37" s="12" t="s">
        <v>235</v>
      </c>
      <c r="B37" s="12" t="s">
        <v>236</v>
      </c>
      <c r="C37" s="12" t="s">
        <v>20</v>
      </c>
      <c r="D37" s="12" t="s">
        <v>237</v>
      </c>
      <c r="E37" s="12" t="s">
        <v>22</v>
      </c>
      <c r="F37" s="12" t="s">
        <v>157</v>
      </c>
      <c r="G37" s="12" t="s">
        <v>238</v>
      </c>
      <c r="H37" s="12" t="s">
        <v>212</v>
      </c>
      <c r="I37" s="12" t="s">
        <v>48</v>
      </c>
      <c r="J37" s="12" t="s">
        <v>27</v>
      </c>
      <c r="K37" s="12" t="s">
        <v>213</v>
      </c>
      <c r="L37" s="12" t="s">
        <v>239</v>
      </c>
      <c r="M37" s="6">
        <v>84</v>
      </c>
      <c r="N37" s="6">
        <f t="shared" si="2"/>
        <v>50.4</v>
      </c>
      <c r="O37" s="8">
        <v>77.2</v>
      </c>
      <c r="P37" s="6">
        <f t="shared" si="3"/>
        <v>30.88</v>
      </c>
      <c r="Q37" s="6">
        <f t="shared" si="4"/>
        <v>81.28</v>
      </c>
    </row>
    <row r="38" customHeight="1" spans="1:17">
      <c r="A38" s="12" t="s">
        <v>240</v>
      </c>
      <c r="B38" s="12" t="s">
        <v>241</v>
      </c>
      <c r="C38" s="12" t="s">
        <v>20</v>
      </c>
      <c r="D38" s="12" t="s">
        <v>242</v>
      </c>
      <c r="E38" s="12" t="s">
        <v>22</v>
      </c>
      <c r="F38" s="12" t="s">
        <v>157</v>
      </c>
      <c r="G38" s="12" t="s">
        <v>243</v>
      </c>
      <c r="H38" s="12" t="s">
        <v>244</v>
      </c>
      <c r="I38" s="12" t="s">
        <v>245</v>
      </c>
      <c r="J38" s="12" t="s">
        <v>27</v>
      </c>
      <c r="K38" s="12" t="s">
        <v>213</v>
      </c>
      <c r="L38" s="12" t="s">
        <v>246</v>
      </c>
      <c r="M38" s="6">
        <v>78</v>
      </c>
      <c r="N38" s="6">
        <f t="shared" si="2"/>
        <v>46.8</v>
      </c>
      <c r="O38" s="8">
        <v>83.1</v>
      </c>
      <c r="P38" s="6">
        <f t="shared" si="3"/>
        <v>33.24</v>
      </c>
      <c r="Q38" s="6">
        <f t="shared" si="4"/>
        <v>80.04</v>
      </c>
    </row>
    <row r="39" customHeight="1" spans="1:17">
      <c r="A39" s="12" t="s">
        <v>247</v>
      </c>
      <c r="B39" s="12" t="s">
        <v>248</v>
      </c>
      <c r="C39" s="12" t="s">
        <v>20</v>
      </c>
      <c r="D39" s="12" t="s">
        <v>249</v>
      </c>
      <c r="E39" s="12" t="s">
        <v>22</v>
      </c>
      <c r="F39" s="12" t="s">
        <v>23</v>
      </c>
      <c r="G39" s="12" t="s">
        <v>250</v>
      </c>
      <c r="H39" s="12" t="s">
        <v>251</v>
      </c>
      <c r="I39" s="12" t="s">
        <v>252</v>
      </c>
      <c r="J39" s="12" t="s">
        <v>27</v>
      </c>
      <c r="K39" s="12" t="s">
        <v>253</v>
      </c>
      <c r="L39" s="12" t="s">
        <v>254</v>
      </c>
      <c r="M39" s="6">
        <v>81.5</v>
      </c>
      <c r="N39" s="6">
        <f t="shared" si="2"/>
        <v>48.9</v>
      </c>
      <c r="O39" s="8">
        <v>85.3</v>
      </c>
      <c r="P39" s="6">
        <f t="shared" si="3"/>
        <v>34.12</v>
      </c>
      <c r="Q39" s="6">
        <f t="shared" si="4"/>
        <v>83.02</v>
      </c>
    </row>
    <row r="40" customHeight="1" spans="1:17">
      <c r="A40" s="12" t="s">
        <v>255</v>
      </c>
      <c r="B40" s="12" t="s">
        <v>256</v>
      </c>
      <c r="C40" s="12" t="s">
        <v>20</v>
      </c>
      <c r="D40" s="12" t="s">
        <v>257</v>
      </c>
      <c r="E40" s="12" t="s">
        <v>22</v>
      </c>
      <c r="F40" s="12" t="s">
        <v>157</v>
      </c>
      <c r="G40" s="12" t="s">
        <v>46</v>
      </c>
      <c r="H40" s="12" t="s">
        <v>258</v>
      </c>
      <c r="I40" s="12" t="s">
        <v>229</v>
      </c>
      <c r="J40" s="12" t="s">
        <v>27</v>
      </c>
      <c r="K40" s="12" t="s">
        <v>253</v>
      </c>
      <c r="L40" s="12" t="s">
        <v>259</v>
      </c>
      <c r="M40" s="6">
        <v>81.5</v>
      </c>
      <c r="N40" s="6">
        <f t="shared" si="2"/>
        <v>48.9</v>
      </c>
      <c r="O40" s="8">
        <v>85.06</v>
      </c>
      <c r="P40" s="6">
        <f t="shared" si="3"/>
        <v>34.024</v>
      </c>
      <c r="Q40" s="6">
        <f t="shared" si="4"/>
        <v>82.924</v>
      </c>
    </row>
    <row r="41" customHeight="1" spans="1:17">
      <c r="A41" s="12" t="s">
        <v>260</v>
      </c>
      <c r="B41" s="12" t="s">
        <v>261</v>
      </c>
      <c r="C41" s="12" t="s">
        <v>20</v>
      </c>
      <c r="D41" s="12" t="s">
        <v>262</v>
      </c>
      <c r="E41" s="12" t="s">
        <v>22</v>
      </c>
      <c r="F41" s="12" t="s">
        <v>157</v>
      </c>
      <c r="G41" s="12" t="s">
        <v>46</v>
      </c>
      <c r="H41" s="12" t="s">
        <v>258</v>
      </c>
      <c r="I41" s="12" t="s">
        <v>123</v>
      </c>
      <c r="J41" s="12" t="s">
        <v>27</v>
      </c>
      <c r="K41" s="12" t="s">
        <v>253</v>
      </c>
      <c r="L41" s="12" t="s">
        <v>263</v>
      </c>
      <c r="M41" s="6">
        <v>79.5</v>
      </c>
      <c r="N41" s="6">
        <f t="shared" si="2"/>
        <v>47.7</v>
      </c>
      <c r="O41" s="8">
        <v>83.96</v>
      </c>
      <c r="P41" s="6">
        <f t="shared" si="3"/>
        <v>33.584</v>
      </c>
      <c r="Q41" s="6">
        <f t="shared" si="4"/>
        <v>81.284</v>
      </c>
    </row>
    <row r="42" customHeight="1" spans="1:17">
      <c r="A42" s="12" t="s">
        <v>264</v>
      </c>
      <c r="B42" s="12" t="s">
        <v>265</v>
      </c>
      <c r="C42" s="12" t="s">
        <v>20</v>
      </c>
      <c r="D42" s="12" t="s">
        <v>266</v>
      </c>
      <c r="E42" s="12" t="s">
        <v>22</v>
      </c>
      <c r="F42" s="12" t="s">
        <v>157</v>
      </c>
      <c r="G42" s="12" t="s">
        <v>46</v>
      </c>
      <c r="H42" s="12" t="s">
        <v>258</v>
      </c>
      <c r="I42" s="12" t="s">
        <v>123</v>
      </c>
      <c r="J42" s="12" t="s">
        <v>27</v>
      </c>
      <c r="K42" s="12" t="s">
        <v>253</v>
      </c>
      <c r="L42" s="12" t="s">
        <v>267</v>
      </c>
      <c r="M42" s="6">
        <v>77.5</v>
      </c>
      <c r="N42" s="6">
        <f t="shared" si="2"/>
        <v>46.5</v>
      </c>
      <c r="O42" s="8">
        <v>82.9</v>
      </c>
      <c r="P42" s="6">
        <f t="shared" si="3"/>
        <v>33.16</v>
      </c>
      <c r="Q42" s="6">
        <f t="shared" si="4"/>
        <v>79.66</v>
      </c>
    </row>
    <row r="43" customHeight="1" spans="1:17">
      <c r="A43" s="12" t="s">
        <v>268</v>
      </c>
      <c r="B43" s="12" t="s">
        <v>269</v>
      </c>
      <c r="C43" s="12" t="s">
        <v>20</v>
      </c>
      <c r="D43" s="12" t="s">
        <v>270</v>
      </c>
      <c r="E43" s="12" t="s">
        <v>22</v>
      </c>
      <c r="F43" s="12" t="s">
        <v>157</v>
      </c>
      <c r="G43" s="12" t="s">
        <v>271</v>
      </c>
      <c r="H43" s="12" t="s">
        <v>258</v>
      </c>
      <c r="I43" s="12" t="s">
        <v>48</v>
      </c>
      <c r="J43" s="12" t="s">
        <v>27</v>
      </c>
      <c r="K43" s="12" t="s">
        <v>253</v>
      </c>
      <c r="L43" s="12" t="s">
        <v>272</v>
      </c>
      <c r="M43" s="6">
        <v>76.5</v>
      </c>
      <c r="N43" s="6">
        <f t="shared" si="2"/>
        <v>45.9</v>
      </c>
      <c r="O43" s="8">
        <v>84.2</v>
      </c>
      <c r="P43" s="6">
        <f t="shared" si="3"/>
        <v>33.68</v>
      </c>
      <c r="Q43" s="6">
        <f t="shared" si="4"/>
        <v>79.58</v>
      </c>
    </row>
    <row r="44" customHeight="1" spans="1:17">
      <c r="A44" s="12" t="s">
        <v>273</v>
      </c>
      <c r="B44" s="12" t="s">
        <v>274</v>
      </c>
      <c r="C44" s="12" t="s">
        <v>20</v>
      </c>
      <c r="D44" s="12" t="s">
        <v>275</v>
      </c>
      <c r="E44" s="12" t="s">
        <v>22</v>
      </c>
      <c r="F44" s="12" t="s">
        <v>157</v>
      </c>
      <c r="G44" s="12" t="s">
        <v>184</v>
      </c>
      <c r="H44" s="12" t="s">
        <v>276</v>
      </c>
      <c r="I44" s="12" t="s">
        <v>229</v>
      </c>
      <c r="J44" s="12" t="s">
        <v>27</v>
      </c>
      <c r="K44" s="12" t="s">
        <v>253</v>
      </c>
      <c r="L44" s="12" t="s">
        <v>277</v>
      </c>
      <c r="M44" s="6">
        <v>75.5</v>
      </c>
      <c r="N44" s="6">
        <f t="shared" si="2"/>
        <v>45.3</v>
      </c>
      <c r="O44" s="8">
        <v>83.8</v>
      </c>
      <c r="P44" s="6">
        <f t="shared" si="3"/>
        <v>33.52</v>
      </c>
      <c r="Q44" s="6">
        <f t="shared" si="4"/>
        <v>78.82</v>
      </c>
    </row>
    <row r="45" customHeight="1" spans="1:17">
      <c r="A45" s="12" t="s">
        <v>278</v>
      </c>
      <c r="B45" s="12" t="s">
        <v>279</v>
      </c>
      <c r="C45" s="12" t="s">
        <v>20</v>
      </c>
      <c r="D45" s="12" t="s">
        <v>280</v>
      </c>
      <c r="E45" s="12" t="s">
        <v>22</v>
      </c>
      <c r="F45" s="12" t="s">
        <v>157</v>
      </c>
      <c r="G45" s="12" t="s">
        <v>46</v>
      </c>
      <c r="H45" s="12" t="s">
        <v>281</v>
      </c>
      <c r="I45" s="12" t="s">
        <v>224</v>
      </c>
      <c r="J45" s="12" t="s">
        <v>27</v>
      </c>
      <c r="K45" s="12" t="s">
        <v>282</v>
      </c>
      <c r="L45" s="12" t="s">
        <v>283</v>
      </c>
      <c r="M45" s="6">
        <v>61</v>
      </c>
      <c r="N45" s="6">
        <f t="shared" si="2"/>
        <v>36.6</v>
      </c>
      <c r="O45" s="8">
        <v>82.8</v>
      </c>
      <c r="P45" s="6">
        <f t="shared" si="3"/>
        <v>33.12</v>
      </c>
      <c r="Q45" s="6">
        <f t="shared" si="4"/>
        <v>69.72</v>
      </c>
    </row>
    <row r="46" customHeight="1" spans="1:17">
      <c r="A46" s="12" t="s">
        <v>284</v>
      </c>
      <c r="B46" s="12" t="s">
        <v>285</v>
      </c>
      <c r="C46" s="12" t="s">
        <v>20</v>
      </c>
      <c r="D46" s="12" t="s">
        <v>286</v>
      </c>
      <c r="E46" s="12" t="s">
        <v>22</v>
      </c>
      <c r="F46" s="12" t="s">
        <v>157</v>
      </c>
      <c r="G46" s="12" t="s">
        <v>238</v>
      </c>
      <c r="H46" s="12" t="s">
        <v>86</v>
      </c>
      <c r="I46" s="12" t="s">
        <v>48</v>
      </c>
      <c r="J46" s="12" t="s">
        <v>27</v>
      </c>
      <c r="K46" s="12" t="s">
        <v>282</v>
      </c>
      <c r="L46" s="12" t="s">
        <v>287</v>
      </c>
      <c r="M46" s="6">
        <v>48</v>
      </c>
      <c r="N46" s="6">
        <f t="shared" si="2"/>
        <v>28.8</v>
      </c>
      <c r="O46" s="8">
        <v>79.62</v>
      </c>
      <c r="P46" s="6">
        <f t="shared" si="3"/>
        <v>31.848</v>
      </c>
      <c r="Q46" s="6">
        <f t="shared" si="4"/>
        <v>60.648</v>
      </c>
    </row>
    <row r="47" customHeight="1" spans="1:17">
      <c r="A47" s="12" t="s">
        <v>288</v>
      </c>
      <c r="B47" s="12" t="s">
        <v>289</v>
      </c>
      <c r="C47" s="12" t="s">
        <v>84</v>
      </c>
      <c r="D47" s="12" t="s">
        <v>290</v>
      </c>
      <c r="E47" s="12" t="s">
        <v>22</v>
      </c>
      <c r="F47" s="12" t="s">
        <v>157</v>
      </c>
      <c r="G47" s="12" t="s">
        <v>238</v>
      </c>
      <c r="H47" s="12" t="s">
        <v>291</v>
      </c>
      <c r="I47" s="12" t="s">
        <v>196</v>
      </c>
      <c r="J47" s="12" t="s">
        <v>27</v>
      </c>
      <c r="K47" s="12" t="s">
        <v>282</v>
      </c>
      <c r="L47" s="12" t="s">
        <v>292</v>
      </c>
      <c r="M47" s="6">
        <v>45.5</v>
      </c>
      <c r="N47" s="6">
        <f t="shared" si="2"/>
        <v>27.3</v>
      </c>
      <c r="O47" s="8">
        <v>81.58</v>
      </c>
      <c r="P47" s="6">
        <f t="shared" si="3"/>
        <v>32.632</v>
      </c>
      <c r="Q47" s="6">
        <f t="shared" si="4"/>
        <v>59.932</v>
      </c>
    </row>
    <row r="48" customHeight="1" spans="1:17">
      <c r="A48" s="12" t="s">
        <v>293</v>
      </c>
      <c r="B48" s="12" t="s">
        <v>294</v>
      </c>
      <c r="C48" s="12" t="s">
        <v>20</v>
      </c>
      <c r="D48" s="12" t="s">
        <v>295</v>
      </c>
      <c r="E48" s="12" t="s">
        <v>22</v>
      </c>
      <c r="F48" s="12" t="s">
        <v>157</v>
      </c>
      <c r="G48" s="12" t="s">
        <v>171</v>
      </c>
      <c r="H48" s="12" t="s">
        <v>86</v>
      </c>
      <c r="I48" s="12" t="s">
        <v>123</v>
      </c>
      <c r="J48" s="12" t="s">
        <v>27</v>
      </c>
      <c r="K48" s="12" t="s">
        <v>282</v>
      </c>
      <c r="L48" s="12" t="s">
        <v>296</v>
      </c>
      <c r="M48" s="6">
        <v>36</v>
      </c>
      <c r="N48" s="6">
        <f t="shared" si="2"/>
        <v>21.6</v>
      </c>
      <c r="O48" s="8">
        <v>82.22</v>
      </c>
      <c r="P48" s="6">
        <f t="shared" si="3"/>
        <v>32.888</v>
      </c>
      <c r="Q48" s="6">
        <f t="shared" si="4"/>
        <v>54.488</v>
      </c>
    </row>
    <row r="49" customHeight="1" spans="1:17">
      <c r="A49" s="12" t="s">
        <v>297</v>
      </c>
      <c r="B49" s="12" t="s">
        <v>298</v>
      </c>
      <c r="C49" s="12" t="s">
        <v>20</v>
      </c>
      <c r="D49" s="12" t="s">
        <v>299</v>
      </c>
      <c r="E49" s="12" t="s">
        <v>22</v>
      </c>
      <c r="F49" s="12" t="s">
        <v>157</v>
      </c>
      <c r="G49" s="12" t="s">
        <v>92</v>
      </c>
      <c r="H49" s="12" t="s">
        <v>300</v>
      </c>
      <c r="I49" s="12" t="s">
        <v>196</v>
      </c>
      <c r="J49" s="12" t="s">
        <v>27</v>
      </c>
      <c r="K49" s="12" t="s">
        <v>301</v>
      </c>
      <c r="L49" s="12" t="s">
        <v>302</v>
      </c>
      <c r="M49" s="6">
        <v>76</v>
      </c>
      <c r="N49" s="6">
        <f t="shared" si="2"/>
        <v>45.6</v>
      </c>
      <c r="O49" s="8">
        <v>83.4</v>
      </c>
      <c r="P49" s="6">
        <f t="shared" si="3"/>
        <v>33.36</v>
      </c>
      <c r="Q49" s="6">
        <f t="shared" si="4"/>
        <v>78.96</v>
      </c>
    </row>
    <row r="50" customHeight="1" spans="1:17">
      <c r="A50" s="12" t="s">
        <v>303</v>
      </c>
      <c r="B50" s="12" t="s">
        <v>304</v>
      </c>
      <c r="C50" s="12" t="s">
        <v>20</v>
      </c>
      <c r="D50" s="12" t="s">
        <v>305</v>
      </c>
      <c r="E50" s="12" t="s">
        <v>22</v>
      </c>
      <c r="F50" s="12" t="s">
        <v>157</v>
      </c>
      <c r="G50" s="12" t="s">
        <v>306</v>
      </c>
      <c r="H50" s="12" t="s">
        <v>307</v>
      </c>
      <c r="I50" s="12" t="s">
        <v>123</v>
      </c>
      <c r="J50" s="12" t="s">
        <v>27</v>
      </c>
      <c r="K50" s="12" t="s">
        <v>301</v>
      </c>
      <c r="L50" s="12" t="s">
        <v>308</v>
      </c>
      <c r="M50" s="6">
        <v>76</v>
      </c>
      <c r="N50" s="6">
        <f t="shared" si="2"/>
        <v>45.6</v>
      </c>
      <c r="O50" s="8">
        <v>81.5</v>
      </c>
      <c r="P50" s="6">
        <f t="shared" si="3"/>
        <v>32.6</v>
      </c>
      <c r="Q50" s="6">
        <f t="shared" si="4"/>
        <v>78.2</v>
      </c>
    </row>
    <row r="51" customHeight="1" spans="1:17">
      <c r="A51" s="12" t="s">
        <v>309</v>
      </c>
      <c r="B51" s="12" t="s">
        <v>310</v>
      </c>
      <c r="C51" s="12" t="s">
        <v>20</v>
      </c>
      <c r="D51" s="12" t="s">
        <v>311</v>
      </c>
      <c r="E51" s="12" t="s">
        <v>22</v>
      </c>
      <c r="F51" s="12" t="s">
        <v>157</v>
      </c>
      <c r="G51" s="12" t="s">
        <v>92</v>
      </c>
      <c r="H51" s="12" t="s">
        <v>307</v>
      </c>
      <c r="I51" s="12" t="s">
        <v>160</v>
      </c>
      <c r="J51" s="12" t="s">
        <v>27</v>
      </c>
      <c r="K51" s="12" t="s">
        <v>301</v>
      </c>
      <c r="L51" s="12" t="s">
        <v>312</v>
      </c>
      <c r="M51" s="6">
        <v>74</v>
      </c>
      <c r="N51" s="6">
        <f t="shared" si="2"/>
        <v>44.4</v>
      </c>
      <c r="O51" s="8">
        <v>82.62</v>
      </c>
      <c r="P51" s="6">
        <f t="shared" si="3"/>
        <v>33.048</v>
      </c>
      <c r="Q51" s="6">
        <f t="shared" si="4"/>
        <v>77.448</v>
      </c>
    </row>
    <row r="52" customHeight="1" spans="1:17">
      <c r="A52" s="12" t="s">
        <v>313</v>
      </c>
      <c r="B52" s="12" t="s">
        <v>314</v>
      </c>
      <c r="C52" s="12" t="s">
        <v>20</v>
      </c>
      <c r="D52" s="12" t="s">
        <v>315</v>
      </c>
      <c r="E52" s="12" t="s">
        <v>22</v>
      </c>
      <c r="F52" s="12" t="s">
        <v>157</v>
      </c>
      <c r="G52" s="12" t="s">
        <v>184</v>
      </c>
      <c r="H52" s="12" t="s">
        <v>316</v>
      </c>
      <c r="I52" s="12" t="s">
        <v>48</v>
      </c>
      <c r="J52" s="12" t="s">
        <v>27</v>
      </c>
      <c r="K52" s="12" t="s">
        <v>301</v>
      </c>
      <c r="L52" s="12" t="s">
        <v>317</v>
      </c>
      <c r="M52" s="6">
        <v>72</v>
      </c>
      <c r="N52" s="6">
        <f t="shared" si="2"/>
        <v>43.2</v>
      </c>
      <c r="O52" s="8">
        <v>82.36</v>
      </c>
      <c r="P52" s="6">
        <f t="shared" si="3"/>
        <v>32.944</v>
      </c>
      <c r="Q52" s="6">
        <f t="shared" si="4"/>
        <v>76.144</v>
      </c>
    </row>
    <row r="53" customHeight="1" spans="1:17">
      <c r="A53" s="12" t="s">
        <v>318</v>
      </c>
      <c r="B53" s="12" t="s">
        <v>319</v>
      </c>
      <c r="C53" s="12" t="s">
        <v>84</v>
      </c>
      <c r="D53" s="12" t="s">
        <v>320</v>
      </c>
      <c r="E53" s="12" t="s">
        <v>22</v>
      </c>
      <c r="F53" s="12" t="s">
        <v>157</v>
      </c>
      <c r="G53" s="12" t="s">
        <v>46</v>
      </c>
      <c r="H53" s="12" t="s">
        <v>307</v>
      </c>
      <c r="I53" s="12" t="s">
        <v>196</v>
      </c>
      <c r="J53" s="12" t="s">
        <v>27</v>
      </c>
      <c r="K53" s="12" t="s">
        <v>301</v>
      </c>
      <c r="L53" s="12" t="s">
        <v>321</v>
      </c>
      <c r="M53" s="6">
        <v>68</v>
      </c>
      <c r="N53" s="6">
        <f t="shared" si="2"/>
        <v>40.8</v>
      </c>
      <c r="O53" s="8">
        <v>81.04</v>
      </c>
      <c r="P53" s="6">
        <f t="shared" si="3"/>
        <v>32.416</v>
      </c>
      <c r="Q53" s="6">
        <f t="shared" si="4"/>
        <v>73.216</v>
      </c>
    </row>
    <row r="54" customHeight="1" spans="1:17">
      <c r="A54" s="12" t="s">
        <v>322</v>
      </c>
      <c r="B54" s="12" t="s">
        <v>323</v>
      </c>
      <c r="C54" s="12" t="s">
        <v>20</v>
      </c>
      <c r="D54" s="12" t="s">
        <v>324</v>
      </c>
      <c r="E54" s="12" t="s">
        <v>22</v>
      </c>
      <c r="F54" s="12" t="s">
        <v>157</v>
      </c>
      <c r="G54" s="12" t="s">
        <v>92</v>
      </c>
      <c r="H54" s="12" t="s">
        <v>325</v>
      </c>
      <c r="I54" s="12" t="s">
        <v>179</v>
      </c>
      <c r="J54" s="12" t="s">
        <v>27</v>
      </c>
      <c r="K54" s="12" t="s">
        <v>326</v>
      </c>
      <c r="L54" s="12" t="s">
        <v>327</v>
      </c>
      <c r="M54" s="6">
        <v>81</v>
      </c>
      <c r="N54" s="6">
        <f t="shared" si="2"/>
        <v>48.6</v>
      </c>
      <c r="O54" s="8">
        <v>82.9</v>
      </c>
      <c r="P54" s="6">
        <f t="shared" si="3"/>
        <v>33.16</v>
      </c>
      <c r="Q54" s="6">
        <f t="shared" si="4"/>
        <v>81.76</v>
      </c>
    </row>
    <row r="55" customHeight="1" spans="1:17">
      <c r="A55" s="12" t="s">
        <v>328</v>
      </c>
      <c r="B55" s="12" t="s">
        <v>329</v>
      </c>
      <c r="C55" s="12" t="s">
        <v>20</v>
      </c>
      <c r="D55" s="12" t="s">
        <v>330</v>
      </c>
      <c r="E55" s="12" t="s">
        <v>22</v>
      </c>
      <c r="F55" s="12" t="s">
        <v>157</v>
      </c>
      <c r="G55" s="12" t="s">
        <v>46</v>
      </c>
      <c r="H55" s="12" t="s">
        <v>331</v>
      </c>
      <c r="I55" s="12" t="s">
        <v>123</v>
      </c>
      <c r="J55" s="12" t="s">
        <v>27</v>
      </c>
      <c r="K55" s="12" t="s">
        <v>326</v>
      </c>
      <c r="L55" s="12" t="s">
        <v>332</v>
      </c>
      <c r="M55" s="6">
        <v>77</v>
      </c>
      <c r="N55" s="6">
        <f t="shared" si="2"/>
        <v>46.2</v>
      </c>
      <c r="O55" s="8">
        <v>82.24</v>
      </c>
      <c r="P55" s="6">
        <f t="shared" si="3"/>
        <v>32.896</v>
      </c>
      <c r="Q55" s="6">
        <f t="shared" si="4"/>
        <v>79.096</v>
      </c>
    </row>
    <row r="56" customHeight="1" spans="1:17">
      <c r="A56" s="12" t="s">
        <v>333</v>
      </c>
      <c r="B56" s="12" t="s">
        <v>334</v>
      </c>
      <c r="C56" s="12" t="s">
        <v>84</v>
      </c>
      <c r="D56" s="12" t="s">
        <v>335</v>
      </c>
      <c r="E56" s="12" t="s">
        <v>22</v>
      </c>
      <c r="F56" s="12" t="s">
        <v>157</v>
      </c>
      <c r="G56" s="12" t="s">
        <v>158</v>
      </c>
      <c r="H56" s="12" t="s">
        <v>331</v>
      </c>
      <c r="I56" s="12" t="s">
        <v>336</v>
      </c>
      <c r="J56" s="12" t="s">
        <v>27</v>
      </c>
      <c r="K56" s="12" t="s">
        <v>326</v>
      </c>
      <c r="L56" s="12" t="s">
        <v>337</v>
      </c>
      <c r="M56" s="6">
        <v>72</v>
      </c>
      <c r="N56" s="6">
        <f t="shared" si="2"/>
        <v>43.2</v>
      </c>
      <c r="O56" s="8">
        <v>83.28</v>
      </c>
      <c r="P56" s="6">
        <f t="shared" si="3"/>
        <v>33.312</v>
      </c>
      <c r="Q56" s="6">
        <f t="shared" si="4"/>
        <v>76.512</v>
      </c>
    </row>
    <row r="57" customHeight="1" spans="1:17">
      <c r="A57" s="12" t="s">
        <v>338</v>
      </c>
      <c r="B57" s="12" t="s">
        <v>339</v>
      </c>
      <c r="C57" s="12" t="s">
        <v>84</v>
      </c>
      <c r="D57" s="12" t="s">
        <v>340</v>
      </c>
      <c r="E57" s="12" t="s">
        <v>22</v>
      </c>
      <c r="F57" s="12" t="s">
        <v>157</v>
      </c>
      <c r="G57" s="12" t="s">
        <v>92</v>
      </c>
      <c r="H57" s="12" t="s">
        <v>325</v>
      </c>
      <c r="I57" s="12" t="s">
        <v>341</v>
      </c>
      <c r="J57" s="12" t="s">
        <v>27</v>
      </c>
      <c r="K57" s="12" t="s">
        <v>326</v>
      </c>
      <c r="L57" s="12" t="s">
        <v>342</v>
      </c>
      <c r="M57" s="6">
        <v>72</v>
      </c>
      <c r="N57" s="6">
        <f t="shared" si="2"/>
        <v>43.2</v>
      </c>
      <c r="O57" s="8">
        <v>79.4</v>
      </c>
      <c r="P57" s="6">
        <f t="shared" si="3"/>
        <v>31.76</v>
      </c>
      <c r="Q57" s="6">
        <f t="shared" si="4"/>
        <v>74.96</v>
      </c>
    </row>
    <row r="58" customHeight="1" spans="1:17">
      <c r="A58" s="12" t="s">
        <v>343</v>
      </c>
      <c r="B58" s="12" t="s">
        <v>344</v>
      </c>
      <c r="C58" s="12" t="s">
        <v>20</v>
      </c>
      <c r="D58" s="12" t="s">
        <v>345</v>
      </c>
      <c r="E58" s="12" t="s">
        <v>22</v>
      </c>
      <c r="F58" s="12" t="s">
        <v>157</v>
      </c>
      <c r="G58" s="12" t="s">
        <v>238</v>
      </c>
      <c r="H58" s="12" t="s">
        <v>331</v>
      </c>
      <c r="I58" s="12" t="s">
        <v>229</v>
      </c>
      <c r="J58" s="12" t="s">
        <v>27</v>
      </c>
      <c r="K58" s="12" t="s">
        <v>326</v>
      </c>
      <c r="L58" s="12" t="s">
        <v>346</v>
      </c>
      <c r="M58" s="6">
        <v>66</v>
      </c>
      <c r="N58" s="6">
        <f t="shared" si="2"/>
        <v>39.6</v>
      </c>
      <c r="O58" s="8">
        <v>78.7</v>
      </c>
      <c r="P58" s="6">
        <f t="shared" si="3"/>
        <v>31.48</v>
      </c>
      <c r="Q58" s="6">
        <f t="shared" si="4"/>
        <v>71.08</v>
      </c>
    </row>
    <row r="59" customHeight="1" spans="1:17">
      <c r="A59" s="12" t="s">
        <v>347</v>
      </c>
      <c r="B59" s="12" t="s">
        <v>348</v>
      </c>
      <c r="C59" s="12" t="s">
        <v>20</v>
      </c>
      <c r="D59" s="12" t="s">
        <v>349</v>
      </c>
      <c r="E59" s="12" t="s">
        <v>22</v>
      </c>
      <c r="F59" s="12" t="s">
        <v>157</v>
      </c>
      <c r="G59" s="12" t="s">
        <v>350</v>
      </c>
      <c r="H59" s="12" t="s">
        <v>351</v>
      </c>
      <c r="I59" s="12" t="s">
        <v>352</v>
      </c>
      <c r="J59" s="12" t="s">
        <v>27</v>
      </c>
      <c r="K59" s="12" t="s">
        <v>353</v>
      </c>
      <c r="L59" s="12" t="s">
        <v>354</v>
      </c>
      <c r="M59" s="6">
        <v>82</v>
      </c>
      <c r="N59" s="6">
        <f t="shared" si="2"/>
        <v>49.2</v>
      </c>
      <c r="O59" s="8">
        <v>81.54</v>
      </c>
      <c r="P59" s="6">
        <f t="shared" si="3"/>
        <v>32.616</v>
      </c>
      <c r="Q59" s="6">
        <f t="shared" si="4"/>
        <v>81.816</v>
      </c>
    </row>
    <row r="60" customHeight="1" spans="1:17">
      <c r="A60" s="12" t="s">
        <v>355</v>
      </c>
      <c r="B60" s="12" t="s">
        <v>356</v>
      </c>
      <c r="C60" s="12" t="s">
        <v>20</v>
      </c>
      <c r="D60" s="12" t="s">
        <v>357</v>
      </c>
      <c r="E60" s="12" t="s">
        <v>22</v>
      </c>
      <c r="F60" s="12" t="s">
        <v>157</v>
      </c>
      <c r="G60" s="12" t="s">
        <v>92</v>
      </c>
      <c r="H60" s="12" t="s">
        <v>136</v>
      </c>
      <c r="I60" s="12" t="s">
        <v>123</v>
      </c>
      <c r="J60" s="12" t="s">
        <v>27</v>
      </c>
      <c r="K60" s="12" t="s">
        <v>353</v>
      </c>
      <c r="L60" s="12" t="s">
        <v>358</v>
      </c>
      <c r="M60" s="6">
        <v>74</v>
      </c>
      <c r="N60" s="6">
        <f t="shared" si="2"/>
        <v>44.4</v>
      </c>
      <c r="O60" s="8">
        <v>83.2</v>
      </c>
      <c r="P60" s="6">
        <f t="shared" si="3"/>
        <v>33.28</v>
      </c>
      <c r="Q60" s="6">
        <f t="shared" si="4"/>
        <v>77.68</v>
      </c>
    </row>
    <row r="61" customHeight="1" spans="1:17">
      <c r="A61" s="12" t="s">
        <v>359</v>
      </c>
      <c r="B61" s="12" t="s">
        <v>360</v>
      </c>
      <c r="C61" s="12" t="s">
        <v>20</v>
      </c>
      <c r="D61" s="12" t="s">
        <v>361</v>
      </c>
      <c r="E61" s="12" t="s">
        <v>22</v>
      </c>
      <c r="F61" s="12" t="s">
        <v>157</v>
      </c>
      <c r="G61" s="12" t="s">
        <v>184</v>
      </c>
      <c r="H61" s="12" t="s">
        <v>362</v>
      </c>
      <c r="I61" s="12" t="s">
        <v>123</v>
      </c>
      <c r="J61" s="12" t="s">
        <v>27</v>
      </c>
      <c r="K61" s="12" t="s">
        <v>363</v>
      </c>
      <c r="L61" s="12" t="s">
        <v>364</v>
      </c>
      <c r="M61" s="6">
        <v>77</v>
      </c>
      <c r="N61" s="6">
        <f t="shared" si="2"/>
        <v>46.2</v>
      </c>
      <c r="O61" s="8">
        <v>83.52</v>
      </c>
      <c r="P61" s="6">
        <f t="shared" si="3"/>
        <v>33.408</v>
      </c>
      <c r="Q61" s="6">
        <f t="shared" si="4"/>
        <v>79.608</v>
      </c>
    </row>
    <row r="62" customHeight="1" spans="1:17">
      <c r="A62" s="12" t="s">
        <v>365</v>
      </c>
      <c r="B62" s="12" t="s">
        <v>366</v>
      </c>
      <c r="C62" s="12" t="s">
        <v>20</v>
      </c>
      <c r="D62" s="12" t="s">
        <v>367</v>
      </c>
      <c r="E62" s="12" t="s">
        <v>22</v>
      </c>
      <c r="F62" s="12" t="s">
        <v>157</v>
      </c>
      <c r="G62" s="12" t="s">
        <v>46</v>
      </c>
      <c r="H62" s="12" t="s">
        <v>362</v>
      </c>
      <c r="I62" s="12" t="s">
        <v>48</v>
      </c>
      <c r="J62" s="12" t="s">
        <v>27</v>
      </c>
      <c r="K62" s="12" t="s">
        <v>363</v>
      </c>
      <c r="L62" s="12" t="s">
        <v>368</v>
      </c>
      <c r="M62" s="6">
        <v>75</v>
      </c>
      <c r="N62" s="6">
        <f t="shared" si="2"/>
        <v>45</v>
      </c>
      <c r="O62" s="8">
        <v>83.98</v>
      </c>
      <c r="P62" s="6">
        <f t="shared" si="3"/>
        <v>33.592</v>
      </c>
      <c r="Q62" s="6">
        <f t="shared" si="4"/>
        <v>78.592</v>
      </c>
    </row>
    <row r="63" customHeight="1" spans="1:17">
      <c r="A63" s="12" t="s">
        <v>369</v>
      </c>
      <c r="B63" s="12" t="s">
        <v>370</v>
      </c>
      <c r="C63" s="12" t="s">
        <v>20</v>
      </c>
      <c r="D63" s="12" t="s">
        <v>371</v>
      </c>
      <c r="E63" s="12" t="s">
        <v>22</v>
      </c>
      <c r="F63" s="12" t="s">
        <v>157</v>
      </c>
      <c r="G63" s="12" t="s">
        <v>372</v>
      </c>
      <c r="H63" s="12" t="s">
        <v>373</v>
      </c>
      <c r="I63" s="12" t="s">
        <v>196</v>
      </c>
      <c r="J63" s="12" t="s">
        <v>27</v>
      </c>
      <c r="K63" s="12" t="s">
        <v>374</v>
      </c>
      <c r="L63" s="12" t="s">
        <v>375</v>
      </c>
      <c r="M63" s="6">
        <v>85</v>
      </c>
      <c r="N63" s="6">
        <f t="shared" si="2"/>
        <v>51</v>
      </c>
      <c r="O63" s="8">
        <v>82.52</v>
      </c>
      <c r="P63" s="6">
        <f t="shared" si="3"/>
        <v>33.008</v>
      </c>
      <c r="Q63" s="6">
        <f t="shared" si="4"/>
        <v>84.008</v>
      </c>
    </row>
    <row r="64" customHeight="1" spans="1:17">
      <c r="A64" s="12" t="s">
        <v>376</v>
      </c>
      <c r="B64" s="12" t="s">
        <v>377</v>
      </c>
      <c r="C64" s="12" t="s">
        <v>84</v>
      </c>
      <c r="D64" s="12" t="s">
        <v>378</v>
      </c>
      <c r="E64" s="12" t="s">
        <v>22</v>
      </c>
      <c r="F64" s="12" t="s">
        <v>157</v>
      </c>
      <c r="G64" s="12" t="s">
        <v>379</v>
      </c>
      <c r="H64" s="12" t="s">
        <v>373</v>
      </c>
      <c r="I64" s="12" t="s">
        <v>123</v>
      </c>
      <c r="J64" s="12" t="s">
        <v>27</v>
      </c>
      <c r="K64" s="12" t="s">
        <v>374</v>
      </c>
      <c r="L64" s="12" t="s">
        <v>380</v>
      </c>
      <c r="M64" s="6">
        <v>77</v>
      </c>
      <c r="N64" s="6">
        <f t="shared" si="2"/>
        <v>46.2</v>
      </c>
      <c r="O64" s="8">
        <v>82.48</v>
      </c>
      <c r="P64" s="6">
        <f t="shared" si="3"/>
        <v>32.992</v>
      </c>
      <c r="Q64" s="6">
        <f t="shared" si="4"/>
        <v>79.192</v>
      </c>
    </row>
    <row r="65" customHeight="1" spans="1:17">
      <c r="A65" s="12" t="s">
        <v>381</v>
      </c>
      <c r="B65" s="12" t="s">
        <v>382</v>
      </c>
      <c r="C65" s="12" t="s">
        <v>20</v>
      </c>
      <c r="D65" s="12" t="s">
        <v>320</v>
      </c>
      <c r="E65" s="12" t="s">
        <v>22</v>
      </c>
      <c r="F65" s="12" t="s">
        <v>23</v>
      </c>
      <c r="G65" s="12" t="s">
        <v>383</v>
      </c>
      <c r="H65" s="12" t="s">
        <v>384</v>
      </c>
      <c r="I65" s="12" t="s">
        <v>385</v>
      </c>
      <c r="J65" s="12" t="s">
        <v>27</v>
      </c>
      <c r="K65" s="12" t="s">
        <v>386</v>
      </c>
      <c r="L65" s="12" t="s">
        <v>387</v>
      </c>
      <c r="M65" s="6">
        <v>71</v>
      </c>
      <c r="N65" s="6">
        <f t="shared" si="2"/>
        <v>42.6</v>
      </c>
      <c r="O65" s="8">
        <v>82.98</v>
      </c>
      <c r="P65" s="6">
        <f t="shared" si="3"/>
        <v>33.192</v>
      </c>
      <c r="Q65" s="6">
        <f t="shared" si="4"/>
        <v>75.792</v>
      </c>
    </row>
    <row r="66" customHeight="1" spans="1:17">
      <c r="A66" s="12" t="s">
        <v>388</v>
      </c>
      <c r="B66" s="12" t="s">
        <v>389</v>
      </c>
      <c r="C66" s="12" t="s">
        <v>20</v>
      </c>
      <c r="D66" s="12" t="s">
        <v>390</v>
      </c>
      <c r="E66" s="12" t="s">
        <v>22</v>
      </c>
      <c r="F66" s="12" t="s">
        <v>157</v>
      </c>
      <c r="G66" s="12" t="s">
        <v>391</v>
      </c>
      <c r="H66" s="12" t="s">
        <v>392</v>
      </c>
      <c r="I66" s="12" t="s">
        <v>123</v>
      </c>
      <c r="J66" s="12" t="s">
        <v>27</v>
      </c>
      <c r="K66" s="12" t="s">
        <v>386</v>
      </c>
      <c r="L66" s="12" t="s">
        <v>393</v>
      </c>
      <c r="M66" s="6">
        <v>68</v>
      </c>
      <c r="N66" s="6">
        <f t="shared" si="2"/>
        <v>40.8</v>
      </c>
      <c r="O66" s="8">
        <v>82.26</v>
      </c>
      <c r="P66" s="6">
        <f t="shared" si="3"/>
        <v>32.904</v>
      </c>
      <c r="Q66" s="6">
        <f t="shared" si="4"/>
        <v>73.704</v>
      </c>
    </row>
    <row r="67" customHeight="1" spans="1:17">
      <c r="A67" s="12" t="s">
        <v>394</v>
      </c>
      <c r="B67" s="12" t="s">
        <v>395</v>
      </c>
      <c r="C67" s="12" t="s">
        <v>20</v>
      </c>
      <c r="D67" s="12" t="s">
        <v>396</v>
      </c>
      <c r="E67" s="12" t="s">
        <v>22</v>
      </c>
      <c r="F67" s="12" t="s">
        <v>23</v>
      </c>
      <c r="G67" s="12" t="s">
        <v>397</v>
      </c>
      <c r="H67" s="12" t="s">
        <v>398</v>
      </c>
      <c r="I67" s="12" t="s">
        <v>399</v>
      </c>
      <c r="J67" s="12" t="s">
        <v>27</v>
      </c>
      <c r="K67" s="12" t="s">
        <v>386</v>
      </c>
      <c r="L67" s="12" t="s">
        <v>400</v>
      </c>
      <c r="M67" s="6">
        <v>66</v>
      </c>
      <c r="N67" s="6">
        <f t="shared" si="2"/>
        <v>39.6</v>
      </c>
      <c r="O67" s="8">
        <v>81.92</v>
      </c>
      <c r="P67" s="6">
        <f t="shared" si="3"/>
        <v>32.768</v>
      </c>
      <c r="Q67" s="6">
        <f t="shared" si="4"/>
        <v>72.368</v>
      </c>
    </row>
    <row r="68" customHeight="1" spans="1:17">
      <c r="A68" s="12" t="s">
        <v>401</v>
      </c>
      <c r="B68" s="12" t="s">
        <v>402</v>
      </c>
      <c r="C68" s="12" t="s">
        <v>20</v>
      </c>
      <c r="D68" s="12" t="s">
        <v>403</v>
      </c>
      <c r="E68" s="12" t="s">
        <v>22</v>
      </c>
      <c r="F68" s="12" t="s">
        <v>23</v>
      </c>
      <c r="G68" s="12" t="s">
        <v>404</v>
      </c>
      <c r="H68" s="12" t="s">
        <v>251</v>
      </c>
      <c r="I68" s="12" t="s">
        <v>123</v>
      </c>
      <c r="J68" s="12" t="s">
        <v>405</v>
      </c>
      <c r="K68" s="12" t="s">
        <v>406</v>
      </c>
      <c r="L68" s="12" t="s">
        <v>407</v>
      </c>
      <c r="M68" s="6"/>
      <c r="N68" s="6"/>
      <c r="O68" s="8">
        <v>81.14</v>
      </c>
      <c r="P68" s="6">
        <f>O68</f>
        <v>81.14</v>
      </c>
      <c r="Q68" s="6">
        <f t="shared" si="4"/>
        <v>81.14</v>
      </c>
    </row>
    <row r="69" customHeight="1" spans="1:17">
      <c r="A69" s="12" t="s">
        <v>408</v>
      </c>
      <c r="B69" s="12" t="s">
        <v>409</v>
      </c>
      <c r="C69" s="12" t="s">
        <v>20</v>
      </c>
      <c r="D69" s="12" t="s">
        <v>410</v>
      </c>
      <c r="E69" s="12" t="s">
        <v>22</v>
      </c>
      <c r="F69" s="12" t="s">
        <v>23</v>
      </c>
      <c r="G69" s="12" t="s">
        <v>46</v>
      </c>
      <c r="H69" s="12" t="s">
        <v>411</v>
      </c>
      <c r="I69" s="12" t="s">
        <v>123</v>
      </c>
      <c r="J69" s="12" t="s">
        <v>405</v>
      </c>
      <c r="K69" s="12" t="s">
        <v>412</v>
      </c>
      <c r="L69" s="12" t="s">
        <v>413</v>
      </c>
      <c r="M69" s="6"/>
      <c r="N69" s="6"/>
      <c r="O69" s="8">
        <v>82.04</v>
      </c>
      <c r="P69" s="6">
        <f>O69</f>
        <v>82.04</v>
      </c>
      <c r="Q69" s="6">
        <f t="shared" si="4"/>
        <v>82.04</v>
      </c>
    </row>
    <row r="70" customHeight="1" spans="1:17">
      <c r="A70" s="12" t="s">
        <v>414</v>
      </c>
      <c r="B70" s="12" t="s">
        <v>415</v>
      </c>
      <c r="C70" s="12" t="s">
        <v>20</v>
      </c>
      <c r="D70" s="12" t="s">
        <v>416</v>
      </c>
      <c r="E70" s="12" t="s">
        <v>22</v>
      </c>
      <c r="F70" s="12" t="s">
        <v>23</v>
      </c>
      <c r="G70" s="12" t="s">
        <v>417</v>
      </c>
      <c r="H70" s="12" t="s">
        <v>418</v>
      </c>
      <c r="I70" s="12" t="s">
        <v>419</v>
      </c>
      <c r="J70" s="12" t="s">
        <v>405</v>
      </c>
      <c r="K70" s="12" t="s">
        <v>420</v>
      </c>
      <c r="L70" s="12" t="s">
        <v>421</v>
      </c>
      <c r="M70" s="6"/>
      <c r="N70" s="6"/>
      <c r="O70" s="8">
        <v>83.4</v>
      </c>
      <c r="P70" s="6">
        <f>O70</f>
        <v>83.4</v>
      </c>
      <c r="Q70" s="6">
        <f t="shared" si="4"/>
        <v>83.4</v>
      </c>
    </row>
    <row r="71" customHeight="1" spans="1:17">
      <c r="A71" s="12" t="s">
        <v>422</v>
      </c>
      <c r="B71" s="12" t="s">
        <v>423</v>
      </c>
      <c r="C71" s="12" t="s">
        <v>20</v>
      </c>
      <c r="D71" s="12" t="s">
        <v>424</v>
      </c>
      <c r="E71" s="12" t="s">
        <v>22</v>
      </c>
      <c r="F71" s="12" t="s">
        <v>23</v>
      </c>
      <c r="G71" s="12" t="s">
        <v>46</v>
      </c>
      <c r="H71" s="12" t="s">
        <v>425</v>
      </c>
      <c r="I71" s="12" t="s">
        <v>48</v>
      </c>
      <c r="J71" s="12" t="s">
        <v>405</v>
      </c>
      <c r="K71" s="12" t="s">
        <v>426</v>
      </c>
      <c r="L71" s="12" t="s">
        <v>427</v>
      </c>
      <c r="M71" s="6"/>
      <c r="N71" s="6"/>
      <c r="O71" s="8">
        <v>82.98</v>
      </c>
      <c r="P71" s="6">
        <f>O71</f>
        <v>82.98</v>
      </c>
      <c r="Q71" s="6">
        <f t="shared" si="4"/>
        <v>82.98</v>
      </c>
    </row>
    <row r="72" customHeight="1" spans="1:17">
      <c r="A72" s="12" t="s">
        <v>428</v>
      </c>
      <c r="B72" s="12" t="s">
        <v>429</v>
      </c>
      <c r="C72" s="12" t="s">
        <v>20</v>
      </c>
      <c r="D72" s="12" t="s">
        <v>430</v>
      </c>
      <c r="E72" s="12" t="s">
        <v>22</v>
      </c>
      <c r="F72" s="12" t="s">
        <v>157</v>
      </c>
      <c r="G72" s="12" t="s">
        <v>431</v>
      </c>
      <c r="H72" s="12" t="s">
        <v>432</v>
      </c>
      <c r="I72" s="12" t="s">
        <v>123</v>
      </c>
      <c r="J72" s="12" t="s">
        <v>405</v>
      </c>
      <c r="K72" s="12" t="s">
        <v>433</v>
      </c>
      <c r="L72" s="12" t="s">
        <v>434</v>
      </c>
      <c r="M72" s="6">
        <v>74</v>
      </c>
      <c r="N72" s="6">
        <f t="shared" ref="N72:N104" si="5">M72*0.6</f>
        <v>44.4</v>
      </c>
      <c r="O72" s="8">
        <v>84.48</v>
      </c>
      <c r="P72" s="6">
        <f t="shared" ref="P72:P104" si="6">O72*0.4</f>
        <v>33.792</v>
      </c>
      <c r="Q72" s="6">
        <f t="shared" si="4"/>
        <v>78.192</v>
      </c>
    </row>
    <row r="73" customHeight="1" spans="1:17">
      <c r="A73" s="12" t="s">
        <v>435</v>
      </c>
      <c r="B73" s="12" t="s">
        <v>436</v>
      </c>
      <c r="C73" s="12" t="s">
        <v>20</v>
      </c>
      <c r="D73" s="12" t="s">
        <v>437</v>
      </c>
      <c r="E73" s="12" t="s">
        <v>22</v>
      </c>
      <c r="F73" s="12" t="s">
        <v>157</v>
      </c>
      <c r="G73" s="12" t="s">
        <v>184</v>
      </c>
      <c r="H73" s="12" t="s">
        <v>185</v>
      </c>
      <c r="I73" s="12" t="s">
        <v>123</v>
      </c>
      <c r="J73" s="12" t="s">
        <v>405</v>
      </c>
      <c r="K73" s="12" t="s">
        <v>433</v>
      </c>
      <c r="L73" s="12" t="s">
        <v>438</v>
      </c>
      <c r="M73" s="6">
        <v>68.5</v>
      </c>
      <c r="N73" s="6">
        <f t="shared" si="5"/>
        <v>41.1</v>
      </c>
      <c r="O73" s="8">
        <v>84.46</v>
      </c>
      <c r="P73" s="6">
        <f t="shared" si="6"/>
        <v>33.784</v>
      </c>
      <c r="Q73" s="6">
        <f t="shared" si="4"/>
        <v>74.884</v>
      </c>
    </row>
    <row r="74" customHeight="1" spans="1:17">
      <c r="A74" s="12" t="s">
        <v>439</v>
      </c>
      <c r="B74" s="12" t="s">
        <v>440</v>
      </c>
      <c r="C74" s="12" t="s">
        <v>20</v>
      </c>
      <c r="D74" s="12" t="s">
        <v>441</v>
      </c>
      <c r="E74" s="12" t="s">
        <v>22</v>
      </c>
      <c r="F74" s="12" t="s">
        <v>157</v>
      </c>
      <c r="G74" s="12" t="s">
        <v>184</v>
      </c>
      <c r="H74" s="12" t="s">
        <v>185</v>
      </c>
      <c r="I74" s="12" t="s">
        <v>48</v>
      </c>
      <c r="J74" s="12" t="s">
        <v>405</v>
      </c>
      <c r="K74" s="12" t="s">
        <v>433</v>
      </c>
      <c r="L74" s="12" t="s">
        <v>442</v>
      </c>
      <c r="M74" s="6">
        <v>70</v>
      </c>
      <c r="N74" s="6">
        <f t="shared" si="5"/>
        <v>42</v>
      </c>
      <c r="O74" s="8">
        <v>82.08</v>
      </c>
      <c r="P74" s="6">
        <f t="shared" si="6"/>
        <v>32.832</v>
      </c>
      <c r="Q74" s="6">
        <f t="shared" si="4"/>
        <v>74.832</v>
      </c>
    </row>
    <row r="75" customHeight="1" spans="1:17">
      <c r="A75" s="12" t="s">
        <v>443</v>
      </c>
      <c r="B75" s="12" t="s">
        <v>444</v>
      </c>
      <c r="C75" s="12" t="s">
        <v>20</v>
      </c>
      <c r="D75" s="12" t="s">
        <v>445</v>
      </c>
      <c r="E75" s="12" t="s">
        <v>22</v>
      </c>
      <c r="F75" s="12" t="s">
        <v>157</v>
      </c>
      <c r="G75" s="12" t="s">
        <v>184</v>
      </c>
      <c r="H75" s="12" t="s">
        <v>185</v>
      </c>
      <c r="I75" s="12" t="s">
        <v>446</v>
      </c>
      <c r="J75" s="12" t="s">
        <v>405</v>
      </c>
      <c r="K75" s="12" t="s">
        <v>433</v>
      </c>
      <c r="L75" s="12" t="s">
        <v>447</v>
      </c>
      <c r="M75" s="6">
        <v>69</v>
      </c>
      <c r="N75" s="6">
        <f t="shared" si="5"/>
        <v>41.4</v>
      </c>
      <c r="O75" s="8">
        <v>80.1</v>
      </c>
      <c r="P75" s="6">
        <f t="shared" si="6"/>
        <v>32.04</v>
      </c>
      <c r="Q75" s="6">
        <f t="shared" si="4"/>
        <v>73.44</v>
      </c>
    </row>
    <row r="76" customHeight="1" spans="1:17">
      <c r="A76" s="12" t="s">
        <v>448</v>
      </c>
      <c r="B76" s="12" t="s">
        <v>449</v>
      </c>
      <c r="C76" s="12" t="s">
        <v>20</v>
      </c>
      <c r="D76" s="12" t="s">
        <v>450</v>
      </c>
      <c r="E76" s="12" t="s">
        <v>22</v>
      </c>
      <c r="F76" s="12" t="s">
        <v>157</v>
      </c>
      <c r="G76" s="12" t="s">
        <v>451</v>
      </c>
      <c r="H76" s="12" t="s">
        <v>212</v>
      </c>
      <c r="I76" s="12" t="s">
        <v>452</v>
      </c>
      <c r="J76" s="12" t="s">
        <v>405</v>
      </c>
      <c r="K76" s="12" t="s">
        <v>453</v>
      </c>
      <c r="L76" s="12" t="s">
        <v>454</v>
      </c>
      <c r="M76" s="6">
        <v>91</v>
      </c>
      <c r="N76" s="6">
        <f t="shared" si="5"/>
        <v>54.6</v>
      </c>
      <c r="O76" s="8">
        <v>82.98</v>
      </c>
      <c r="P76" s="6">
        <f t="shared" si="6"/>
        <v>33.192</v>
      </c>
      <c r="Q76" s="6">
        <f t="shared" si="4"/>
        <v>87.792</v>
      </c>
    </row>
    <row r="77" customHeight="1" spans="1:17">
      <c r="A77" s="12" t="s">
        <v>455</v>
      </c>
      <c r="B77" s="12" t="s">
        <v>456</v>
      </c>
      <c r="C77" s="12" t="s">
        <v>20</v>
      </c>
      <c r="D77" s="12" t="s">
        <v>457</v>
      </c>
      <c r="E77" s="12" t="s">
        <v>22</v>
      </c>
      <c r="F77" s="12" t="s">
        <v>157</v>
      </c>
      <c r="G77" s="12" t="s">
        <v>184</v>
      </c>
      <c r="H77" s="12" t="s">
        <v>244</v>
      </c>
      <c r="I77" s="12" t="s">
        <v>123</v>
      </c>
      <c r="J77" s="12" t="s">
        <v>405</v>
      </c>
      <c r="K77" s="12" t="s">
        <v>453</v>
      </c>
      <c r="L77" s="12" t="s">
        <v>458</v>
      </c>
      <c r="M77" s="6">
        <v>88</v>
      </c>
      <c r="N77" s="6">
        <f t="shared" si="5"/>
        <v>52.8</v>
      </c>
      <c r="O77" s="8">
        <v>83</v>
      </c>
      <c r="P77" s="6">
        <f t="shared" si="6"/>
        <v>33.2</v>
      </c>
      <c r="Q77" s="6">
        <f t="shared" si="4"/>
        <v>86</v>
      </c>
    </row>
    <row r="78" customHeight="1" spans="1:17">
      <c r="A78" s="12" t="s">
        <v>459</v>
      </c>
      <c r="B78" s="12" t="s">
        <v>460</v>
      </c>
      <c r="C78" s="12" t="s">
        <v>20</v>
      </c>
      <c r="D78" s="12" t="s">
        <v>461</v>
      </c>
      <c r="E78" s="12" t="s">
        <v>22</v>
      </c>
      <c r="F78" s="12" t="s">
        <v>157</v>
      </c>
      <c r="G78" s="12" t="s">
        <v>462</v>
      </c>
      <c r="H78" s="12" t="s">
        <v>212</v>
      </c>
      <c r="I78" s="12" t="s">
        <v>196</v>
      </c>
      <c r="J78" s="12" t="s">
        <v>405</v>
      </c>
      <c r="K78" s="12" t="s">
        <v>453</v>
      </c>
      <c r="L78" s="12" t="s">
        <v>463</v>
      </c>
      <c r="M78" s="6">
        <v>85</v>
      </c>
      <c r="N78" s="6">
        <f t="shared" si="5"/>
        <v>51</v>
      </c>
      <c r="O78" s="8">
        <v>84.66</v>
      </c>
      <c r="P78" s="6">
        <f t="shared" si="6"/>
        <v>33.864</v>
      </c>
      <c r="Q78" s="6">
        <f t="shared" si="4"/>
        <v>84.864</v>
      </c>
    </row>
    <row r="79" customHeight="1" spans="1:17">
      <c r="A79" s="12" t="s">
        <v>464</v>
      </c>
      <c r="B79" s="12" t="s">
        <v>465</v>
      </c>
      <c r="C79" s="12" t="s">
        <v>20</v>
      </c>
      <c r="D79" s="12" t="s">
        <v>466</v>
      </c>
      <c r="E79" s="12" t="s">
        <v>22</v>
      </c>
      <c r="F79" s="12" t="s">
        <v>157</v>
      </c>
      <c r="G79" s="12" t="s">
        <v>46</v>
      </c>
      <c r="H79" s="12" t="s">
        <v>218</v>
      </c>
      <c r="I79" s="12" t="s">
        <v>196</v>
      </c>
      <c r="J79" s="12" t="s">
        <v>405</v>
      </c>
      <c r="K79" s="12" t="s">
        <v>453</v>
      </c>
      <c r="L79" s="12" t="s">
        <v>467</v>
      </c>
      <c r="M79" s="6">
        <v>85</v>
      </c>
      <c r="N79" s="6">
        <f t="shared" si="5"/>
        <v>51</v>
      </c>
      <c r="O79" s="8">
        <v>82.92</v>
      </c>
      <c r="P79" s="6">
        <f t="shared" si="6"/>
        <v>33.168</v>
      </c>
      <c r="Q79" s="6">
        <f t="shared" si="4"/>
        <v>84.168</v>
      </c>
    </row>
    <row r="80" customHeight="1" spans="1:17">
      <c r="A80" s="12" t="s">
        <v>468</v>
      </c>
      <c r="B80" s="12" t="s">
        <v>469</v>
      </c>
      <c r="C80" s="12" t="s">
        <v>20</v>
      </c>
      <c r="D80" s="12" t="s">
        <v>470</v>
      </c>
      <c r="E80" s="12" t="s">
        <v>22</v>
      </c>
      <c r="F80" s="12" t="s">
        <v>157</v>
      </c>
      <c r="G80" s="12" t="s">
        <v>431</v>
      </c>
      <c r="H80" s="12" t="s">
        <v>212</v>
      </c>
      <c r="I80" s="12" t="s">
        <v>229</v>
      </c>
      <c r="J80" s="12" t="s">
        <v>405</v>
      </c>
      <c r="K80" s="12" t="s">
        <v>453</v>
      </c>
      <c r="L80" s="12" t="s">
        <v>471</v>
      </c>
      <c r="M80" s="6">
        <v>84</v>
      </c>
      <c r="N80" s="6">
        <f t="shared" si="5"/>
        <v>50.4</v>
      </c>
      <c r="O80" s="8">
        <v>83.2</v>
      </c>
      <c r="P80" s="6">
        <f t="shared" si="6"/>
        <v>33.28</v>
      </c>
      <c r="Q80" s="6">
        <f t="shared" si="4"/>
        <v>83.68</v>
      </c>
    </row>
    <row r="81" customHeight="1" spans="1:17">
      <c r="A81" s="12" t="s">
        <v>472</v>
      </c>
      <c r="B81" s="12" t="s">
        <v>473</v>
      </c>
      <c r="C81" s="12" t="s">
        <v>20</v>
      </c>
      <c r="D81" s="12" t="s">
        <v>474</v>
      </c>
      <c r="E81" s="12" t="s">
        <v>22</v>
      </c>
      <c r="F81" s="12" t="s">
        <v>157</v>
      </c>
      <c r="G81" s="12" t="s">
        <v>171</v>
      </c>
      <c r="H81" s="12" t="s">
        <v>258</v>
      </c>
      <c r="I81" s="12" t="s">
        <v>48</v>
      </c>
      <c r="J81" s="12" t="s">
        <v>405</v>
      </c>
      <c r="K81" s="12" t="s">
        <v>475</v>
      </c>
      <c r="L81" s="12" t="s">
        <v>476</v>
      </c>
      <c r="M81" s="6">
        <v>83</v>
      </c>
      <c r="N81" s="6">
        <f t="shared" si="5"/>
        <v>49.8</v>
      </c>
      <c r="O81" s="8">
        <v>82.94</v>
      </c>
      <c r="P81" s="6">
        <f t="shared" si="6"/>
        <v>33.176</v>
      </c>
      <c r="Q81" s="6">
        <f t="shared" si="4"/>
        <v>82.976</v>
      </c>
    </row>
    <row r="82" customHeight="1" spans="1:17">
      <c r="A82" s="12" t="s">
        <v>477</v>
      </c>
      <c r="B82" s="12" t="s">
        <v>478</v>
      </c>
      <c r="C82" s="12" t="s">
        <v>20</v>
      </c>
      <c r="D82" s="12" t="s">
        <v>479</v>
      </c>
      <c r="E82" s="12" t="s">
        <v>22</v>
      </c>
      <c r="F82" s="12" t="s">
        <v>157</v>
      </c>
      <c r="G82" s="12" t="s">
        <v>480</v>
      </c>
      <c r="H82" s="12" t="s">
        <v>258</v>
      </c>
      <c r="I82" s="12" t="s">
        <v>481</v>
      </c>
      <c r="J82" s="12" t="s">
        <v>405</v>
      </c>
      <c r="K82" s="12" t="s">
        <v>475</v>
      </c>
      <c r="L82" s="12" t="s">
        <v>482</v>
      </c>
      <c r="M82" s="6">
        <v>81.5</v>
      </c>
      <c r="N82" s="6">
        <f t="shared" si="5"/>
        <v>48.9</v>
      </c>
      <c r="O82" s="8">
        <v>82.88</v>
      </c>
      <c r="P82" s="6">
        <f t="shared" si="6"/>
        <v>33.152</v>
      </c>
      <c r="Q82" s="6">
        <f t="shared" si="4"/>
        <v>82.052</v>
      </c>
    </row>
    <row r="83" customHeight="1" spans="1:17">
      <c r="A83" s="12" t="s">
        <v>483</v>
      </c>
      <c r="B83" s="12" t="s">
        <v>484</v>
      </c>
      <c r="C83" s="12" t="s">
        <v>20</v>
      </c>
      <c r="D83" s="12" t="s">
        <v>485</v>
      </c>
      <c r="E83" s="12" t="s">
        <v>22</v>
      </c>
      <c r="F83" s="12" t="s">
        <v>157</v>
      </c>
      <c r="G83" s="12" t="s">
        <v>92</v>
      </c>
      <c r="H83" s="12" t="s">
        <v>258</v>
      </c>
      <c r="I83" s="12" t="s">
        <v>229</v>
      </c>
      <c r="J83" s="12" t="s">
        <v>405</v>
      </c>
      <c r="K83" s="12" t="s">
        <v>475</v>
      </c>
      <c r="L83" s="12" t="s">
        <v>486</v>
      </c>
      <c r="M83" s="6">
        <v>78.5</v>
      </c>
      <c r="N83" s="6">
        <f t="shared" si="5"/>
        <v>47.1</v>
      </c>
      <c r="O83" s="8">
        <v>85.42</v>
      </c>
      <c r="P83" s="6">
        <f t="shared" si="6"/>
        <v>34.168</v>
      </c>
      <c r="Q83" s="6">
        <f t="shared" si="4"/>
        <v>81.268</v>
      </c>
    </row>
    <row r="84" customHeight="1" spans="1:17">
      <c r="A84" s="12" t="s">
        <v>487</v>
      </c>
      <c r="B84" s="12" t="s">
        <v>488</v>
      </c>
      <c r="C84" s="12" t="s">
        <v>20</v>
      </c>
      <c r="D84" s="12" t="s">
        <v>489</v>
      </c>
      <c r="E84" s="12" t="s">
        <v>22</v>
      </c>
      <c r="F84" s="12" t="s">
        <v>157</v>
      </c>
      <c r="G84" s="12" t="s">
        <v>490</v>
      </c>
      <c r="H84" s="12" t="s">
        <v>258</v>
      </c>
      <c r="I84" s="12" t="s">
        <v>179</v>
      </c>
      <c r="J84" s="12" t="s">
        <v>405</v>
      </c>
      <c r="K84" s="12" t="s">
        <v>475</v>
      </c>
      <c r="L84" s="12" t="s">
        <v>491</v>
      </c>
      <c r="M84" s="6">
        <v>78.5</v>
      </c>
      <c r="N84" s="6">
        <f t="shared" si="5"/>
        <v>47.1</v>
      </c>
      <c r="O84" s="8">
        <v>80.78</v>
      </c>
      <c r="P84" s="6">
        <f t="shared" si="6"/>
        <v>32.312</v>
      </c>
      <c r="Q84" s="6">
        <f t="shared" si="4"/>
        <v>79.412</v>
      </c>
    </row>
    <row r="85" customHeight="1" spans="1:17">
      <c r="A85" s="12" t="s">
        <v>492</v>
      </c>
      <c r="B85" s="12" t="s">
        <v>493</v>
      </c>
      <c r="C85" s="12" t="s">
        <v>20</v>
      </c>
      <c r="D85" s="12" t="s">
        <v>494</v>
      </c>
      <c r="E85" s="12" t="s">
        <v>22</v>
      </c>
      <c r="F85" s="12" t="s">
        <v>157</v>
      </c>
      <c r="G85" s="12" t="s">
        <v>190</v>
      </c>
      <c r="H85" s="12" t="s">
        <v>258</v>
      </c>
      <c r="I85" s="12" t="s">
        <v>123</v>
      </c>
      <c r="J85" s="12" t="s">
        <v>405</v>
      </c>
      <c r="K85" s="12" t="s">
        <v>475</v>
      </c>
      <c r="L85" s="12" t="s">
        <v>495</v>
      </c>
      <c r="M85" s="6">
        <v>74</v>
      </c>
      <c r="N85" s="6">
        <f t="shared" si="5"/>
        <v>44.4</v>
      </c>
      <c r="O85" s="8">
        <v>82.72</v>
      </c>
      <c r="P85" s="6">
        <f t="shared" si="6"/>
        <v>33.088</v>
      </c>
      <c r="Q85" s="6">
        <f t="shared" si="4"/>
        <v>77.488</v>
      </c>
    </row>
    <row r="86" customHeight="1" spans="1:17">
      <c r="A86" s="12" t="s">
        <v>496</v>
      </c>
      <c r="B86" s="12" t="s">
        <v>497</v>
      </c>
      <c r="C86" s="12" t="s">
        <v>84</v>
      </c>
      <c r="D86" s="12" t="s">
        <v>498</v>
      </c>
      <c r="E86" s="12" t="s">
        <v>22</v>
      </c>
      <c r="F86" s="12" t="s">
        <v>157</v>
      </c>
      <c r="G86" s="12" t="s">
        <v>171</v>
      </c>
      <c r="H86" s="12" t="s">
        <v>499</v>
      </c>
      <c r="I86" s="12" t="s">
        <v>123</v>
      </c>
      <c r="J86" s="12" t="s">
        <v>405</v>
      </c>
      <c r="K86" s="12" t="s">
        <v>500</v>
      </c>
      <c r="L86" s="12" t="s">
        <v>501</v>
      </c>
      <c r="M86" s="6">
        <v>54.5</v>
      </c>
      <c r="N86" s="6">
        <f t="shared" si="5"/>
        <v>32.7</v>
      </c>
      <c r="O86" s="8">
        <v>82.64</v>
      </c>
      <c r="P86" s="6">
        <f t="shared" si="6"/>
        <v>33.056</v>
      </c>
      <c r="Q86" s="6">
        <f t="shared" si="4"/>
        <v>65.756</v>
      </c>
    </row>
    <row r="87" customHeight="1" spans="1:17">
      <c r="A87" s="12" t="s">
        <v>502</v>
      </c>
      <c r="B87" s="12" t="s">
        <v>503</v>
      </c>
      <c r="C87" s="12" t="s">
        <v>84</v>
      </c>
      <c r="D87" s="12" t="s">
        <v>504</v>
      </c>
      <c r="E87" s="12" t="s">
        <v>22</v>
      </c>
      <c r="F87" s="12" t="s">
        <v>157</v>
      </c>
      <c r="G87" s="12" t="s">
        <v>46</v>
      </c>
      <c r="H87" s="12" t="s">
        <v>86</v>
      </c>
      <c r="I87" s="12" t="s">
        <v>123</v>
      </c>
      <c r="J87" s="12" t="s">
        <v>405</v>
      </c>
      <c r="K87" s="12" t="s">
        <v>500</v>
      </c>
      <c r="L87" s="12" t="s">
        <v>505</v>
      </c>
      <c r="M87" s="6">
        <v>49</v>
      </c>
      <c r="N87" s="6">
        <f t="shared" si="5"/>
        <v>29.4</v>
      </c>
      <c r="O87" s="8">
        <v>84.36</v>
      </c>
      <c r="P87" s="6">
        <f t="shared" si="6"/>
        <v>33.744</v>
      </c>
      <c r="Q87" s="6">
        <f t="shared" si="4"/>
        <v>63.144</v>
      </c>
    </row>
    <row r="88" customHeight="1" spans="1:17">
      <c r="A88" s="12" t="s">
        <v>506</v>
      </c>
      <c r="B88" s="12" t="s">
        <v>507</v>
      </c>
      <c r="C88" s="12" t="s">
        <v>20</v>
      </c>
      <c r="D88" s="12" t="s">
        <v>508</v>
      </c>
      <c r="E88" s="12" t="s">
        <v>22</v>
      </c>
      <c r="F88" s="12" t="s">
        <v>157</v>
      </c>
      <c r="G88" s="12" t="s">
        <v>271</v>
      </c>
      <c r="H88" s="12" t="s">
        <v>86</v>
      </c>
      <c r="I88" s="12" t="s">
        <v>48</v>
      </c>
      <c r="J88" s="12" t="s">
        <v>405</v>
      </c>
      <c r="K88" s="12" t="s">
        <v>500</v>
      </c>
      <c r="L88" s="12" t="s">
        <v>509</v>
      </c>
      <c r="M88" s="6">
        <v>46.5</v>
      </c>
      <c r="N88" s="6">
        <f t="shared" si="5"/>
        <v>27.9</v>
      </c>
      <c r="O88" s="8">
        <v>86.06</v>
      </c>
      <c r="P88" s="6">
        <f t="shared" si="6"/>
        <v>34.424</v>
      </c>
      <c r="Q88" s="6">
        <f t="shared" si="4"/>
        <v>62.324</v>
      </c>
    </row>
    <row r="89" customHeight="1" spans="1:17">
      <c r="A89" s="12" t="s">
        <v>510</v>
      </c>
      <c r="B89" s="12" t="s">
        <v>511</v>
      </c>
      <c r="C89" s="12" t="s">
        <v>20</v>
      </c>
      <c r="D89" s="12" t="s">
        <v>512</v>
      </c>
      <c r="E89" s="12" t="s">
        <v>22</v>
      </c>
      <c r="F89" s="12" t="s">
        <v>157</v>
      </c>
      <c r="G89" s="12" t="s">
        <v>92</v>
      </c>
      <c r="H89" s="12" t="s">
        <v>307</v>
      </c>
      <c r="I89" s="12" t="s">
        <v>196</v>
      </c>
      <c r="J89" s="12" t="s">
        <v>405</v>
      </c>
      <c r="K89" s="12" t="s">
        <v>513</v>
      </c>
      <c r="L89" s="12" t="s">
        <v>514</v>
      </c>
      <c r="M89" s="6">
        <v>79</v>
      </c>
      <c r="N89" s="6">
        <f t="shared" si="5"/>
        <v>47.4</v>
      </c>
      <c r="O89" s="8">
        <v>82.6</v>
      </c>
      <c r="P89" s="6">
        <f t="shared" si="6"/>
        <v>33.04</v>
      </c>
      <c r="Q89" s="6">
        <f t="shared" si="4"/>
        <v>80.44</v>
      </c>
    </row>
    <row r="90" customHeight="1" spans="1:17">
      <c r="A90" s="12" t="s">
        <v>515</v>
      </c>
      <c r="B90" s="12" t="s">
        <v>516</v>
      </c>
      <c r="C90" s="12" t="s">
        <v>84</v>
      </c>
      <c r="D90" s="12" t="s">
        <v>517</v>
      </c>
      <c r="E90" s="12" t="s">
        <v>22</v>
      </c>
      <c r="F90" s="12" t="s">
        <v>157</v>
      </c>
      <c r="G90" s="12" t="s">
        <v>518</v>
      </c>
      <c r="H90" s="12" t="s">
        <v>307</v>
      </c>
      <c r="I90" s="12" t="s">
        <v>56</v>
      </c>
      <c r="J90" s="12" t="s">
        <v>405</v>
      </c>
      <c r="K90" s="12" t="s">
        <v>513</v>
      </c>
      <c r="L90" s="12" t="s">
        <v>519</v>
      </c>
      <c r="M90" s="6">
        <v>76</v>
      </c>
      <c r="N90" s="6">
        <f t="shared" si="5"/>
        <v>45.6</v>
      </c>
      <c r="O90" s="8">
        <v>86.66</v>
      </c>
      <c r="P90" s="6">
        <f t="shared" si="6"/>
        <v>34.664</v>
      </c>
      <c r="Q90" s="6">
        <f t="shared" si="4"/>
        <v>80.264</v>
      </c>
    </row>
    <row r="91" customHeight="1" spans="1:17">
      <c r="A91" s="12" t="s">
        <v>520</v>
      </c>
      <c r="B91" s="12" t="s">
        <v>521</v>
      </c>
      <c r="C91" s="12" t="s">
        <v>84</v>
      </c>
      <c r="D91" s="12" t="s">
        <v>522</v>
      </c>
      <c r="E91" s="12" t="s">
        <v>22</v>
      </c>
      <c r="F91" s="12" t="s">
        <v>157</v>
      </c>
      <c r="G91" s="12" t="s">
        <v>158</v>
      </c>
      <c r="H91" s="12" t="s">
        <v>307</v>
      </c>
      <c r="I91" s="12" t="s">
        <v>229</v>
      </c>
      <c r="J91" s="12" t="s">
        <v>405</v>
      </c>
      <c r="K91" s="12" t="s">
        <v>513</v>
      </c>
      <c r="L91" s="12" t="s">
        <v>523</v>
      </c>
      <c r="M91" s="6">
        <v>69</v>
      </c>
      <c r="N91" s="6">
        <f t="shared" si="5"/>
        <v>41.4</v>
      </c>
      <c r="O91" s="8">
        <v>87.08</v>
      </c>
      <c r="P91" s="6">
        <f t="shared" si="6"/>
        <v>34.832</v>
      </c>
      <c r="Q91" s="6">
        <f t="shared" si="4"/>
        <v>76.232</v>
      </c>
    </row>
    <row r="92" customHeight="1" spans="1:17">
      <c r="A92" s="12" t="s">
        <v>524</v>
      </c>
      <c r="B92" s="12" t="s">
        <v>525</v>
      </c>
      <c r="C92" s="12" t="s">
        <v>20</v>
      </c>
      <c r="D92" s="12" t="s">
        <v>526</v>
      </c>
      <c r="E92" s="12" t="s">
        <v>22</v>
      </c>
      <c r="F92" s="12" t="s">
        <v>157</v>
      </c>
      <c r="G92" s="12" t="s">
        <v>46</v>
      </c>
      <c r="H92" s="12" t="s">
        <v>331</v>
      </c>
      <c r="I92" s="12" t="s">
        <v>527</v>
      </c>
      <c r="J92" s="12" t="s">
        <v>405</v>
      </c>
      <c r="K92" s="12" t="s">
        <v>528</v>
      </c>
      <c r="L92" s="12" t="s">
        <v>529</v>
      </c>
      <c r="M92" s="6">
        <v>77</v>
      </c>
      <c r="N92" s="6">
        <f t="shared" si="5"/>
        <v>46.2</v>
      </c>
      <c r="O92" s="8">
        <v>85.66</v>
      </c>
      <c r="P92" s="6">
        <f t="shared" si="6"/>
        <v>34.264</v>
      </c>
      <c r="Q92" s="6">
        <f t="shared" si="4"/>
        <v>80.464</v>
      </c>
    </row>
    <row r="93" customHeight="1" spans="1:17">
      <c r="A93" s="12" t="s">
        <v>530</v>
      </c>
      <c r="B93" s="12" t="s">
        <v>531</v>
      </c>
      <c r="C93" s="12" t="s">
        <v>20</v>
      </c>
      <c r="D93" s="12" t="s">
        <v>532</v>
      </c>
      <c r="E93" s="12" t="s">
        <v>22</v>
      </c>
      <c r="F93" s="12" t="s">
        <v>157</v>
      </c>
      <c r="G93" s="12" t="s">
        <v>171</v>
      </c>
      <c r="H93" s="12" t="s">
        <v>325</v>
      </c>
      <c r="I93" s="12" t="s">
        <v>533</v>
      </c>
      <c r="J93" s="12" t="s">
        <v>405</v>
      </c>
      <c r="K93" s="12" t="s">
        <v>528</v>
      </c>
      <c r="L93" s="12" t="s">
        <v>534</v>
      </c>
      <c r="M93" s="6">
        <v>70</v>
      </c>
      <c r="N93" s="6">
        <f t="shared" si="5"/>
        <v>42</v>
      </c>
      <c r="O93" s="8">
        <v>85.88</v>
      </c>
      <c r="P93" s="6">
        <f t="shared" si="6"/>
        <v>34.352</v>
      </c>
      <c r="Q93" s="6">
        <f t="shared" si="4"/>
        <v>76.352</v>
      </c>
    </row>
    <row r="94" customHeight="1" spans="1:17">
      <c r="A94" s="12" t="s">
        <v>535</v>
      </c>
      <c r="B94" s="12" t="s">
        <v>536</v>
      </c>
      <c r="C94" s="12" t="s">
        <v>20</v>
      </c>
      <c r="D94" s="12" t="s">
        <v>537</v>
      </c>
      <c r="E94" s="12" t="s">
        <v>22</v>
      </c>
      <c r="F94" s="12" t="s">
        <v>157</v>
      </c>
      <c r="G94" s="12" t="s">
        <v>171</v>
      </c>
      <c r="H94" s="12" t="s">
        <v>136</v>
      </c>
      <c r="I94" s="12" t="s">
        <v>196</v>
      </c>
      <c r="J94" s="12" t="s">
        <v>405</v>
      </c>
      <c r="K94" s="12" t="s">
        <v>538</v>
      </c>
      <c r="L94" s="12" t="s">
        <v>539</v>
      </c>
      <c r="M94" s="6">
        <v>70</v>
      </c>
      <c r="N94" s="6">
        <f t="shared" si="5"/>
        <v>42</v>
      </c>
      <c r="O94" s="8">
        <v>87.88</v>
      </c>
      <c r="P94" s="6">
        <f t="shared" si="6"/>
        <v>35.152</v>
      </c>
      <c r="Q94" s="6">
        <f t="shared" si="4"/>
        <v>77.152</v>
      </c>
    </row>
    <row r="95" customHeight="1" spans="1:17">
      <c r="A95" s="12" t="s">
        <v>540</v>
      </c>
      <c r="B95" s="12" t="s">
        <v>541</v>
      </c>
      <c r="C95" s="12" t="s">
        <v>20</v>
      </c>
      <c r="D95" s="12" t="s">
        <v>542</v>
      </c>
      <c r="E95" s="12" t="s">
        <v>22</v>
      </c>
      <c r="F95" s="12" t="s">
        <v>157</v>
      </c>
      <c r="G95" s="12" t="s">
        <v>431</v>
      </c>
      <c r="H95" s="12" t="s">
        <v>136</v>
      </c>
      <c r="I95" s="12" t="s">
        <v>123</v>
      </c>
      <c r="J95" s="12" t="s">
        <v>405</v>
      </c>
      <c r="K95" s="12" t="s">
        <v>538</v>
      </c>
      <c r="L95" s="12" t="s">
        <v>543</v>
      </c>
      <c r="M95" s="6">
        <v>66</v>
      </c>
      <c r="N95" s="6">
        <f t="shared" si="5"/>
        <v>39.6</v>
      </c>
      <c r="O95" s="8">
        <v>82.2</v>
      </c>
      <c r="P95" s="6">
        <f t="shared" si="6"/>
        <v>32.88</v>
      </c>
      <c r="Q95" s="6">
        <f t="shared" si="4"/>
        <v>72.48</v>
      </c>
    </row>
    <row r="96" customHeight="1" spans="1:17">
      <c r="A96" s="12" t="s">
        <v>544</v>
      </c>
      <c r="B96" s="12" t="s">
        <v>545</v>
      </c>
      <c r="C96" s="12" t="s">
        <v>20</v>
      </c>
      <c r="D96" s="12" t="s">
        <v>546</v>
      </c>
      <c r="E96" s="12" t="s">
        <v>22</v>
      </c>
      <c r="F96" s="12" t="s">
        <v>23</v>
      </c>
      <c r="G96" s="12" t="s">
        <v>547</v>
      </c>
      <c r="H96" s="12" t="s">
        <v>548</v>
      </c>
      <c r="I96" s="12" t="s">
        <v>481</v>
      </c>
      <c r="J96" s="12" t="s">
        <v>405</v>
      </c>
      <c r="K96" s="12" t="s">
        <v>549</v>
      </c>
      <c r="L96" s="12" t="s">
        <v>550</v>
      </c>
      <c r="M96" s="6">
        <v>86</v>
      </c>
      <c r="N96" s="6">
        <f t="shared" si="5"/>
        <v>51.6</v>
      </c>
      <c r="O96" s="8">
        <v>86.4</v>
      </c>
      <c r="P96" s="6">
        <f t="shared" si="6"/>
        <v>34.56</v>
      </c>
      <c r="Q96" s="6">
        <f t="shared" ref="Q96:Q111" si="7">N96+P96</f>
        <v>86.16</v>
      </c>
    </row>
    <row r="97" customHeight="1" spans="1:17">
      <c r="A97" s="12" t="s">
        <v>551</v>
      </c>
      <c r="B97" s="12" t="s">
        <v>552</v>
      </c>
      <c r="C97" s="12" t="s">
        <v>20</v>
      </c>
      <c r="D97" s="12" t="s">
        <v>553</v>
      </c>
      <c r="E97" s="12" t="s">
        <v>22</v>
      </c>
      <c r="F97" s="12" t="s">
        <v>157</v>
      </c>
      <c r="G97" s="12" t="s">
        <v>92</v>
      </c>
      <c r="H97" s="12" t="s">
        <v>362</v>
      </c>
      <c r="I97" s="12" t="s">
        <v>48</v>
      </c>
      <c r="J97" s="12" t="s">
        <v>405</v>
      </c>
      <c r="K97" s="12" t="s">
        <v>549</v>
      </c>
      <c r="L97" s="12" t="s">
        <v>554</v>
      </c>
      <c r="M97" s="6">
        <v>74</v>
      </c>
      <c r="N97" s="6">
        <f t="shared" si="5"/>
        <v>44.4</v>
      </c>
      <c r="O97" s="8">
        <v>84.16</v>
      </c>
      <c r="P97" s="6">
        <f t="shared" si="6"/>
        <v>33.664</v>
      </c>
      <c r="Q97" s="6">
        <f t="shared" si="7"/>
        <v>78.064</v>
      </c>
    </row>
    <row r="98" customHeight="1" spans="1:17">
      <c r="A98" s="12" t="s">
        <v>555</v>
      </c>
      <c r="B98" s="12" t="s">
        <v>556</v>
      </c>
      <c r="C98" s="12" t="s">
        <v>20</v>
      </c>
      <c r="D98" s="12" t="s">
        <v>299</v>
      </c>
      <c r="E98" s="12" t="s">
        <v>22</v>
      </c>
      <c r="F98" s="12" t="s">
        <v>157</v>
      </c>
      <c r="G98" s="12" t="s">
        <v>557</v>
      </c>
      <c r="H98" s="12" t="s">
        <v>558</v>
      </c>
      <c r="I98" s="12" t="s">
        <v>196</v>
      </c>
      <c r="J98" s="12" t="s">
        <v>405</v>
      </c>
      <c r="K98" s="12" t="s">
        <v>559</v>
      </c>
      <c r="L98" s="12" t="s">
        <v>560</v>
      </c>
      <c r="M98" s="6">
        <v>93</v>
      </c>
      <c r="N98" s="6">
        <f t="shared" si="5"/>
        <v>55.8</v>
      </c>
      <c r="O98" s="8">
        <v>83.2</v>
      </c>
      <c r="P98" s="6">
        <f t="shared" si="6"/>
        <v>33.28</v>
      </c>
      <c r="Q98" s="6">
        <f t="shared" si="7"/>
        <v>89.08</v>
      </c>
    </row>
    <row r="99" customHeight="1" spans="1:17">
      <c r="A99" s="12" t="s">
        <v>561</v>
      </c>
      <c r="B99" s="12" t="s">
        <v>562</v>
      </c>
      <c r="C99" s="12" t="s">
        <v>84</v>
      </c>
      <c r="D99" s="12" t="s">
        <v>563</v>
      </c>
      <c r="E99" s="12" t="s">
        <v>22</v>
      </c>
      <c r="F99" s="12" t="s">
        <v>157</v>
      </c>
      <c r="G99" s="12" t="s">
        <v>431</v>
      </c>
      <c r="H99" s="12" t="s">
        <v>373</v>
      </c>
      <c r="I99" s="12" t="s">
        <v>123</v>
      </c>
      <c r="J99" s="12" t="s">
        <v>405</v>
      </c>
      <c r="K99" s="12" t="s">
        <v>559</v>
      </c>
      <c r="L99" s="12" t="s">
        <v>564</v>
      </c>
      <c r="M99" s="6">
        <v>82</v>
      </c>
      <c r="N99" s="6">
        <f t="shared" si="5"/>
        <v>49.2</v>
      </c>
      <c r="O99" s="8">
        <v>82.46</v>
      </c>
      <c r="P99" s="6">
        <f t="shared" si="6"/>
        <v>32.984</v>
      </c>
      <c r="Q99" s="6">
        <f t="shared" si="7"/>
        <v>82.184</v>
      </c>
    </row>
    <row r="100" customHeight="1" spans="1:17">
      <c r="A100" s="12" t="s">
        <v>565</v>
      </c>
      <c r="B100" s="12" t="s">
        <v>566</v>
      </c>
      <c r="C100" s="12" t="s">
        <v>20</v>
      </c>
      <c r="D100" s="12" t="s">
        <v>567</v>
      </c>
      <c r="E100" s="12" t="s">
        <v>22</v>
      </c>
      <c r="F100" s="12" t="s">
        <v>157</v>
      </c>
      <c r="G100" s="12" t="s">
        <v>92</v>
      </c>
      <c r="H100" s="12" t="s">
        <v>373</v>
      </c>
      <c r="I100" s="12" t="s">
        <v>568</v>
      </c>
      <c r="J100" s="12" t="s">
        <v>405</v>
      </c>
      <c r="K100" s="12" t="s">
        <v>559</v>
      </c>
      <c r="L100" s="12" t="s">
        <v>569</v>
      </c>
      <c r="M100" s="6">
        <v>78</v>
      </c>
      <c r="N100" s="6">
        <f t="shared" si="5"/>
        <v>46.8</v>
      </c>
      <c r="O100" s="8">
        <v>87.2</v>
      </c>
      <c r="P100" s="6">
        <f t="shared" si="6"/>
        <v>34.88</v>
      </c>
      <c r="Q100" s="6">
        <f t="shared" si="7"/>
        <v>81.68</v>
      </c>
    </row>
    <row r="101" customHeight="1" spans="1:17">
      <c r="A101" s="12" t="s">
        <v>570</v>
      </c>
      <c r="B101" s="12" t="s">
        <v>571</v>
      </c>
      <c r="C101" s="12" t="s">
        <v>20</v>
      </c>
      <c r="D101" s="12" t="s">
        <v>572</v>
      </c>
      <c r="E101" s="12" t="s">
        <v>22</v>
      </c>
      <c r="F101" s="12" t="s">
        <v>157</v>
      </c>
      <c r="G101" s="12" t="s">
        <v>573</v>
      </c>
      <c r="H101" s="12" t="s">
        <v>373</v>
      </c>
      <c r="I101" s="12" t="s">
        <v>26</v>
      </c>
      <c r="J101" s="12" t="s">
        <v>405</v>
      </c>
      <c r="K101" s="12" t="s">
        <v>559</v>
      </c>
      <c r="L101" s="12" t="s">
        <v>574</v>
      </c>
      <c r="M101" s="6">
        <v>76</v>
      </c>
      <c r="N101" s="6">
        <f t="shared" si="5"/>
        <v>45.6</v>
      </c>
      <c r="O101" s="8">
        <v>85.26</v>
      </c>
      <c r="P101" s="6">
        <f t="shared" si="6"/>
        <v>34.104</v>
      </c>
      <c r="Q101" s="6">
        <f t="shared" si="7"/>
        <v>79.704</v>
      </c>
    </row>
    <row r="102" customHeight="1" spans="1:17">
      <c r="A102" s="12" t="s">
        <v>575</v>
      </c>
      <c r="B102" s="12" t="s">
        <v>576</v>
      </c>
      <c r="C102" s="12" t="s">
        <v>20</v>
      </c>
      <c r="D102" s="12" t="s">
        <v>577</v>
      </c>
      <c r="E102" s="12" t="s">
        <v>22</v>
      </c>
      <c r="F102" s="12" t="s">
        <v>157</v>
      </c>
      <c r="G102" s="12" t="s">
        <v>372</v>
      </c>
      <c r="H102" s="12" t="s">
        <v>578</v>
      </c>
      <c r="I102" s="12" t="s">
        <v>48</v>
      </c>
      <c r="J102" s="12" t="s">
        <v>405</v>
      </c>
      <c r="K102" s="12" t="s">
        <v>579</v>
      </c>
      <c r="L102" s="12" t="s">
        <v>580</v>
      </c>
      <c r="M102" s="6">
        <v>77</v>
      </c>
      <c r="N102" s="6">
        <f t="shared" si="5"/>
        <v>46.2</v>
      </c>
      <c r="O102" s="8">
        <v>87.2</v>
      </c>
      <c r="P102" s="6">
        <f t="shared" si="6"/>
        <v>34.88</v>
      </c>
      <c r="Q102" s="6">
        <f t="shared" si="7"/>
        <v>81.08</v>
      </c>
    </row>
    <row r="103" customHeight="1" spans="1:17">
      <c r="A103" s="6" t="s">
        <v>581</v>
      </c>
      <c r="B103" s="6" t="s">
        <v>582</v>
      </c>
      <c r="C103" s="6" t="s">
        <v>20</v>
      </c>
      <c r="D103" s="6" t="s">
        <v>583</v>
      </c>
      <c r="E103" s="6" t="s">
        <v>22</v>
      </c>
      <c r="F103" s="6" t="s">
        <v>157</v>
      </c>
      <c r="G103" s="6" t="s">
        <v>431</v>
      </c>
      <c r="H103" s="6" t="s">
        <v>584</v>
      </c>
      <c r="I103" s="6" t="s">
        <v>123</v>
      </c>
      <c r="J103" s="6" t="s">
        <v>585</v>
      </c>
      <c r="K103" s="6" t="s">
        <v>586</v>
      </c>
      <c r="L103" s="6" t="s">
        <v>587</v>
      </c>
      <c r="M103" s="6">
        <v>75</v>
      </c>
      <c r="N103" s="6">
        <f t="shared" si="5"/>
        <v>45</v>
      </c>
      <c r="O103" s="9">
        <v>82.66</v>
      </c>
      <c r="P103" s="6">
        <f t="shared" si="6"/>
        <v>33.064</v>
      </c>
      <c r="Q103" s="6">
        <f t="shared" si="7"/>
        <v>78.064</v>
      </c>
    </row>
    <row r="104" customHeight="1" spans="1:17">
      <c r="A104" s="6" t="s">
        <v>588</v>
      </c>
      <c r="B104" s="6" t="s">
        <v>589</v>
      </c>
      <c r="C104" s="6" t="s">
        <v>20</v>
      </c>
      <c r="D104" s="6" t="s">
        <v>590</v>
      </c>
      <c r="E104" s="6" t="s">
        <v>22</v>
      </c>
      <c r="F104" s="6" t="s">
        <v>157</v>
      </c>
      <c r="G104" s="6" t="s">
        <v>591</v>
      </c>
      <c r="H104" s="6" t="s">
        <v>195</v>
      </c>
      <c r="I104" s="6" t="s">
        <v>229</v>
      </c>
      <c r="J104" s="6" t="s">
        <v>585</v>
      </c>
      <c r="K104" s="6" t="s">
        <v>586</v>
      </c>
      <c r="L104" s="6" t="s">
        <v>592</v>
      </c>
      <c r="M104" s="6">
        <v>71</v>
      </c>
      <c r="N104" s="6">
        <f t="shared" si="5"/>
        <v>42.6</v>
      </c>
      <c r="O104" s="9">
        <v>84.4</v>
      </c>
      <c r="P104" s="6">
        <f t="shared" si="6"/>
        <v>33.76</v>
      </c>
      <c r="Q104" s="6">
        <f t="shared" si="7"/>
        <v>76.36</v>
      </c>
    </row>
    <row r="105" customHeight="1" spans="1:17">
      <c r="A105" s="6" t="s">
        <v>593</v>
      </c>
      <c r="B105" s="6" t="s">
        <v>594</v>
      </c>
      <c r="C105" s="6" t="s">
        <v>20</v>
      </c>
      <c r="D105" s="6" t="s">
        <v>595</v>
      </c>
      <c r="E105" s="6" t="s">
        <v>22</v>
      </c>
      <c r="F105" s="6" t="s">
        <v>596</v>
      </c>
      <c r="G105" s="6" t="s">
        <v>597</v>
      </c>
      <c r="H105" s="6" t="s">
        <v>598</v>
      </c>
      <c r="I105" s="6" t="s">
        <v>599</v>
      </c>
      <c r="J105" s="6" t="s">
        <v>600</v>
      </c>
      <c r="K105" s="6" t="s">
        <v>601</v>
      </c>
      <c r="L105" s="6" t="s">
        <v>602</v>
      </c>
      <c r="M105" s="6">
        <v>84</v>
      </c>
      <c r="N105" s="6">
        <f t="shared" ref="N105:N168" si="8">M105*0.6</f>
        <v>50.4</v>
      </c>
      <c r="O105" s="9">
        <v>85.7</v>
      </c>
      <c r="P105" s="6">
        <f t="shared" ref="P105:P168" si="9">O105*0.4</f>
        <v>34.28</v>
      </c>
      <c r="Q105" s="6">
        <f t="shared" si="7"/>
        <v>84.68</v>
      </c>
    </row>
    <row r="106" customHeight="1" spans="1:17">
      <c r="A106" s="6" t="s">
        <v>603</v>
      </c>
      <c r="B106" s="6" t="s">
        <v>604</v>
      </c>
      <c r="C106" s="6" t="s">
        <v>20</v>
      </c>
      <c r="D106" s="6" t="s">
        <v>605</v>
      </c>
      <c r="E106" s="6" t="s">
        <v>22</v>
      </c>
      <c r="F106" s="6" t="s">
        <v>596</v>
      </c>
      <c r="G106" s="6" t="s">
        <v>606</v>
      </c>
      <c r="H106" s="6" t="s">
        <v>607</v>
      </c>
      <c r="I106" s="6" t="s">
        <v>608</v>
      </c>
      <c r="J106" s="6" t="s">
        <v>600</v>
      </c>
      <c r="K106" s="6" t="s">
        <v>601</v>
      </c>
      <c r="L106" s="6" t="s">
        <v>609</v>
      </c>
      <c r="M106" s="6">
        <v>79</v>
      </c>
      <c r="N106" s="6">
        <f t="shared" si="8"/>
        <v>47.4</v>
      </c>
      <c r="O106" s="9">
        <v>84.14</v>
      </c>
      <c r="P106" s="6">
        <f t="shared" si="9"/>
        <v>33.656</v>
      </c>
      <c r="Q106" s="6">
        <f t="shared" si="7"/>
        <v>81.056</v>
      </c>
    </row>
    <row r="107" customHeight="1" spans="1:17">
      <c r="A107" s="6" t="s">
        <v>610</v>
      </c>
      <c r="B107" s="6" t="s">
        <v>611</v>
      </c>
      <c r="C107" s="6" t="s">
        <v>20</v>
      </c>
      <c r="D107" s="6" t="s">
        <v>612</v>
      </c>
      <c r="E107" s="6" t="s">
        <v>22</v>
      </c>
      <c r="F107" s="6" t="s">
        <v>596</v>
      </c>
      <c r="G107" s="6" t="s">
        <v>613</v>
      </c>
      <c r="H107" s="6" t="s">
        <v>614</v>
      </c>
      <c r="I107" s="6" t="s">
        <v>179</v>
      </c>
      <c r="J107" s="6" t="s">
        <v>600</v>
      </c>
      <c r="K107" s="6" t="s">
        <v>601</v>
      </c>
      <c r="L107" s="6" t="s">
        <v>615</v>
      </c>
      <c r="M107" s="6">
        <v>78</v>
      </c>
      <c r="N107" s="6">
        <f t="shared" si="8"/>
        <v>46.8</v>
      </c>
      <c r="O107" s="9">
        <v>84.32</v>
      </c>
      <c r="P107" s="6">
        <f t="shared" si="9"/>
        <v>33.728</v>
      </c>
      <c r="Q107" s="6">
        <f t="shared" si="7"/>
        <v>80.528</v>
      </c>
    </row>
    <row r="108" customHeight="1" spans="1:17">
      <c r="A108" s="6" t="s">
        <v>616</v>
      </c>
      <c r="B108" s="6" t="s">
        <v>617</v>
      </c>
      <c r="C108" s="6" t="s">
        <v>20</v>
      </c>
      <c r="D108" s="6" t="s">
        <v>618</v>
      </c>
      <c r="E108" s="6" t="s">
        <v>22</v>
      </c>
      <c r="F108" s="6" t="s">
        <v>157</v>
      </c>
      <c r="G108" s="6" t="s">
        <v>619</v>
      </c>
      <c r="H108" s="6" t="s">
        <v>620</v>
      </c>
      <c r="I108" s="6" t="s">
        <v>123</v>
      </c>
      <c r="J108" s="6" t="s">
        <v>600</v>
      </c>
      <c r="K108" s="6" t="s">
        <v>601</v>
      </c>
      <c r="L108" s="6" t="s">
        <v>621</v>
      </c>
      <c r="M108" s="6">
        <v>78</v>
      </c>
      <c r="N108" s="6">
        <f t="shared" si="8"/>
        <v>46.8</v>
      </c>
      <c r="O108" s="9">
        <v>82.62</v>
      </c>
      <c r="P108" s="6">
        <f t="shared" si="9"/>
        <v>33.048</v>
      </c>
      <c r="Q108" s="6">
        <f t="shared" si="7"/>
        <v>79.848</v>
      </c>
    </row>
    <row r="109" customHeight="1" spans="1:17">
      <c r="A109" s="6" t="s">
        <v>622</v>
      </c>
      <c r="B109" s="6" t="s">
        <v>623</v>
      </c>
      <c r="C109" s="6" t="s">
        <v>20</v>
      </c>
      <c r="D109" s="6" t="s">
        <v>150</v>
      </c>
      <c r="E109" s="6" t="s">
        <v>22</v>
      </c>
      <c r="F109" s="6" t="s">
        <v>157</v>
      </c>
      <c r="G109" s="6" t="s">
        <v>271</v>
      </c>
      <c r="H109" s="6" t="s">
        <v>624</v>
      </c>
      <c r="I109" s="6" t="s">
        <v>625</v>
      </c>
      <c r="J109" s="6" t="s">
        <v>600</v>
      </c>
      <c r="K109" s="6" t="s">
        <v>601</v>
      </c>
      <c r="L109" s="6" t="s">
        <v>626</v>
      </c>
      <c r="M109" s="6">
        <v>76</v>
      </c>
      <c r="N109" s="6">
        <f t="shared" si="8"/>
        <v>45.6</v>
      </c>
      <c r="O109" s="9">
        <v>85.5</v>
      </c>
      <c r="P109" s="6">
        <f t="shared" si="9"/>
        <v>34.2</v>
      </c>
      <c r="Q109" s="6">
        <f t="shared" si="7"/>
        <v>79.8</v>
      </c>
    </row>
    <row r="110" customHeight="1" spans="1:17">
      <c r="A110" s="6" t="s">
        <v>627</v>
      </c>
      <c r="B110" s="6" t="s">
        <v>628</v>
      </c>
      <c r="C110" s="6" t="s">
        <v>20</v>
      </c>
      <c r="D110" s="6" t="s">
        <v>629</v>
      </c>
      <c r="E110" s="6" t="s">
        <v>22</v>
      </c>
      <c r="F110" s="6" t="s">
        <v>596</v>
      </c>
      <c r="G110" s="6" t="s">
        <v>171</v>
      </c>
      <c r="H110" s="6" t="s">
        <v>630</v>
      </c>
      <c r="I110" s="6" t="s">
        <v>631</v>
      </c>
      <c r="J110" s="6" t="s">
        <v>600</v>
      </c>
      <c r="K110" s="6" t="s">
        <v>601</v>
      </c>
      <c r="L110" s="6" t="s">
        <v>632</v>
      </c>
      <c r="M110" s="6">
        <v>75</v>
      </c>
      <c r="N110" s="6">
        <f t="shared" si="8"/>
        <v>45</v>
      </c>
      <c r="O110" s="9">
        <v>86.12</v>
      </c>
      <c r="P110" s="6">
        <f t="shared" si="9"/>
        <v>34.448</v>
      </c>
      <c r="Q110" s="6">
        <f t="shared" si="7"/>
        <v>79.448</v>
      </c>
    </row>
    <row r="111" customHeight="1" spans="1:17">
      <c r="A111" s="6" t="s">
        <v>633</v>
      </c>
      <c r="B111" s="6" t="s">
        <v>634</v>
      </c>
      <c r="C111" s="6" t="s">
        <v>20</v>
      </c>
      <c r="D111" s="6" t="s">
        <v>635</v>
      </c>
      <c r="E111" s="6" t="s">
        <v>22</v>
      </c>
      <c r="F111" s="6" t="s">
        <v>157</v>
      </c>
      <c r="G111" s="6" t="s">
        <v>184</v>
      </c>
      <c r="H111" s="6" t="s">
        <v>212</v>
      </c>
      <c r="I111" s="6" t="s">
        <v>224</v>
      </c>
      <c r="J111" s="6" t="s">
        <v>600</v>
      </c>
      <c r="K111" s="6" t="s">
        <v>601</v>
      </c>
      <c r="L111" s="6" t="s">
        <v>636</v>
      </c>
      <c r="M111" s="6">
        <v>76</v>
      </c>
      <c r="N111" s="6">
        <f t="shared" si="8"/>
        <v>45.6</v>
      </c>
      <c r="O111" s="9">
        <v>82.7</v>
      </c>
      <c r="P111" s="6">
        <f t="shared" si="9"/>
        <v>33.08</v>
      </c>
      <c r="Q111" s="6">
        <f t="shared" si="7"/>
        <v>78.68</v>
      </c>
    </row>
    <row r="112" customHeight="1" spans="1:17">
      <c r="A112" s="6" t="s">
        <v>637</v>
      </c>
      <c r="B112" s="6" t="s">
        <v>638</v>
      </c>
      <c r="C112" s="6" t="s">
        <v>20</v>
      </c>
      <c r="D112" s="6" t="s">
        <v>639</v>
      </c>
      <c r="E112" s="6" t="s">
        <v>22</v>
      </c>
      <c r="F112" s="6" t="s">
        <v>157</v>
      </c>
      <c r="G112" s="6" t="s">
        <v>46</v>
      </c>
      <c r="H112" s="6" t="s">
        <v>640</v>
      </c>
      <c r="I112" s="6" t="s">
        <v>229</v>
      </c>
      <c r="J112" s="6" t="s">
        <v>641</v>
      </c>
      <c r="K112" s="6" t="s">
        <v>642</v>
      </c>
      <c r="L112" s="6" t="s">
        <v>643</v>
      </c>
      <c r="M112" s="6">
        <v>86</v>
      </c>
      <c r="N112" s="6">
        <f t="shared" si="8"/>
        <v>51.6</v>
      </c>
      <c r="O112" s="9">
        <v>84.38</v>
      </c>
      <c r="P112" s="6">
        <f t="shared" si="9"/>
        <v>33.752</v>
      </c>
      <c r="Q112" s="6">
        <f t="shared" ref="Q112:Q141" si="10">N112+P112</f>
        <v>85.352</v>
      </c>
    </row>
    <row r="113" customHeight="1" spans="1:17">
      <c r="A113" s="6" t="s">
        <v>644</v>
      </c>
      <c r="B113" s="6" t="s">
        <v>645</v>
      </c>
      <c r="C113" s="6" t="s">
        <v>20</v>
      </c>
      <c r="D113" s="6" t="s">
        <v>646</v>
      </c>
      <c r="E113" s="6" t="s">
        <v>22</v>
      </c>
      <c r="F113" s="6" t="s">
        <v>596</v>
      </c>
      <c r="G113" s="6" t="s">
        <v>647</v>
      </c>
      <c r="H113" s="6" t="s">
        <v>648</v>
      </c>
      <c r="I113" s="6" t="s">
        <v>608</v>
      </c>
      <c r="J113" s="6" t="s">
        <v>641</v>
      </c>
      <c r="K113" s="6" t="s">
        <v>642</v>
      </c>
      <c r="L113" s="6" t="s">
        <v>649</v>
      </c>
      <c r="M113" s="6">
        <v>82</v>
      </c>
      <c r="N113" s="6">
        <f t="shared" si="8"/>
        <v>49.2</v>
      </c>
      <c r="O113" s="9">
        <v>84.2</v>
      </c>
      <c r="P113" s="6">
        <f t="shared" si="9"/>
        <v>33.68</v>
      </c>
      <c r="Q113" s="6">
        <f t="shared" si="10"/>
        <v>82.88</v>
      </c>
    </row>
    <row r="114" customHeight="1" spans="1:17">
      <c r="A114" s="6" t="s">
        <v>650</v>
      </c>
      <c r="B114" s="6" t="s">
        <v>651</v>
      </c>
      <c r="C114" s="6" t="s">
        <v>84</v>
      </c>
      <c r="D114" s="6" t="s">
        <v>652</v>
      </c>
      <c r="E114" s="6" t="s">
        <v>22</v>
      </c>
      <c r="F114" s="6" t="s">
        <v>157</v>
      </c>
      <c r="G114" s="6" t="s">
        <v>184</v>
      </c>
      <c r="H114" s="6" t="s">
        <v>258</v>
      </c>
      <c r="I114" s="6" t="s">
        <v>336</v>
      </c>
      <c r="J114" s="6" t="s">
        <v>641</v>
      </c>
      <c r="K114" s="6" t="s">
        <v>642</v>
      </c>
      <c r="L114" s="6" t="s">
        <v>653</v>
      </c>
      <c r="M114" s="6">
        <v>80</v>
      </c>
      <c r="N114" s="6">
        <f t="shared" si="8"/>
        <v>48</v>
      </c>
      <c r="O114" s="9">
        <v>83.48</v>
      </c>
      <c r="P114" s="6">
        <f t="shared" si="9"/>
        <v>33.392</v>
      </c>
      <c r="Q114" s="6">
        <f t="shared" si="10"/>
        <v>81.392</v>
      </c>
    </row>
    <row r="115" customHeight="1" spans="1:17">
      <c r="A115" s="6" t="s">
        <v>654</v>
      </c>
      <c r="B115" s="6" t="s">
        <v>655</v>
      </c>
      <c r="C115" s="6" t="s">
        <v>20</v>
      </c>
      <c r="D115" s="6" t="s">
        <v>656</v>
      </c>
      <c r="E115" s="6" t="s">
        <v>22</v>
      </c>
      <c r="F115" s="6" t="s">
        <v>157</v>
      </c>
      <c r="G115" s="6" t="s">
        <v>657</v>
      </c>
      <c r="H115" s="6" t="s">
        <v>658</v>
      </c>
      <c r="I115" s="6" t="s">
        <v>123</v>
      </c>
      <c r="J115" s="6" t="s">
        <v>641</v>
      </c>
      <c r="K115" s="6" t="s">
        <v>642</v>
      </c>
      <c r="L115" s="6" t="s">
        <v>659</v>
      </c>
      <c r="M115" s="6">
        <v>80</v>
      </c>
      <c r="N115" s="6">
        <f t="shared" si="8"/>
        <v>48</v>
      </c>
      <c r="O115" s="9">
        <v>82.8</v>
      </c>
      <c r="P115" s="6">
        <f t="shared" si="9"/>
        <v>33.12</v>
      </c>
      <c r="Q115" s="6">
        <f t="shared" si="10"/>
        <v>81.12</v>
      </c>
    </row>
    <row r="116" customHeight="1" spans="1:17">
      <c r="A116" s="6" t="s">
        <v>660</v>
      </c>
      <c r="B116" s="6" t="s">
        <v>661</v>
      </c>
      <c r="C116" s="6" t="s">
        <v>20</v>
      </c>
      <c r="D116" s="6" t="s">
        <v>662</v>
      </c>
      <c r="E116" s="6" t="s">
        <v>22</v>
      </c>
      <c r="F116" s="6" t="s">
        <v>157</v>
      </c>
      <c r="G116" s="6" t="s">
        <v>663</v>
      </c>
      <c r="H116" s="6" t="s">
        <v>664</v>
      </c>
      <c r="I116" s="6" t="s">
        <v>665</v>
      </c>
      <c r="J116" s="6" t="s">
        <v>641</v>
      </c>
      <c r="K116" s="6" t="s">
        <v>642</v>
      </c>
      <c r="L116" s="6" t="s">
        <v>666</v>
      </c>
      <c r="M116" s="6">
        <v>79</v>
      </c>
      <c r="N116" s="6">
        <f t="shared" si="8"/>
        <v>47.4</v>
      </c>
      <c r="O116" s="9">
        <v>83.1</v>
      </c>
      <c r="P116" s="6">
        <f t="shared" si="9"/>
        <v>33.24</v>
      </c>
      <c r="Q116" s="6">
        <f t="shared" si="10"/>
        <v>80.64</v>
      </c>
    </row>
    <row r="117" customHeight="1" spans="1:17">
      <c r="A117" s="6" t="s">
        <v>667</v>
      </c>
      <c r="B117" s="6" t="s">
        <v>668</v>
      </c>
      <c r="C117" s="6" t="s">
        <v>20</v>
      </c>
      <c r="D117" s="6" t="s">
        <v>669</v>
      </c>
      <c r="E117" s="6" t="s">
        <v>22</v>
      </c>
      <c r="F117" s="6" t="s">
        <v>157</v>
      </c>
      <c r="G117" s="6" t="s">
        <v>451</v>
      </c>
      <c r="H117" s="6" t="s">
        <v>362</v>
      </c>
      <c r="I117" s="6" t="s">
        <v>123</v>
      </c>
      <c r="J117" s="6" t="s">
        <v>641</v>
      </c>
      <c r="K117" s="6" t="s">
        <v>642</v>
      </c>
      <c r="L117" s="6" t="s">
        <v>670</v>
      </c>
      <c r="M117" s="6">
        <v>79</v>
      </c>
      <c r="N117" s="6">
        <f t="shared" si="8"/>
        <v>47.4</v>
      </c>
      <c r="O117" s="9">
        <v>82.84</v>
      </c>
      <c r="P117" s="6">
        <f t="shared" si="9"/>
        <v>33.136</v>
      </c>
      <c r="Q117" s="6">
        <f t="shared" si="10"/>
        <v>80.536</v>
      </c>
    </row>
    <row r="118" customHeight="1" spans="1:17">
      <c r="A118" s="6" t="s">
        <v>671</v>
      </c>
      <c r="B118" s="6" t="s">
        <v>672</v>
      </c>
      <c r="C118" s="6" t="s">
        <v>20</v>
      </c>
      <c r="D118" s="6" t="s">
        <v>673</v>
      </c>
      <c r="E118" s="6" t="s">
        <v>22</v>
      </c>
      <c r="F118" s="6" t="s">
        <v>596</v>
      </c>
      <c r="G118" s="6" t="s">
        <v>613</v>
      </c>
      <c r="H118" s="6" t="s">
        <v>674</v>
      </c>
      <c r="I118" s="6" t="s">
        <v>675</v>
      </c>
      <c r="J118" s="6" t="s">
        <v>641</v>
      </c>
      <c r="K118" s="6" t="s">
        <v>642</v>
      </c>
      <c r="L118" s="6" t="s">
        <v>676</v>
      </c>
      <c r="M118" s="6">
        <v>81</v>
      </c>
      <c r="N118" s="6">
        <f t="shared" si="8"/>
        <v>48.6</v>
      </c>
      <c r="O118" s="9">
        <v>79.2</v>
      </c>
      <c r="P118" s="6">
        <f t="shared" si="9"/>
        <v>31.68</v>
      </c>
      <c r="Q118" s="6">
        <f t="shared" si="10"/>
        <v>80.28</v>
      </c>
    </row>
    <row r="119" customHeight="1" spans="1:17">
      <c r="A119" s="6" t="s">
        <v>677</v>
      </c>
      <c r="B119" s="6" t="s">
        <v>678</v>
      </c>
      <c r="C119" s="6" t="s">
        <v>20</v>
      </c>
      <c r="D119" s="6" t="s">
        <v>679</v>
      </c>
      <c r="E119" s="6" t="s">
        <v>22</v>
      </c>
      <c r="F119" s="6" t="s">
        <v>157</v>
      </c>
      <c r="G119" s="6" t="s">
        <v>680</v>
      </c>
      <c r="H119" s="6" t="s">
        <v>681</v>
      </c>
      <c r="I119" s="6" t="s">
        <v>160</v>
      </c>
      <c r="J119" s="6" t="s">
        <v>641</v>
      </c>
      <c r="K119" s="6" t="s">
        <v>642</v>
      </c>
      <c r="L119" s="6" t="s">
        <v>682</v>
      </c>
      <c r="M119" s="6">
        <v>78</v>
      </c>
      <c r="N119" s="6">
        <f t="shared" si="8"/>
        <v>46.8</v>
      </c>
      <c r="O119" s="9">
        <v>83.4</v>
      </c>
      <c r="P119" s="6">
        <f t="shared" si="9"/>
        <v>33.36</v>
      </c>
      <c r="Q119" s="6">
        <f t="shared" si="10"/>
        <v>80.16</v>
      </c>
    </row>
    <row r="120" customHeight="1" spans="1:17">
      <c r="A120" s="6" t="s">
        <v>683</v>
      </c>
      <c r="B120" s="6" t="s">
        <v>684</v>
      </c>
      <c r="C120" s="6" t="s">
        <v>20</v>
      </c>
      <c r="D120" s="6" t="s">
        <v>685</v>
      </c>
      <c r="E120" s="6" t="s">
        <v>22</v>
      </c>
      <c r="F120" s="6" t="s">
        <v>596</v>
      </c>
      <c r="G120" s="6" t="s">
        <v>613</v>
      </c>
      <c r="H120" s="6" t="s">
        <v>674</v>
      </c>
      <c r="I120" s="6" t="s">
        <v>123</v>
      </c>
      <c r="J120" s="6" t="s">
        <v>641</v>
      </c>
      <c r="K120" s="6" t="s">
        <v>642</v>
      </c>
      <c r="L120" s="6" t="s">
        <v>686</v>
      </c>
      <c r="M120" s="6">
        <v>79</v>
      </c>
      <c r="N120" s="6">
        <f t="shared" si="8"/>
        <v>47.4</v>
      </c>
      <c r="O120" s="9">
        <v>81.84</v>
      </c>
      <c r="P120" s="6">
        <f t="shared" si="9"/>
        <v>32.736</v>
      </c>
      <c r="Q120" s="6">
        <f t="shared" si="10"/>
        <v>80.136</v>
      </c>
    </row>
    <row r="121" customHeight="1" spans="1:17">
      <c r="A121" s="6" t="s">
        <v>687</v>
      </c>
      <c r="B121" s="6" t="s">
        <v>688</v>
      </c>
      <c r="C121" s="6" t="s">
        <v>20</v>
      </c>
      <c r="D121" s="6" t="s">
        <v>689</v>
      </c>
      <c r="E121" s="6" t="s">
        <v>22</v>
      </c>
      <c r="F121" s="6" t="s">
        <v>157</v>
      </c>
      <c r="G121" s="6" t="s">
        <v>690</v>
      </c>
      <c r="H121" s="6" t="s">
        <v>691</v>
      </c>
      <c r="I121" s="6" t="s">
        <v>196</v>
      </c>
      <c r="J121" s="6" t="s">
        <v>641</v>
      </c>
      <c r="K121" s="6" t="s">
        <v>642</v>
      </c>
      <c r="L121" s="6" t="s">
        <v>692</v>
      </c>
      <c r="M121" s="6">
        <v>78</v>
      </c>
      <c r="N121" s="6">
        <f t="shared" si="8"/>
        <v>46.8</v>
      </c>
      <c r="O121" s="9">
        <v>83.12</v>
      </c>
      <c r="P121" s="6">
        <f t="shared" si="9"/>
        <v>33.248</v>
      </c>
      <c r="Q121" s="6">
        <f t="shared" si="10"/>
        <v>80.048</v>
      </c>
    </row>
    <row r="122" customHeight="1" spans="1:17">
      <c r="A122" s="6" t="s">
        <v>693</v>
      </c>
      <c r="B122" s="6" t="s">
        <v>694</v>
      </c>
      <c r="C122" s="6" t="s">
        <v>20</v>
      </c>
      <c r="D122" s="6" t="s">
        <v>695</v>
      </c>
      <c r="E122" s="6" t="s">
        <v>22</v>
      </c>
      <c r="F122" s="6" t="s">
        <v>596</v>
      </c>
      <c r="G122" s="6" t="s">
        <v>696</v>
      </c>
      <c r="H122" s="6" t="s">
        <v>697</v>
      </c>
      <c r="I122" s="6" t="s">
        <v>179</v>
      </c>
      <c r="J122" s="6" t="s">
        <v>641</v>
      </c>
      <c r="K122" s="6" t="s">
        <v>642</v>
      </c>
      <c r="L122" s="6" t="s">
        <v>698</v>
      </c>
      <c r="M122" s="6">
        <v>77</v>
      </c>
      <c r="N122" s="6">
        <f t="shared" si="8"/>
        <v>46.2</v>
      </c>
      <c r="O122" s="9">
        <v>84.6</v>
      </c>
      <c r="P122" s="6">
        <f t="shared" si="9"/>
        <v>33.84</v>
      </c>
      <c r="Q122" s="6">
        <f t="shared" si="10"/>
        <v>80.04</v>
      </c>
    </row>
    <row r="123" customHeight="1" spans="1:17">
      <c r="A123" s="6" t="s">
        <v>699</v>
      </c>
      <c r="B123" s="6" t="s">
        <v>700</v>
      </c>
      <c r="C123" s="6" t="s">
        <v>20</v>
      </c>
      <c r="D123" s="6" t="s">
        <v>701</v>
      </c>
      <c r="E123" s="6" t="s">
        <v>22</v>
      </c>
      <c r="F123" s="6" t="s">
        <v>157</v>
      </c>
      <c r="G123" s="6" t="s">
        <v>702</v>
      </c>
      <c r="H123" s="6" t="s">
        <v>703</v>
      </c>
      <c r="I123" s="6" t="s">
        <v>160</v>
      </c>
      <c r="J123" s="6" t="s">
        <v>641</v>
      </c>
      <c r="K123" s="6" t="s">
        <v>642</v>
      </c>
      <c r="L123" s="6" t="s">
        <v>704</v>
      </c>
      <c r="M123" s="6">
        <v>78</v>
      </c>
      <c r="N123" s="6">
        <f t="shared" si="8"/>
        <v>46.8</v>
      </c>
      <c r="O123" s="9">
        <v>82.4</v>
      </c>
      <c r="P123" s="6">
        <f t="shared" si="9"/>
        <v>32.96</v>
      </c>
      <c r="Q123" s="6">
        <f t="shared" si="10"/>
        <v>79.76</v>
      </c>
    </row>
    <row r="124" customHeight="1" spans="1:17">
      <c r="A124" s="6" t="s">
        <v>705</v>
      </c>
      <c r="B124" s="6" t="s">
        <v>706</v>
      </c>
      <c r="C124" s="6" t="s">
        <v>20</v>
      </c>
      <c r="D124" s="6" t="s">
        <v>707</v>
      </c>
      <c r="E124" s="6" t="s">
        <v>22</v>
      </c>
      <c r="F124" s="6" t="s">
        <v>596</v>
      </c>
      <c r="G124" s="6" t="s">
        <v>613</v>
      </c>
      <c r="H124" s="6" t="s">
        <v>674</v>
      </c>
      <c r="I124" s="6" t="s">
        <v>179</v>
      </c>
      <c r="J124" s="6" t="s">
        <v>641</v>
      </c>
      <c r="K124" s="6" t="s">
        <v>642</v>
      </c>
      <c r="L124" s="6" t="s">
        <v>708</v>
      </c>
      <c r="M124" s="6">
        <v>78</v>
      </c>
      <c r="N124" s="6">
        <f t="shared" si="8"/>
        <v>46.8</v>
      </c>
      <c r="O124" s="9">
        <v>82.16</v>
      </c>
      <c r="P124" s="6">
        <f t="shared" si="9"/>
        <v>32.864</v>
      </c>
      <c r="Q124" s="6">
        <f t="shared" si="10"/>
        <v>79.664</v>
      </c>
    </row>
    <row r="125" customHeight="1" spans="1:17">
      <c r="A125" s="6" t="s">
        <v>709</v>
      </c>
      <c r="B125" s="6" t="s">
        <v>710</v>
      </c>
      <c r="C125" s="6" t="s">
        <v>20</v>
      </c>
      <c r="D125" s="6" t="s">
        <v>711</v>
      </c>
      <c r="E125" s="6" t="s">
        <v>22</v>
      </c>
      <c r="F125" s="6" t="s">
        <v>157</v>
      </c>
      <c r="G125" s="6" t="s">
        <v>92</v>
      </c>
      <c r="H125" s="6" t="s">
        <v>258</v>
      </c>
      <c r="I125" s="6" t="s">
        <v>160</v>
      </c>
      <c r="J125" s="6" t="s">
        <v>641</v>
      </c>
      <c r="K125" s="6" t="s">
        <v>642</v>
      </c>
      <c r="L125" s="6" t="s">
        <v>712</v>
      </c>
      <c r="M125" s="6">
        <v>77</v>
      </c>
      <c r="N125" s="6">
        <f t="shared" si="8"/>
        <v>46.2</v>
      </c>
      <c r="O125" s="9">
        <v>83.5</v>
      </c>
      <c r="P125" s="6">
        <f t="shared" si="9"/>
        <v>33.4</v>
      </c>
      <c r="Q125" s="6">
        <f t="shared" si="10"/>
        <v>79.6</v>
      </c>
    </row>
    <row r="126" customHeight="1" spans="1:17">
      <c r="A126" s="6" t="s">
        <v>713</v>
      </c>
      <c r="B126" s="6" t="s">
        <v>714</v>
      </c>
      <c r="C126" s="6" t="s">
        <v>20</v>
      </c>
      <c r="D126" s="6" t="s">
        <v>715</v>
      </c>
      <c r="E126" s="6" t="s">
        <v>22</v>
      </c>
      <c r="F126" s="6" t="s">
        <v>596</v>
      </c>
      <c r="G126" s="6" t="s">
        <v>716</v>
      </c>
      <c r="H126" s="6" t="s">
        <v>717</v>
      </c>
      <c r="I126" s="6" t="s">
        <v>608</v>
      </c>
      <c r="J126" s="6" t="s">
        <v>641</v>
      </c>
      <c r="K126" s="6" t="s">
        <v>642</v>
      </c>
      <c r="L126" s="6" t="s">
        <v>718</v>
      </c>
      <c r="M126" s="6">
        <v>76</v>
      </c>
      <c r="N126" s="6">
        <f t="shared" si="8"/>
        <v>45.6</v>
      </c>
      <c r="O126" s="9">
        <v>85</v>
      </c>
      <c r="P126" s="6">
        <f t="shared" si="9"/>
        <v>34</v>
      </c>
      <c r="Q126" s="6">
        <f t="shared" si="10"/>
        <v>79.6</v>
      </c>
    </row>
    <row r="127" customHeight="1" spans="1:17">
      <c r="A127" s="6" t="s">
        <v>719</v>
      </c>
      <c r="B127" s="6" t="s">
        <v>720</v>
      </c>
      <c r="C127" s="6" t="s">
        <v>20</v>
      </c>
      <c r="D127" s="6" t="s">
        <v>721</v>
      </c>
      <c r="E127" s="6" t="s">
        <v>22</v>
      </c>
      <c r="F127" s="6" t="s">
        <v>157</v>
      </c>
      <c r="G127" s="6" t="s">
        <v>92</v>
      </c>
      <c r="H127" s="6" t="s">
        <v>681</v>
      </c>
      <c r="I127" s="6" t="s">
        <v>527</v>
      </c>
      <c r="J127" s="6" t="s">
        <v>641</v>
      </c>
      <c r="K127" s="6" t="s">
        <v>642</v>
      </c>
      <c r="L127" s="6" t="s">
        <v>722</v>
      </c>
      <c r="M127" s="6">
        <v>77</v>
      </c>
      <c r="N127" s="6">
        <f t="shared" si="8"/>
        <v>46.2</v>
      </c>
      <c r="O127" s="9">
        <v>83.28</v>
      </c>
      <c r="P127" s="6">
        <f t="shared" si="9"/>
        <v>33.312</v>
      </c>
      <c r="Q127" s="6">
        <f t="shared" si="10"/>
        <v>79.512</v>
      </c>
    </row>
    <row r="128" customHeight="1" spans="1:17">
      <c r="A128" s="6" t="s">
        <v>723</v>
      </c>
      <c r="B128" s="6" t="s">
        <v>724</v>
      </c>
      <c r="C128" s="6" t="s">
        <v>20</v>
      </c>
      <c r="D128" s="6" t="s">
        <v>725</v>
      </c>
      <c r="E128" s="6" t="s">
        <v>22</v>
      </c>
      <c r="F128" s="6" t="s">
        <v>596</v>
      </c>
      <c r="G128" s="6" t="s">
        <v>726</v>
      </c>
      <c r="H128" s="6" t="s">
        <v>727</v>
      </c>
      <c r="I128" s="6" t="s">
        <v>728</v>
      </c>
      <c r="J128" s="6" t="s">
        <v>641</v>
      </c>
      <c r="K128" s="6" t="s">
        <v>642</v>
      </c>
      <c r="L128" s="6" t="s">
        <v>729</v>
      </c>
      <c r="M128" s="6">
        <v>77</v>
      </c>
      <c r="N128" s="6">
        <f t="shared" si="8"/>
        <v>46.2</v>
      </c>
      <c r="O128" s="9">
        <v>82.72</v>
      </c>
      <c r="P128" s="6">
        <f t="shared" si="9"/>
        <v>33.088</v>
      </c>
      <c r="Q128" s="6">
        <f t="shared" si="10"/>
        <v>79.288</v>
      </c>
    </row>
    <row r="129" customHeight="1" spans="1:17">
      <c r="A129" s="6" t="s">
        <v>730</v>
      </c>
      <c r="B129" s="6" t="s">
        <v>731</v>
      </c>
      <c r="C129" s="6" t="s">
        <v>20</v>
      </c>
      <c r="D129" s="6" t="s">
        <v>732</v>
      </c>
      <c r="E129" s="6" t="s">
        <v>22</v>
      </c>
      <c r="F129" s="6" t="s">
        <v>596</v>
      </c>
      <c r="G129" s="6" t="s">
        <v>733</v>
      </c>
      <c r="H129" s="6" t="s">
        <v>674</v>
      </c>
      <c r="I129" s="6" t="s">
        <v>123</v>
      </c>
      <c r="J129" s="6" t="s">
        <v>641</v>
      </c>
      <c r="K129" s="6" t="s">
        <v>642</v>
      </c>
      <c r="L129" s="6" t="s">
        <v>734</v>
      </c>
      <c r="M129" s="6">
        <v>77</v>
      </c>
      <c r="N129" s="6">
        <f t="shared" si="8"/>
        <v>46.2</v>
      </c>
      <c r="O129" s="9">
        <v>82</v>
      </c>
      <c r="P129" s="6">
        <f t="shared" si="9"/>
        <v>32.8</v>
      </c>
      <c r="Q129" s="6">
        <f t="shared" si="10"/>
        <v>79</v>
      </c>
    </row>
    <row r="130" customHeight="1" spans="1:17">
      <c r="A130" s="6" t="s">
        <v>735</v>
      </c>
      <c r="B130" s="6" t="s">
        <v>736</v>
      </c>
      <c r="C130" s="6" t="s">
        <v>20</v>
      </c>
      <c r="D130" s="6" t="s">
        <v>737</v>
      </c>
      <c r="E130" s="6" t="s">
        <v>22</v>
      </c>
      <c r="F130" s="6" t="s">
        <v>157</v>
      </c>
      <c r="G130" s="6" t="s">
        <v>738</v>
      </c>
      <c r="H130" s="6" t="s">
        <v>739</v>
      </c>
      <c r="I130" s="6" t="s">
        <v>48</v>
      </c>
      <c r="J130" s="6" t="s">
        <v>641</v>
      </c>
      <c r="K130" s="6" t="s">
        <v>642</v>
      </c>
      <c r="L130" s="6" t="s">
        <v>740</v>
      </c>
      <c r="M130" s="6">
        <v>76</v>
      </c>
      <c r="N130" s="6">
        <f t="shared" si="8"/>
        <v>45.6</v>
      </c>
      <c r="O130" s="9">
        <v>83.42</v>
      </c>
      <c r="P130" s="6">
        <f t="shared" si="9"/>
        <v>33.368</v>
      </c>
      <c r="Q130" s="6">
        <f t="shared" si="10"/>
        <v>78.968</v>
      </c>
    </row>
    <row r="131" customHeight="1" spans="1:17">
      <c r="A131" s="6" t="s">
        <v>741</v>
      </c>
      <c r="B131" s="6" t="s">
        <v>742</v>
      </c>
      <c r="C131" s="6" t="s">
        <v>20</v>
      </c>
      <c r="D131" s="6" t="s">
        <v>743</v>
      </c>
      <c r="E131" s="6" t="s">
        <v>22</v>
      </c>
      <c r="F131" s="6" t="s">
        <v>157</v>
      </c>
      <c r="G131" s="6" t="s">
        <v>238</v>
      </c>
      <c r="H131" s="6" t="s">
        <v>744</v>
      </c>
      <c r="I131" s="6" t="s">
        <v>48</v>
      </c>
      <c r="J131" s="6" t="s">
        <v>641</v>
      </c>
      <c r="K131" s="6" t="s">
        <v>642</v>
      </c>
      <c r="L131" s="6" t="s">
        <v>745</v>
      </c>
      <c r="M131" s="6">
        <v>77</v>
      </c>
      <c r="N131" s="6">
        <f t="shared" si="8"/>
        <v>46.2</v>
      </c>
      <c r="O131" s="9">
        <v>81.74</v>
      </c>
      <c r="P131" s="6">
        <f t="shared" si="9"/>
        <v>32.696</v>
      </c>
      <c r="Q131" s="6">
        <f t="shared" si="10"/>
        <v>78.896</v>
      </c>
    </row>
    <row r="132" customHeight="1" spans="1:17">
      <c r="A132" s="6" t="s">
        <v>746</v>
      </c>
      <c r="B132" s="6" t="s">
        <v>747</v>
      </c>
      <c r="C132" s="6" t="s">
        <v>20</v>
      </c>
      <c r="D132" s="6" t="s">
        <v>748</v>
      </c>
      <c r="E132" s="6" t="s">
        <v>22</v>
      </c>
      <c r="F132" s="6" t="s">
        <v>157</v>
      </c>
      <c r="G132" s="6" t="s">
        <v>749</v>
      </c>
      <c r="H132" s="6" t="s">
        <v>258</v>
      </c>
      <c r="I132" s="6" t="s">
        <v>750</v>
      </c>
      <c r="J132" s="6" t="s">
        <v>641</v>
      </c>
      <c r="K132" s="6" t="s">
        <v>642</v>
      </c>
      <c r="L132" s="6" t="s">
        <v>751</v>
      </c>
      <c r="M132" s="6">
        <v>76</v>
      </c>
      <c r="N132" s="6">
        <f t="shared" si="8"/>
        <v>45.6</v>
      </c>
      <c r="O132" s="9">
        <v>83</v>
      </c>
      <c r="P132" s="6">
        <f t="shared" si="9"/>
        <v>33.2</v>
      </c>
      <c r="Q132" s="6">
        <f t="shared" si="10"/>
        <v>78.8</v>
      </c>
    </row>
    <row r="133" customHeight="1" spans="1:17">
      <c r="A133" s="6" t="s">
        <v>752</v>
      </c>
      <c r="B133" s="6" t="s">
        <v>753</v>
      </c>
      <c r="C133" s="6" t="s">
        <v>20</v>
      </c>
      <c r="D133" s="6" t="s">
        <v>754</v>
      </c>
      <c r="E133" s="6" t="s">
        <v>22</v>
      </c>
      <c r="F133" s="6" t="s">
        <v>596</v>
      </c>
      <c r="G133" s="6" t="s">
        <v>158</v>
      </c>
      <c r="H133" s="6" t="s">
        <v>755</v>
      </c>
      <c r="I133" s="6" t="s">
        <v>160</v>
      </c>
      <c r="J133" s="6" t="s">
        <v>641</v>
      </c>
      <c r="K133" s="6" t="s">
        <v>642</v>
      </c>
      <c r="L133" s="6" t="s">
        <v>756</v>
      </c>
      <c r="M133" s="6">
        <v>76</v>
      </c>
      <c r="N133" s="6">
        <f t="shared" si="8"/>
        <v>45.6</v>
      </c>
      <c r="O133" s="9">
        <v>82.2</v>
      </c>
      <c r="P133" s="6">
        <f t="shared" si="9"/>
        <v>32.88</v>
      </c>
      <c r="Q133" s="6">
        <f t="shared" si="10"/>
        <v>78.48</v>
      </c>
    </row>
    <row r="134" customHeight="1" spans="1:17">
      <c r="A134" s="6" t="s">
        <v>757</v>
      </c>
      <c r="B134" s="6" t="s">
        <v>758</v>
      </c>
      <c r="C134" s="6" t="s">
        <v>20</v>
      </c>
      <c r="D134" s="6" t="s">
        <v>759</v>
      </c>
      <c r="E134" s="6" t="s">
        <v>22</v>
      </c>
      <c r="F134" s="6" t="s">
        <v>596</v>
      </c>
      <c r="G134" s="6" t="s">
        <v>238</v>
      </c>
      <c r="H134" s="6" t="s">
        <v>674</v>
      </c>
      <c r="I134" s="6" t="s">
        <v>48</v>
      </c>
      <c r="J134" s="6" t="s">
        <v>641</v>
      </c>
      <c r="K134" s="6" t="s">
        <v>642</v>
      </c>
      <c r="L134" s="6" t="s">
        <v>760</v>
      </c>
      <c r="M134" s="6">
        <v>76</v>
      </c>
      <c r="N134" s="6">
        <f t="shared" si="8"/>
        <v>45.6</v>
      </c>
      <c r="O134" s="9">
        <v>81.96</v>
      </c>
      <c r="P134" s="6">
        <f t="shared" si="9"/>
        <v>32.784</v>
      </c>
      <c r="Q134" s="6">
        <f t="shared" si="10"/>
        <v>78.384</v>
      </c>
    </row>
    <row r="135" customHeight="1" spans="1:17">
      <c r="A135" s="6" t="s">
        <v>761</v>
      </c>
      <c r="B135" s="6" t="s">
        <v>762</v>
      </c>
      <c r="C135" s="6" t="s">
        <v>20</v>
      </c>
      <c r="D135" s="6" t="s">
        <v>763</v>
      </c>
      <c r="E135" s="6" t="s">
        <v>22</v>
      </c>
      <c r="F135" s="6" t="s">
        <v>596</v>
      </c>
      <c r="G135" s="6" t="s">
        <v>764</v>
      </c>
      <c r="H135" s="6" t="s">
        <v>765</v>
      </c>
      <c r="I135" s="6" t="s">
        <v>766</v>
      </c>
      <c r="J135" s="6" t="s">
        <v>641</v>
      </c>
      <c r="K135" s="6" t="s">
        <v>642</v>
      </c>
      <c r="L135" s="6" t="s">
        <v>767</v>
      </c>
      <c r="M135" s="6">
        <v>75</v>
      </c>
      <c r="N135" s="6">
        <f t="shared" si="8"/>
        <v>45</v>
      </c>
      <c r="O135" s="9">
        <v>82.64</v>
      </c>
      <c r="P135" s="6">
        <f t="shared" si="9"/>
        <v>33.056</v>
      </c>
      <c r="Q135" s="6">
        <f t="shared" si="10"/>
        <v>78.056</v>
      </c>
    </row>
    <row r="136" customHeight="1" spans="1:17">
      <c r="A136" s="6" t="s">
        <v>768</v>
      </c>
      <c r="B136" s="6" t="s">
        <v>769</v>
      </c>
      <c r="C136" s="6" t="s">
        <v>20</v>
      </c>
      <c r="D136" s="6" t="s">
        <v>770</v>
      </c>
      <c r="E136" s="6" t="s">
        <v>22</v>
      </c>
      <c r="F136" s="6" t="s">
        <v>596</v>
      </c>
      <c r="G136" s="6" t="s">
        <v>749</v>
      </c>
      <c r="H136" s="6" t="s">
        <v>674</v>
      </c>
      <c r="I136" s="6" t="s">
        <v>123</v>
      </c>
      <c r="J136" s="6" t="s">
        <v>641</v>
      </c>
      <c r="K136" s="6" t="s">
        <v>642</v>
      </c>
      <c r="L136" s="6" t="s">
        <v>771</v>
      </c>
      <c r="M136" s="6">
        <v>76</v>
      </c>
      <c r="N136" s="6">
        <f t="shared" si="8"/>
        <v>45.6</v>
      </c>
      <c r="O136" s="9">
        <v>81.1</v>
      </c>
      <c r="P136" s="6">
        <f t="shared" si="9"/>
        <v>32.44</v>
      </c>
      <c r="Q136" s="6">
        <f t="shared" si="10"/>
        <v>78.04</v>
      </c>
    </row>
    <row r="137" customHeight="1" spans="1:17">
      <c r="A137" s="6" t="s">
        <v>772</v>
      </c>
      <c r="B137" s="6" t="s">
        <v>773</v>
      </c>
      <c r="C137" s="6" t="s">
        <v>20</v>
      </c>
      <c r="D137" s="6" t="s">
        <v>774</v>
      </c>
      <c r="E137" s="6" t="s">
        <v>22</v>
      </c>
      <c r="F137" s="6" t="s">
        <v>596</v>
      </c>
      <c r="G137" s="6" t="s">
        <v>775</v>
      </c>
      <c r="H137" s="6" t="s">
        <v>776</v>
      </c>
      <c r="I137" s="6" t="s">
        <v>224</v>
      </c>
      <c r="J137" s="6" t="s">
        <v>641</v>
      </c>
      <c r="K137" s="6" t="s">
        <v>642</v>
      </c>
      <c r="L137" s="6" t="s">
        <v>777</v>
      </c>
      <c r="M137" s="6">
        <v>74</v>
      </c>
      <c r="N137" s="6">
        <f t="shared" si="8"/>
        <v>44.4</v>
      </c>
      <c r="O137" s="9">
        <v>84</v>
      </c>
      <c r="P137" s="6">
        <f t="shared" si="9"/>
        <v>33.6</v>
      </c>
      <c r="Q137" s="6">
        <f t="shared" si="10"/>
        <v>78</v>
      </c>
    </row>
    <row r="138" customHeight="1" spans="1:17">
      <c r="A138" s="6" t="s">
        <v>778</v>
      </c>
      <c r="B138" s="6" t="s">
        <v>779</v>
      </c>
      <c r="C138" s="6" t="s">
        <v>20</v>
      </c>
      <c r="D138" s="6" t="s">
        <v>780</v>
      </c>
      <c r="E138" s="6" t="s">
        <v>22</v>
      </c>
      <c r="F138" s="6" t="s">
        <v>157</v>
      </c>
      <c r="G138" s="6" t="s">
        <v>781</v>
      </c>
      <c r="H138" s="6" t="s">
        <v>782</v>
      </c>
      <c r="I138" s="6" t="s">
        <v>224</v>
      </c>
      <c r="J138" s="6" t="s">
        <v>783</v>
      </c>
      <c r="K138" s="6" t="s">
        <v>784</v>
      </c>
      <c r="L138" s="6" t="s">
        <v>785</v>
      </c>
      <c r="M138" s="6">
        <v>75</v>
      </c>
      <c r="N138" s="6">
        <f t="shared" si="8"/>
        <v>45</v>
      </c>
      <c r="O138" s="9">
        <v>85.26</v>
      </c>
      <c r="P138" s="6">
        <f t="shared" si="9"/>
        <v>34.104</v>
      </c>
      <c r="Q138" s="6">
        <f t="shared" si="10"/>
        <v>79.104</v>
      </c>
    </row>
    <row r="139" customHeight="1" spans="1:17">
      <c r="A139" s="6" t="s">
        <v>786</v>
      </c>
      <c r="B139" s="6" t="s">
        <v>787</v>
      </c>
      <c r="C139" s="6" t="s">
        <v>20</v>
      </c>
      <c r="D139" s="6" t="s">
        <v>788</v>
      </c>
      <c r="E139" s="6" t="s">
        <v>22</v>
      </c>
      <c r="F139" s="6" t="s">
        <v>157</v>
      </c>
      <c r="G139" s="6" t="s">
        <v>789</v>
      </c>
      <c r="H139" s="6" t="s">
        <v>790</v>
      </c>
      <c r="I139" s="6" t="s">
        <v>224</v>
      </c>
      <c r="J139" s="6" t="s">
        <v>783</v>
      </c>
      <c r="K139" s="6" t="s">
        <v>784</v>
      </c>
      <c r="L139" s="6" t="s">
        <v>791</v>
      </c>
      <c r="M139" s="6">
        <v>77</v>
      </c>
      <c r="N139" s="6">
        <f t="shared" si="8"/>
        <v>46.2</v>
      </c>
      <c r="O139" s="9">
        <v>81.4</v>
      </c>
      <c r="P139" s="6">
        <f t="shared" si="9"/>
        <v>32.56</v>
      </c>
      <c r="Q139" s="6">
        <f t="shared" si="10"/>
        <v>78.76</v>
      </c>
    </row>
    <row r="140" customHeight="1" spans="1:17">
      <c r="A140" s="6" t="s">
        <v>792</v>
      </c>
      <c r="B140" s="6" t="s">
        <v>793</v>
      </c>
      <c r="C140" s="6" t="s">
        <v>20</v>
      </c>
      <c r="D140" s="6" t="s">
        <v>794</v>
      </c>
      <c r="E140" s="6" t="s">
        <v>22</v>
      </c>
      <c r="F140" s="6" t="s">
        <v>157</v>
      </c>
      <c r="G140" s="6" t="s">
        <v>795</v>
      </c>
      <c r="H140" s="6" t="s">
        <v>185</v>
      </c>
      <c r="I140" s="6" t="s">
        <v>48</v>
      </c>
      <c r="J140" s="6" t="s">
        <v>796</v>
      </c>
      <c r="K140" s="6" t="s">
        <v>797</v>
      </c>
      <c r="L140" s="6" t="s">
        <v>798</v>
      </c>
      <c r="M140" s="6">
        <v>78</v>
      </c>
      <c r="N140" s="6">
        <f t="shared" si="8"/>
        <v>46.8</v>
      </c>
      <c r="O140" s="9">
        <v>82.36</v>
      </c>
      <c r="P140" s="6">
        <f t="shared" si="9"/>
        <v>32.944</v>
      </c>
      <c r="Q140" s="6">
        <f t="shared" si="10"/>
        <v>79.744</v>
      </c>
    </row>
    <row r="141" customHeight="1" spans="1:17">
      <c r="A141" s="6" t="s">
        <v>799</v>
      </c>
      <c r="B141" s="6" t="s">
        <v>800</v>
      </c>
      <c r="C141" s="6" t="s">
        <v>84</v>
      </c>
      <c r="D141" s="6" t="s">
        <v>801</v>
      </c>
      <c r="E141" s="6" t="s">
        <v>22</v>
      </c>
      <c r="F141" s="6" t="s">
        <v>596</v>
      </c>
      <c r="G141" s="6" t="s">
        <v>749</v>
      </c>
      <c r="H141" s="6" t="s">
        <v>802</v>
      </c>
      <c r="I141" s="6" t="s">
        <v>527</v>
      </c>
      <c r="J141" s="6" t="s">
        <v>796</v>
      </c>
      <c r="K141" s="6" t="s">
        <v>797</v>
      </c>
      <c r="L141" s="6" t="s">
        <v>803</v>
      </c>
      <c r="M141" s="6">
        <v>69</v>
      </c>
      <c r="N141" s="6">
        <f t="shared" si="8"/>
        <v>41.4</v>
      </c>
      <c r="O141" s="9">
        <v>81</v>
      </c>
      <c r="P141" s="6">
        <f t="shared" si="9"/>
        <v>32.4</v>
      </c>
      <c r="Q141" s="6">
        <f t="shared" si="10"/>
        <v>73.8</v>
      </c>
    </row>
    <row r="142" customHeight="1" spans="1:17">
      <c r="A142" s="6" t="s">
        <v>804</v>
      </c>
      <c r="B142" s="6" t="s">
        <v>805</v>
      </c>
      <c r="C142" s="6" t="s">
        <v>20</v>
      </c>
      <c r="D142" s="6" t="s">
        <v>806</v>
      </c>
      <c r="E142" s="6" t="s">
        <v>22</v>
      </c>
      <c r="F142" s="6" t="s">
        <v>157</v>
      </c>
      <c r="G142" s="6" t="s">
        <v>184</v>
      </c>
      <c r="H142" s="6" t="s">
        <v>807</v>
      </c>
      <c r="I142" s="6" t="s">
        <v>160</v>
      </c>
      <c r="J142" s="6" t="s">
        <v>808</v>
      </c>
      <c r="K142" s="6" t="s">
        <v>809</v>
      </c>
      <c r="L142" s="6" t="s">
        <v>810</v>
      </c>
      <c r="M142" s="6">
        <v>84</v>
      </c>
      <c r="N142" s="6">
        <f t="shared" si="8"/>
        <v>50.4</v>
      </c>
      <c r="O142" s="9">
        <v>85.26</v>
      </c>
      <c r="P142" s="6">
        <f t="shared" si="9"/>
        <v>34.104</v>
      </c>
      <c r="Q142" s="6">
        <f t="shared" ref="Q142:Q185" si="11">N142+P142</f>
        <v>84.504</v>
      </c>
    </row>
    <row r="143" customHeight="1" spans="1:17">
      <c r="A143" s="6" t="s">
        <v>811</v>
      </c>
      <c r="B143" s="6" t="s">
        <v>812</v>
      </c>
      <c r="C143" s="6" t="s">
        <v>20</v>
      </c>
      <c r="D143" s="6" t="s">
        <v>813</v>
      </c>
      <c r="E143" s="6" t="s">
        <v>22</v>
      </c>
      <c r="F143" s="6" t="s">
        <v>596</v>
      </c>
      <c r="G143" s="6" t="s">
        <v>451</v>
      </c>
      <c r="H143" s="6" t="s">
        <v>814</v>
      </c>
      <c r="I143" s="6" t="s">
        <v>160</v>
      </c>
      <c r="J143" s="6" t="s">
        <v>808</v>
      </c>
      <c r="K143" s="6" t="s">
        <v>809</v>
      </c>
      <c r="L143" s="6" t="s">
        <v>815</v>
      </c>
      <c r="M143" s="6">
        <v>83</v>
      </c>
      <c r="N143" s="6">
        <f t="shared" si="8"/>
        <v>49.8</v>
      </c>
      <c r="O143" s="9">
        <v>85.3</v>
      </c>
      <c r="P143" s="6">
        <f t="shared" si="9"/>
        <v>34.12</v>
      </c>
      <c r="Q143" s="6">
        <f t="shared" si="11"/>
        <v>83.92</v>
      </c>
    </row>
    <row r="144" customHeight="1" spans="1:17">
      <c r="A144" s="6" t="s">
        <v>816</v>
      </c>
      <c r="B144" s="6" t="s">
        <v>817</v>
      </c>
      <c r="C144" s="6" t="s">
        <v>20</v>
      </c>
      <c r="D144" s="6" t="s">
        <v>818</v>
      </c>
      <c r="E144" s="6" t="s">
        <v>22</v>
      </c>
      <c r="F144" s="6" t="s">
        <v>596</v>
      </c>
      <c r="G144" s="6" t="s">
        <v>819</v>
      </c>
      <c r="H144" s="6" t="s">
        <v>820</v>
      </c>
      <c r="I144" s="6" t="s">
        <v>224</v>
      </c>
      <c r="J144" s="6" t="s">
        <v>808</v>
      </c>
      <c r="K144" s="6" t="s">
        <v>809</v>
      </c>
      <c r="L144" s="6" t="s">
        <v>821</v>
      </c>
      <c r="M144" s="6">
        <v>84</v>
      </c>
      <c r="N144" s="6">
        <f t="shared" si="8"/>
        <v>50.4</v>
      </c>
      <c r="O144" s="9">
        <v>83.64</v>
      </c>
      <c r="P144" s="6">
        <f t="shared" si="9"/>
        <v>33.456</v>
      </c>
      <c r="Q144" s="6">
        <f t="shared" si="11"/>
        <v>83.856</v>
      </c>
    </row>
    <row r="145" customHeight="1" spans="1:17">
      <c r="A145" s="6" t="s">
        <v>822</v>
      </c>
      <c r="B145" s="6" t="s">
        <v>823</v>
      </c>
      <c r="C145" s="6" t="s">
        <v>20</v>
      </c>
      <c r="D145" s="6" t="s">
        <v>824</v>
      </c>
      <c r="E145" s="6" t="s">
        <v>22</v>
      </c>
      <c r="F145" s="6" t="s">
        <v>157</v>
      </c>
      <c r="G145" s="6" t="s">
        <v>825</v>
      </c>
      <c r="H145" s="6" t="s">
        <v>826</v>
      </c>
      <c r="I145" s="6" t="s">
        <v>123</v>
      </c>
      <c r="J145" s="6" t="s">
        <v>808</v>
      </c>
      <c r="K145" s="6" t="s">
        <v>809</v>
      </c>
      <c r="L145" s="6" t="s">
        <v>827</v>
      </c>
      <c r="M145" s="6">
        <v>83</v>
      </c>
      <c r="N145" s="6">
        <f t="shared" si="8"/>
        <v>49.8</v>
      </c>
      <c r="O145" s="9">
        <v>83.3</v>
      </c>
      <c r="P145" s="6">
        <f t="shared" si="9"/>
        <v>33.32</v>
      </c>
      <c r="Q145" s="6">
        <f t="shared" si="11"/>
        <v>83.12</v>
      </c>
    </row>
    <row r="146" customHeight="1" spans="1:17">
      <c r="A146" s="6" t="s">
        <v>828</v>
      </c>
      <c r="B146" s="6" t="s">
        <v>829</v>
      </c>
      <c r="C146" s="6" t="s">
        <v>20</v>
      </c>
      <c r="D146" s="6" t="s">
        <v>830</v>
      </c>
      <c r="E146" s="6" t="s">
        <v>22</v>
      </c>
      <c r="F146" s="6" t="s">
        <v>157</v>
      </c>
      <c r="G146" s="6" t="s">
        <v>831</v>
      </c>
      <c r="H146" s="6" t="s">
        <v>258</v>
      </c>
      <c r="I146" s="6" t="s">
        <v>229</v>
      </c>
      <c r="J146" s="6" t="s">
        <v>808</v>
      </c>
      <c r="K146" s="6" t="s">
        <v>809</v>
      </c>
      <c r="L146" s="6" t="s">
        <v>832</v>
      </c>
      <c r="M146" s="6">
        <v>83</v>
      </c>
      <c r="N146" s="6">
        <f t="shared" si="8"/>
        <v>49.8</v>
      </c>
      <c r="O146" s="9">
        <v>83.04</v>
      </c>
      <c r="P146" s="6">
        <f t="shared" si="9"/>
        <v>33.216</v>
      </c>
      <c r="Q146" s="6">
        <f t="shared" si="11"/>
        <v>83.016</v>
      </c>
    </row>
    <row r="147" customHeight="1" spans="1:17">
      <c r="A147" s="6" t="s">
        <v>833</v>
      </c>
      <c r="B147" s="6" t="s">
        <v>834</v>
      </c>
      <c r="C147" s="6" t="s">
        <v>84</v>
      </c>
      <c r="D147" s="6" t="s">
        <v>835</v>
      </c>
      <c r="E147" s="6" t="s">
        <v>22</v>
      </c>
      <c r="F147" s="6" t="s">
        <v>596</v>
      </c>
      <c r="G147" s="6" t="s">
        <v>733</v>
      </c>
      <c r="H147" s="6" t="s">
        <v>836</v>
      </c>
      <c r="I147" s="6" t="s">
        <v>766</v>
      </c>
      <c r="J147" s="6" t="s">
        <v>808</v>
      </c>
      <c r="K147" s="6" t="s">
        <v>809</v>
      </c>
      <c r="L147" s="6" t="s">
        <v>837</v>
      </c>
      <c r="M147" s="6">
        <v>78</v>
      </c>
      <c r="N147" s="6">
        <f t="shared" si="8"/>
        <v>46.8</v>
      </c>
      <c r="O147" s="9">
        <v>88.12</v>
      </c>
      <c r="P147" s="6">
        <f t="shared" si="9"/>
        <v>35.248</v>
      </c>
      <c r="Q147" s="6">
        <f t="shared" si="11"/>
        <v>82.048</v>
      </c>
    </row>
    <row r="148" customHeight="1" spans="1:17">
      <c r="A148" s="6" t="s">
        <v>838</v>
      </c>
      <c r="B148" s="6" t="s">
        <v>839</v>
      </c>
      <c r="C148" s="6" t="s">
        <v>20</v>
      </c>
      <c r="D148" s="6" t="s">
        <v>840</v>
      </c>
      <c r="E148" s="6" t="s">
        <v>22</v>
      </c>
      <c r="F148" s="6" t="s">
        <v>596</v>
      </c>
      <c r="G148" s="6" t="s">
        <v>841</v>
      </c>
      <c r="H148" s="6" t="s">
        <v>674</v>
      </c>
      <c r="I148" s="6" t="s">
        <v>123</v>
      </c>
      <c r="J148" s="6" t="s">
        <v>808</v>
      </c>
      <c r="K148" s="6" t="s">
        <v>809</v>
      </c>
      <c r="L148" s="6" t="s">
        <v>842</v>
      </c>
      <c r="M148" s="6">
        <v>79</v>
      </c>
      <c r="N148" s="6">
        <f t="shared" si="8"/>
        <v>47.4</v>
      </c>
      <c r="O148" s="9">
        <v>85.3</v>
      </c>
      <c r="P148" s="6">
        <f t="shared" si="9"/>
        <v>34.12</v>
      </c>
      <c r="Q148" s="6">
        <f t="shared" si="11"/>
        <v>81.52</v>
      </c>
    </row>
    <row r="149" customHeight="1" spans="1:17">
      <c r="A149" s="6" t="s">
        <v>843</v>
      </c>
      <c r="B149" s="6" t="s">
        <v>844</v>
      </c>
      <c r="C149" s="6" t="s">
        <v>20</v>
      </c>
      <c r="D149" s="6" t="s">
        <v>845</v>
      </c>
      <c r="E149" s="6" t="s">
        <v>22</v>
      </c>
      <c r="F149" s="6" t="s">
        <v>596</v>
      </c>
      <c r="G149" s="6" t="s">
        <v>92</v>
      </c>
      <c r="H149" s="6" t="s">
        <v>846</v>
      </c>
      <c r="I149" s="6" t="s">
        <v>179</v>
      </c>
      <c r="J149" s="6" t="s">
        <v>808</v>
      </c>
      <c r="K149" s="6" t="s">
        <v>809</v>
      </c>
      <c r="L149" s="6" t="s">
        <v>847</v>
      </c>
      <c r="M149" s="6">
        <v>77</v>
      </c>
      <c r="N149" s="6">
        <f t="shared" si="8"/>
        <v>46.2</v>
      </c>
      <c r="O149" s="9">
        <v>86.8</v>
      </c>
      <c r="P149" s="6">
        <f t="shared" si="9"/>
        <v>34.72</v>
      </c>
      <c r="Q149" s="6">
        <f t="shared" si="11"/>
        <v>80.92</v>
      </c>
    </row>
    <row r="150" customHeight="1" spans="1:17">
      <c r="A150" s="6" t="s">
        <v>848</v>
      </c>
      <c r="B150" s="6" t="s">
        <v>849</v>
      </c>
      <c r="C150" s="6" t="s">
        <v>20</v>
      </c>
      <c r="D150" s="6" t="s">
        <v>330</v>
      </c>
      <c r="E150" s="6" t="s">
        <v>22</v>
      </c>
      <c r="F150" s="6" t="s">
        <v>596</v>
      </c>
      <c r="G150" s="6" t="s">
        <v>850</v>
      </c>
      <c r="H150" s="6" t="s">
        <v>674</v>
      </c>
      <c r="I150" s="6" t="s">
        <v>123</v>
      </c>
      <c r="J150" s="6" t="s">
        <v>808</v>
      </c>
      <c r="K150" s="6" t="s">
        <v>809</v>
      </c>
      <c r="L150" s="6" t="s">
        <v>851</v>
      </c>
      <c r="M150" s="6">
        <v>78</v>
      </c>
      <c r="N150" s="6">
        <f t="shared" si="8"/>
        <v>46.8</v>
      </c>
      <c r="O150" s="9">
        <v>82.94</v>
      </c>
      <c r="P150" s="6">
        <f t="shared" si="9"/>
        <v>33.176</v>
      </c>
      <c r="Q150" s="6">
        <f t="shared" si="11"/>
        <v>79.976</v>
      </c>
    </row>
    <row r="151" customHeight="1" spans="1:17">
      <c r="A151" s="6" t="s">
        <v>852</v>
      </c>
      <c r="B151" s="6" t="s">
        <v>853</v>
      </c>
      <c r="C151" s="6" t="s">
        <v>20</v>
      </c>
      <c r="D151" s="6" t="s">
        <v>854</v>
      </c>
      <c r="E151" s="6" t="s">
        <v>22</v>
      </c>
      <c r="F151" s="6" t="s">
        <v>157</v>
      </c>
      <c r="G151" s="6" t="s">
        <v>855</v>
      </c>
      <c r="H151" s="6" t="s">
        <v>856</v>
      </c>
      <c r="I151" s="6" t="s">
        <v>123</v>
      </c>
      <c r="J151" s="6" t="s">
        <v>808</v>
      </c>
      <c r="K151" s="6" t="s">
        <v>809</v>
      </c>
      <c r="L151" s="6" t="s">
        <v>857</v>
      </c>
      <c r="M151" s="6">
        <v>77</v>
      </c>
      <c r="N151" s="6">
        <f t="shared" si="8"/>
        <v>46.2</v>
      </c>
      <c r="O151" s="9">
        <v>83.46</v>
      </c>
      <c r="P151" s="6">
        <f t="shared" si="9"/>
        <v>33.384</v>
      </c>
      <c r="Q151" s="6">
        <f t="shared" si="11"/>
        <v>79.584</v>
      </c>
    </row>
    <row r="152" customHeight="1" spans="1:17">
      <c r="A152" s="6" t="s">
        <v>858</v>
      </c>
      <c r="B152" s="6" t="s">
        <v>859</v>
      </c>
      <c r="C152" s="6" t="s">
        <v>20</v>
      </c>
      <c r="D152" s="6" t="s">
        <v>860</v>
      </c>
      <c r="E152" s="6" t="s">
        <v>22</v>
      </c>
      <c r="F152" s="6" t="s">
        <v>596</v>
      </c>
      <c r="G152" s="6" t="s">
        <v>696</v>
      </c>
      <c r="H152" s="6" t="s">
        <v>861</v>
      </c>
      <c r="I152" s="6" t="s">
        <v>123</v>
      </c>
      <c r="J152" s="6" t="s">
        <v>808</v>
      </c>
      <c r="K152" s="6" t="s">
        <v>809</v>
      </c>
      <c r="L152" s="6" t="s">
        <v>862</v>
      </c>
      <c r="M152" s="6">
        <v>76</v>
      </c>
      <c r="N152" s="6">
        <f t="shared" si="8"/>
        <v>45.6</v>
      </c>
      <c r="O152" s="9">
        <v>84.34</v>
      </c>
      <c r="P152" s="6">
        <f t="shared" si="9"/>
        <v>33.736</v>
      </c>
      <c r="Q152" s="6">
        <f t="shared" si="11"/>
        <v>79.336</v>
      </c>
    </row>
    <row r="153" customHeight="1" spans="1:17">
      <c r="A153" s="6" t="s">
        <v>863</v>
      </c>
      <c r="B153" s="6" t="s">
        <v>864</v>
      </c>
      <c r="C153" s="6" t="s">
        <v>20</v>
      </c>
      <c r="D153" s="6" t="s">
        <v>865</v>
      </c>
      <c r="E153" s="6" t="s">
        <v>22</v>
      </c>
      <c r="F153" s="6" t="s">
        <v>157</v>
      </c>
      <c r="G153" s="6" t="s">
        <v>92</v>
      </c>
      <c r="H153" s="6" t="s">
        <v>866</v>
      </c>
      <c r="I153" s="6" t="s">
        <v>229</v>
      </c>
      <c r="J153" s="6" t="s">
        <v>808</v>
      </c>
      <c r="K153" s="6" t="s">
        <v>809</v>
      </c>
      <c r="L153" s="6" t="s">
        <v>867</v>
      </c>
      <c r="M153" s="6">
        <v>76</v>
      </c>
      <c r="N153" s="6">
        <f t="shared" si="8"/>
        <v>45.6</v>
      </c>
      <c r="O153" s="9">
        <v>83.8</v>
      </c>
      <c r="P153" s="6">
        <f t="shared" si="9"/>
        <v>33.52</v>
      </c>
      <c r="Q153" s="6">
        <f t="shared" si="11"/>
        <v>79.12</v>
      </c>
    </row>
    <row r="154" customHeight="1" spans="1:17">
      <c r="A154" s="6" t="s">
        <v>868</v>
      </c>
      <c r="B154" s="6" t="s">
        <v>869</v>
      </c>
      <c r="C154" s="6" t="s">
        <v>20</v>
      </c>
      <c r="D154" s="6" t="s">
        <v>165</v>
      </c>
      <c r="E154" s="6" t="s">
        <v>22</v>
      </c>
      <c r="F154" s="6" t="s">
        <v>157</v>
      </c>
      <c r="G154" s="6" t="s">
        <v>870</v>
      </c>
      <c r="H154" s="6" t="s">
        <v>373</v>
      </c>
      <c r="I154" s="6" t="s">
        <v>871</v>
      </c>
      <c r="J154" s="6" t="s">
        <v>808</v>
      </c>
      <c r="K154" s="6" t="s">
        <v>809</v>
      </c>
      <c r="L154" s="6" t="s">
        <v>872</v>
      </c>
      <c r="M154" s="6">
        <v>76</v>
      </c>
      <c r="N154" s="6">
        <f t="shared" si="8"/>
        <v>45.6</v>
      </c>
      <c r="O154" s="9">
        <v>83</v>
      </c>
      <c r="P154" s="6">
        <f t="shared" si="9"/>
        <v>33.2</v>
      </c>
      <c r="Q154" s="6">
        <f t="shared" si="11"/>
        <v>78.8</v>
      </c>
    </row>
    <row r="155" customHeight="1" spans="1:17">
      <c r="A155" s="6" t="s">
        <v>873</v>
      </c>
      <c r="B155" s="6" t="s">
        <v>874</v>
      </c>
      <c r="C155" s="6" t="s">
        <v>20</v>
      </c>
      <c r="D155" s="6" t="s">
        <v>875</v>
      </c>
      <c r="E155" s="6" t="s">
        <v>22</v>
      </c>
      <c r="F155" s="6" t="s">
        <v>157</v>
      </c>
      <c r="G155" s="6" t="s">
        <v>431</v>
      </c>
      <c r="H155" s="6" t="s">
        <v>876</v>
      </c>
      <c r="I155" s="6" t="s">
        <v>123</v>
      </c>
      <c r="J155" s="6" t="s">
        <v>808</v>
      </c>
      <c r="K155" s="6" t="s">
        <v>809</v>
      </c>
      <c r="L155" s="6" t="s">
        <v>877</v>
      </c>
      <c r="M155" s="6">
        <v>75</v>
      </c>
      <c r="N155" s="6">
        <f t="shared" si="8"/>
        <v>45</v>
      </c>
      <c r="O155" s="9">
        <v>84.44</v>
      </c>
      <c r="P155" s="6">
        <f t="shared" si="9"/>
        <v>33.776</v>
      </c>
      <c r="Q155" s="6">
        <f t="shared" si="11"/>
        <v>78.776</v>
      </c>
    </row>
    <row r="156" customHeight="1" spans="1:17">
      <c r="A156" s="6" t="s">
        <v>878</v>
      </c>
      <c r="B156" s="6" t="s">
        <v>879</v>
      </c>
      <c r="C156" s="6" t="s">
        <v>20</v>
      </c>
      <c r="D156" s="6" t="s">
        <v>880</v>
      </c>
      <c r="E156" s="6" t="s">
        <v>22</v>
      </c>
      <c r="F156" s="6" t="s">
        <v>596</v>
      </c>
      <c r="G156" s="6" t="s">
        <v>881</v>
      </c>
      <c r="H156" s="6" t="s">
        <v>607</v>
      </c>
      <c r="I156" s="6" t="s">
        <v>179</v>
      </c>
      <c r="J156" s="6" t="s">
        <v>808</v>
      </c>
      <c r="K156" s="6" t="s">
        <v>809</v>
      </c>
      <c r="L156" s="6" t="s">
        <v>882</v>
      </c>
      <c r="M156" s="6">
        <v>74</v>
      </c>
      <c r="N156" s="6">
        <f t="shared" si="8"/>
        <v>44.4</v>
      </c>
      <c r="O156" s="9">
        <v>85.36</v>
      </c>
      <c r="P156" s="6">
        <f t="shared" si="9"/>
        <v>34.144</v>
      </c>
      <c r="Q156" s="6">
        <f t="shared" si="11"/>
        <v>78.544</v>
      </c>
    </row>
    <row r="157" customHeight="1" spans="1:17">
      <c r="A157" s="6" t="s">
        <v>883</v>
      </c>
      <c r="B157" s="6" t="s">
        <v>884</v>
      </c>
      <c r="C157" s="6" t="s">
        <v>20</v>
      </c>
      <c r="D157" s="6" t="s">
        <v>885</v>
      </c>
      <c r="E157" s="6" t="s">
        <v>22</v>
      </c>
      <c r="F157" s="6" t="s">
        <v>157</v>
      </c>
      <c r="G157" s="6" t="s">
        <v>886</v>
      </c>
      <c r="H157" s="6" t="s">
        <v>258</v>
      </c>
      <c r="I157" s="6" t="s">
        <v>123</v>
      </c>
      <c r="J157" s="6" t="s">
        <v>887</v>
      </c>
      <c r="K157" s="6" t="s">
        <v>888</v>
      </c>
      <c r="L157" s="6" t="s">
        <v>889</v>
      </c>
      <c r="M157" s="6">
        <v>84</v>
      </c>
      <c r="N157" s="6">
        <f t="shared" si="8"/>
        <v>50.4</v>
      </c>
      <c r="O157" s="9">
        <v>83.7</v>
      </c>
      <c r="P157" s="6">
        <f t="shared" si="9"/>
        <v>33.48</v>
      </c>
      <c r="Q157" s="6">
        <f t="shared" si="11"/>
        <v>83.88</v>
      </c>
    </row>
    <row r="158" customHeight="1" spans="1:17">
      <c r="A158" s="6" t="s">
        <v>890</v>
      </c>
      <c r="B158" s="6" t="s">
        <v>891</v>
      </c>
      <c r="C158" s="6" t="s">
        <v>20</v>
      </c>
      <c r="D158" s="6" t="s">
        <v>892</v>
      </c>
      <c r="E158" s="6" t="s">
        <v>22</v>
      </c>
      <c r="F158" s="6" t="s">
        <v>596</v>
      </c>
      <c r="G158" s="6" t="s">
        <v>893</v>
      </c>
      <c r="H158" s="6" t="s">
        <v>674</v>
      </c>
      <c r="I158" s="6" t="s">
        <v>196</v>
      </c>
      <c r="J158" s="6" t="s">
        <v>887</v>
      </c>
      <c r="K158" s="6" t="s">
        <v>888</v>
      </c>
      <c r="L158" s="6" t="s">
        <v>894</v>
      </c>
      <c r="M158" s="6">
        <v>84</v>
      </c>
      <c r="N158" s="6">
        <f t="shared" si="8"/>
        <v>50.4</v>
      </c>
      <c r="O158" s="9">
        <v>83.7</v>
      </c>
      <c r="P158" s="6">
        <f t="shared" si="9"/>
        <v>33.48</v>
      </c>
      <c r="Q158" s="6">
        <f t="shared" si="11"/>
        <v>83.88</v>
      </c>
    </row>
    <row r="159" customHeight="1" spans="1:17">
      <c r="A159" s="6" t="s">
        <v>895</v>
      </c>
      <c r="B159" s="6" t="s">
        <v>896</v>
      </c>
      <c r="C159" s="6" t="s">
        <v>20</v>
      </c>
      <c r="D159" s="6" t="s">
        <v>897</v>
      </c>
      <c r="E159" s="6" t="s">
        <v>22</v>
      </c>
      <c r="F159" s="6" t="s">
        <v>157</v>
      </c>
      <c r="G159" s="6" t="s">
        <v>573</v>
      </c>
      <c r="H159" s="6" t="s">
        <v>898</v>
      </c>
      <c r="I159" s="6" t="s">
        <v>899</v>
      </c>
      <c r="J159" s="6" t="s">
        <v>887</v>
      </c>
      <c r="K159" s="6" t="s">
        <v>888</v>
      </c>
      <c r="L159" s="6" t="s">
        <v>900</v>
      </c>
      <c r="M159" s="6">
        <v>82</v>
      </c>
      <c r="N159" s="6">
        <f t="shared" si="8"/>
        <v>49.2</v>
      </c>
      <c r="O159" s="9">
        <v>86.4</v>
      </c>
      <c r="P159" s="6">
        <f t="shared" si="9"/>
        <v>34.56</v>
      </c>
      <c r="Q159" s="6">
        <f t="shared" si="11"/>
        <v>83.76</v>
      </c>
    </row>
    <row r="160" customHeight="1" spans="1:17">
      <c r="A160" s="6" t="s">
        <v>901</v>
      </c>
      <c r="B160" s="6" t="s">
        <v>902</v>
      </c>
      <c r="C160" s="6" t="s">
        <v>20</v>
      </c>
      <c r="D160" s="6" t="s">
        <v>903</v>
      </c>
      <c r="E160" s="6" t="s">
        <v>22</v>
      </c>
      <c r="F160" s="6" t="s">
        <v>596</v>
      </c>
      <c r="G160" s="6" t="s">
        <v>904</v>
      </c>
      <c r="H160" s="6" t="s">
        <v>905</v>
      </c>
      <c r="I160" s="6" t="s">
        <v>48</v>
      </c>
      <c r="J160" s="6" t="s">
        <v>887</v>
      </c>
      <c r="K160" s="6" t="s">
        <v>888</v>
      </c>
      <c r="L160" s="6" t="s">
        <v>906</v>
      </c>
      <c r="M160" s="6">
        <v>82</v>
      </c>
      <c r="N160" s="6">
        <f t="shared" si="8"/>
        <v>49.2</v>
      </c>
      <c r="O160" s="9">
        <v>84.7</v>
      </c>
      <c r="P160" s="6">
        <f t="shared" si="9"/>
        <v>33.88</v>
      </c>
      <c r="Q160" s="6">
        <f t="shared" si="11"/>
        <v>83.08</v>
      </c>
    </row>
    <row r="161" customHeight="1" spans="1:17">
      <c r="A161" s="6" t="s">
        <v>907</v>
      </c>
      <c r="B161" s="6" t="s">
        <v>908</v>
      </c>
      <c r="C161" s="6" t="s">
        <v>20</v>
      </c>
      <c r="D161" s="6" t="s">
        <v>909</v>
      </c>
      <c r="E161" s="6" t="s">
        <v>22</v>
      </c>
      <c r="F161" s="6" t="s">
        <v>596</v>
      </c>
      <c r="G161" s="6" t="s">
        <v>613</v>
      </c>
      <c r="H161" s="6" t="s">
        <v>910</v>
      </c>
      <c r="I161" s="6" t="s">
        <v>196</v>
      </c>
      <c r="J161" s="6" t="s">
        <v>887</v>
      </c>
      <c r="K161" s="6" t="s">
        <v>888</v>
      </c>
      <c r="L161" s="6" t="s">
        <v>911</v>
      </c>
      <c r="M161" s="6">
        <v>79</v>
      </c>
      <c r="N161" s="6">
        <f t="shared" si="8"/>
        <v>47.4</v>
      </c>
      <c r="O161" s="9">
        <v>85.62</v>
      </c>
      <c r="P161" s="6">
        <f t="shared" si="9"/>
        <v>34.248</v>
      </c>
      <c r="Q161" s="6">
        <f t="shared" si="11"/>
        <v>81.648</v>
      </c>
    </row>
    <row r="162" customHeight="1" spans="1:17">
      <c r="A162" s="6" t="s">
        <v>912</v>
      </c>
      <c r="B162" s="6" t="s">
        <v>913</v>
      </c>
      <c r="C162" s="6" t="s">
        <v>20</v>
      </c>
      <c r="D162" s="6" t="s">
        <v>914</v>
      </c>
      <c r="E162" s="6" t="s">
        <v>22</v>
      </c>
      <c r="F162" s="6" t="s">
        <v>157</v>
      </c>
      <c r="G162" s="6" t="s">
        <v>915</v>
      </c>
      <c r="H162" s="6" t="s">
        <v>916</v>
      </c>
      <c r="I162" s="6" t="s">
        <v>917</v>
      </c>
      <c r="J162" s="6" t="s">
        <v>887</v>
      </c>
      <c r="K162" s="6" t="s">
        <v>888</v>
      </c>
      <c r="L162" s="6" t="s">
        <v>918</v>
      </c>
      <c r="M162" s="6">
        <v>80</v>
      </c>
      <c r="N162" s="6">
        <f t="shared" si="8"/>
        <v>48</v>
      </c>
      <c r="O162" s="9">
        <v>82.82</v>
      </c>
      <c r="P162" s="6">
        <f t="shared" si="9"/>
        <v>33.128</v>
      </c>
      <c r="Q162" s="6">
        <f t="shared" si="11"/>
        <v>81.128</v>
      </c>
    </row>
    <row r="163" customHeight="1" spans="1:17">
      <c r="A163" s="6" t="s">
        <v>919</v>
      </c>
      <c r="B163" s="6" t="s">
        <v>920</v>
      </c>
      <c r="C163" s="6" t="s">
        <v>20</v>
      </c>
      <c r="D163" s="6" t="s">
        <v>921</v>
      </c>
      <c r="E163" s="6" t="s">
        <v>22</v>
      </c>
      <c r="F163" s="6" t="s">
        <v>596</v>
      </c>
      <c r="G163" s="6" t="s">
        <v>922</v>
      </c>
      <c r="H163" s="6" t="s">
        <v>923</v>
      </c>
      <c r="I163" s="6" t="s">
        <v>179</v>
      </c>
      <c r="J163" s="6" t="s">
        <v>887</v>
      </c>
      <c r="K163" s="6" t="s">
        <v>888</v>
      </c>
      <c r="L163" s="6" t="s">
        <v>924</v>
      </c>
      <c r="M163" s="6">
        <v>78</v>
      </c>
      <c r="N163" s="6">
        <f t="shared" si="8"/>
        <v>46.8</v>
      </c>
      <c r="O163" s="9">
        <v>85.72</v>
      </c>
      <c r="P163" s="6">
        <f t="shared" si="9"/>
        <v>34.288</v>
      </c>
      <c r="Q163" s="6">
        <f t="shared" si="11"/>
        <v>81.088</v>
      </c>
    </row>
    <row r="164" customFormat="1" customHeight="1" spans="1:17">
      <c r="A164" s="6" t="s">
        <v>925</v>
      </c>
      <c r="B164" s="6" t="s">
        <v>926</v>
      </c>
      <c r="C164" s="6" t="s">
        <v>20</v>
      </c>
      <c r="D164" s="6" t="s">
        <v>927</v>
      </c>
      <c r="E164" s="6" t="s">
        <v>22</v>
      </c>
      <c r="F164" s="6" t="s">
        <v>596</v>
      </c>
      <c r="G164" s="6" t="s">
        <v>451</v>
      </c>
      <c r="H164" s="6" t="s">
        <v>755</v>
      </c>
      <c r="I164" s="6" t="s">
        <v>608</v>
      </c>
      <c r="J164" s="6" t="s">
        <v>887</v>
      </c>
      <c r="K164" s="6" t="s">
        <v>888</v>
      </c>
      <c r="L164" s="6" t="s">
        <v>928</v>
      </c>
      <c r="M164" s="6">
        <v>76</v>
      </c>
      <c r="N164" s="6">
        <f t="shared" si="8"/>
        <v>45.6</v>
      </c>
      <c r="O164" s="6">
        <v>86.1</v>
      </c>
      <c r="P164" s="6">
        <f t="shared" si="9"/>
        <v>34.44</v>
      </c>
      <c r="Q164" s="6">
        <f t="shared" si="11"/>
        <v>80.04</v>
      </c>
    </row>
    <row r="165" customFormat="1" customHeight="1" spans="1:17">
      <c r="A165" s="6" t="s">
        <v>929</v>
      </c>
      <c r="B165" s="6" t="s">
        <v>930</v>
      </c>
      <c r="C165" s="6" t="s">
        <v>20</v>
      </c>
      <c r="D165" s="6" t="s">
        <v>931</v>
      </c>
      <c r="E165" s="6" t="s">
        <v>22</v>
      </c>
      <c r="F165" s="6" t="s">
        <v>157</v>
      </c>
      <c r="G165" s="6" t="s">
        <v>932</v>
      </c>
      <c r="H165" s="6" t="s">
        <v>933</v>
      </c>
      <c r="I165" s="6" t="s">
        <v>224</v>
      </c>
      <c r="J165" s="6" t="s">
        <v>887</v>
      </c>
      <c r="K165" s="6" t="s">
        <v>888</v>
      </c>
      <c r="L165" s="6" t="s">
        <v>934</v>
      </c>
      <c r="M165" s="6">
        <v>76</v>
      </c>
      <c r="N165" s="6">
        <f t="shared" si="8"/>
        <v>45.6</v>
      </c>
      <c r="O165" s="6">
        <v>85.8</v>
      </c>
      <c r="P165" s="6">
        <f t="shared" si="9"/>
        <v>34.32</v>
      </c>
      <c r="Q165" s="6">
        <f t="shared" si="11"/>
        <v>79.92</v>
      </c>
    </row>
    <row r="166" customFormat="1" customHeight="1" spans="1:17">
      <c r="A166" s="6" t="s">
        <v>935</v>
      </c>
      <c r="B166" s="6" t="s">
        <v>936</v>
      </c>
      <c r="C166" s="6" t="s">
        <v>20</v>
      </c>
      <c r="D166" s="6" t="s">
        <v>669</v>
      </c>
      <c r="E166" s="6" t="s">
        <v>22</v>
      </c>
      <c r="F166" s="6" t="s">
        <v>157</v>
      </c>
      <c r="G166" s="6" t="s">
        <v>158</v>
      </c>
      <c r="H166" s="6" t="s">
        <v>937</v>
      </c>
      <c r="I166" s="6" t="s">
        <v>196</v>
      </c>
      <c r="J166" s="6" t="s">
        <v>887</v>
      </c>
      <c r="K166" s="6" t="s">
        <v>888</v>
      </c>
      <c r="L166" s="6" t="s">
        <v>938</v>
      </c>
      <c r="M166" s="6">
        <v>78</v>
      </c>
      <c r="N166" s="6">
        <f t="shared" si="8"/>
        <v>46.8</v>
      </c>
      <c r="O166" s="6">
        <v>82.7</v>
      </c>
      <c r="P166" s="6">
        <f t="shared" si="9"/>
        <v>33.08</v>
      </c>
      <c r="Q166" s="6">
        <f t="shared" si="11"/>
        <v>79.88</v>
      </c>
    </row>
    <row r="167" customFormat="1" customHeight="1" spans="1:17">
      <c r="A167" s="6" t="s">
        <v>939</v>
      </c>
      <c r="B167" s="6" t="s">
        <v>940</v>
      </c>
      <c r="C167" s="6" t="s">
        <v>20</v>
      </c>
      <c r="D167" s="6" t="s">
        <v>941</v>
      </c>
      <c r="E167" s="6" t="s">
        <v>22</v>
      </c>
      <c r="F167" s="6" t="s">
        <v>596</v>
      </c>
      <c r="G167" s="6" t="s">
        <v>942</v>
      </c>
      <c r="H167" s="6" t="s">
        <v>856</v>
      </c>
      <c r="I167" s="6" t="s">
        <v>943</v>
      </c>
      <c r="J167" s="6" t="s">
        <v>887</v>
      </c>
      <c r="K167" s="6" t="s">
        <v>888</v>
      </c>
      <c r="L167" s="6" t="s">
        <v>944</v>
      </c>
      <c r="M167" s="6">
        <v>77</v>
      </c>
      <c r="N167" s="6">
        <f t="shared" si="8"/>
        <v>46.2</v>
      </c>
      <c r="O167" s="6">
        <v>84.16</v>
      </c>
      <c r="P167" s="6">
        <f t="shared" si="9"/>
        <v>33.664</v>
      </c>
      <c r="Q167" s="6">
        <f t="shared" si="11"/>
        <v>79.864</v>
      </c>
    </row>
    <row r="168" customFormat="1" customHeight="1" spans="1:17">
      <c r="A168" s="6" t="s">
        <v>945</v>
      </c>
      <c r="B168" s="6" t="s">
        <v>946</v>
      </c>
      <c r="C168" s="6" t="s">
        <v>84</v>
      </c>
      <c r="D168" s="6" t="s">
        <v>947</v>
      </c>
      <c r="E168" s="6" t="s">
        <v>22</v>
      </c>
      <c r="F168" s="6" t="s">
        <v>157</v>
      </c>
      <c r="G168" s="6" t="s">
        <v>948</v>
      </c>
      <c r="H168" s="6" t="s">
        <v>949</v>
      </c>
      <c r="I168" s="6" t="s">
        <v>160</v>
      </c>
      <c r="J168" s="6" t="s">
        <v>887</v>
      </c>
      <c r="K168" s="6" t="s">
        <v>888</v>
      </c>
      <c r="L168" s="6" t="s">
        <v>950</v>
      </c>
      <c r="M168" s="6">
        <v>76</v>
      </c>
      <c r="N168" s="6">
        <f t="shared" si="8"/>
        <v>45.6</v>
      </c>
      <c r="O168" s="6">
        <v>85.3</v>
      </c>
      <c r="P168" s="6">
        <f t="shared" si="9"/>
        <v>34.12</v>
      </c>
      <c r="Q168" s="6">
        <f t="shared" si="11"/>
        <v>79.72</v>
      </c>
    </row>
    <row r="169" customFormat="1" customHeight="1" spans="1:17">
      <c r="A169" s="6" t="s">
        <v>951</v>
      </c>
      <c r="B169" s="6" t="s">
        <v>952</v>
      </c>
      <c r="C169" s="6" t="s">
        <v>20</v>
      </c>
      <c r="D169" s="6" t="s">
        <v>953</v>
      </c>
      <c r="E169" s="6" t="s">
        <v>22</v>
      </c>
      <c r="F169" s="6" t="s">
        <v>596</v>
      </c>
      <c r="G169" s="6" t="s">
        <v>451</v>
      </c>
      <c r="H169" s="6" t="s">
        <v>954</v>
      </c>
      <c r="I169" s="6" t="s">
        <v>196</v>
      </c>
      <c r="J169" s="6" t="s">
        <v>887</v>
      </c>
      <c r="K169" s="6" t="s">
        <v>888</v>
      </c>
      <c r="L169" s="6" t="s">
        <v>955</v>
      </c>
      <c r="M169" s="6">
        <v>75</v>
      </c>
      <c r="N169" s="6">
        <f t="shared" ref="N169:N176" si="12">M169*0.6</f>
        <v>45</v>
      </c>
      <c r="O169" s="6">
        <v>86.2</v>
      </c>
      <c r="P169" s="6">
        <f t="shared" ref="P169:P176" si="13">O169*0.4</f>
        <v>34.48</v>
      </c>
      <c r="Q169" s="6">
        <f t="shared" si="11"/>
        <v>79.48</v>
      </c>
    </row>
    <row r="170" customFormat="1" customHeight="1" spans="1:17">
      <c r="A170" s="6" t="s">
        <v>956</v>
      </c>
      <c r="B170" s="6" t="s">
        <v>957</v>
      </c>
      <c r="C170" s="6" t="s">
        <v>20</v>
      </c>
      <c r="D170" s="6" t="s">
        <v>958</v>
      </c>
      <c r="E170" s="6" t="s">
        <v>22</v>
      </c>
      <c r="F170" s="6" t="s">
        <v>596</v>
      </c>
      <c r="G170" s="6" t="s">
        <v>726</v>
      </c>
      <c r="H170" s="6" t="s">
        <v>703</v>
      </c>
      <c r="I170" s="6" t="s">
        <v>608</v>
      </c>
      <c r="J170" s="6" t="s">
        <v>887</v>
      </c>
      <c r="K170" s="6" t="s">
        <v>888</v>
      </c>
      <c r="L170" s="6" t="s">
        <v>959</v>
      </c>
      <c r="M170" s="6">
        <v>76</v>
      </c>
      <c r="N170" s="6">
        <f t="shared" si="12"/>
        <v>45.6</v>
      </c>
      <c r="O170" s="6">
        <v>84.5</v>
      </c>
      <c r="P170" s="6">
        <f t="shared" si="13"/>
        <v>33.8</v>
      </c>
      <c r="Q170" s="6">
        <f t="shared" si="11"/>
        <v>79.4</v>
      </c>
    </row>
    <row r="171" customFormat="1" customHeight="1" spans="1:17">
      <c r="A171" s="6" t="s">
        <v>960</v>
      </c>
      <c r="B171" s="6" t="s">
        <v>961</v>
      </c>
      <c r="C171" s="6" t="s">
        <v>20</v>
      </c>
      <c r="D171" s="6" t="s">
        <v>962</v>
      </c>
      <c r="E171" s="6" t="s">
        <v>22</v>
      </c>
      <c r="F171" s="6" t="s">
        <v>596</v>
      </c>
      <c r="G171" s="6" t="s">
        <v>841</v>
      </c>
      <c r="H171" s="6" t="s">
        <v>674</v>
      </c>
      <c r="I171" s="6" t="s">
        <v>48</v>
      </c>
      <c r="J171" s="6" t="s">
        <v>887</v>
      </c>
      <c r="K171" s="6" t="s">
        <v>888</v>
      </c>
      <c r="L171" s="6" t="s">
        <v>963</v>
      </c>
      <c r="M171" s="6">
        <v>75</v>
      </c>
      <c r="N171" s="6">
        <f t="shared" si="12"/>
        <v>45</v>
      </c>
      <c r="O171" s="6">
        <v>85.52</v>
      </c>
      <c r="P171" s="6">
        <f t="shared" si="13"/>
        <v>34.208</v>
      </c>
      <c r="Q171" s="6">
        <f t="shared" si="11"/>
        <v>79.208</v>
      </c>
    </row>
    <row r="172" customFormat="1" customHeight="1" spans="1:17">
      <c r="A172" s="6" t="s">
        <v>964</v>
      </c>
      <c r="B172" s="6" t="s">
        <v>965</v>
      </c>
      <c r="C172" s="6" t="s">
        <v>20</v>
      </c>
      <c r="D172" s="6" t="s">
        <v>966</v>
      </c>
      <c r="E172" s="6" t="s">
        <v>22</v>
      </c>
      <c r="F172" s="6" t="s">
        <v>596</v>
      </c>
      <c r="G172" s="6" t="s">
        <v>733</v>
      </c>
      <c r="H172" s="6" t="s">
        <v>967</v>
      </c>
      <c r="I172" s="6" t="s">
        <v>229</v>
      </c>
      <c r="J172" s="6" t="s">
        <v>887</v>
      </c>
      <c r="K172" s="6" t="s">
        <v>888</v>
      </c>
      <c r="L172" s="6" t="s">
        <v>968</v>
      </c>
      <c r="M172" s="6">
        <v>74</v>
      </c>
      <c r="N172" s="6">
        <f t="shared" si="12"/>
        <v>44.4</v>
      </c>
      <c r="O172" s="6">
        <v>86.7</v>
      </c>
      <c r="P172" s="6">
        <f t="shared" si="13"/>
        <v>34.68</v>
      </c>
      <c r="Q172" s="6">
        <f t="shared" si="11"/>
        <v>79.08</v>
      </c>
    </row>
    <row r="173" customFormat="1" customHeight="1" spans="1:17">
      <c r="A173" s="6" t="s">
        <v>969</v>
      </c>
      <c r="B173" s="6" t="s">
        <v>970</v>
      </c>
      <c r="C173" s="6" t="s">
        <v>20</v>
      </c>
      <c r="D173" s="6" t="s">
        <v>971</v>
      </c>
      <c r="E173" s="6" t="s">
        <v>22</v>
      </c>
      <c r="F173" s="6" t="s">
        <v>157</v>
      </c>
      <c r="G173" s="6" t="s">
        <v>738</v>
      </c>
      <c r="H173" s="6" t="s">
        <v>703</v>
      </c>
      <c r="I173" s="6" t="s">
        <v>48</v>
      </c>
      <c r="J173" s="6" t="s">
        <v>887</v>
      </c>
      <c r="K173" s="6" t="s">
        <v>888</v>
      </c>
      <c r="L173" s="6" t="s">
        <v>972</v>
      </c>
      <c r="M173" s="6">
        <v>76</v>
      </c>
      <c r="N173" s="6">
        <f t="shared" si="12"/>
        <v>45.6</v>
      </c>
      <c r="O173" s="6">
        <v>83.4</v>
      </c>
      <c r="P173" s="6">
        <f t="shared" si="13"/>
        <v>33.36</v>
      </c>
      <c r="Q173" s="6">
        <f t="shared" si="11"/>
        <v>78.96</v>
      </c>
    </row>
    <row r="174" customFormat="1" customHeight="1" spans="1:17">
      <c r="A174" s="6" t="s">
        <v>973</v>
      </c>
      <c r="B174" s="6" t="s">
        <v>974</v>
      </c>
      <c r="C174" s="6" t="s">
        <v>20</v>
      </c>
      <c r="D174" s="6" t="s">
        <v>975</v>
      </c>
      <c r="E174" s="6" t="s">
        <v>22</v>
      </c>
      <c r="F174" s="6" t="s">
        <v>596</v>
      </c>
      <c r="G174" s="6" t="s">
        <v>184</v>
      </c>
      <c r="H174" s="6" t="s">
        <v>802</v>
      </c>
      <c r="I174" s="6" t="s">
        <v>196</v>
      </c>
      <c r="J174" s="6" t="s">
        <v>887</v>
      </c>
      <c r="K174" s="6" t="s">
        <v>888</v>
      </c>
      <c r="L174" s="6" t="s">
        <v>976</v>
      </c>
      <c r="M174" s="6">
        <v>75</v>
      </c>
      <c r="N174" s="6">
        <f t="shared" si="12"/>
        <v>45</v>
      </c>
      <c r="O174" s="6">
        <v>84.8</v>
      </c>
      <c r="P174" s="6">
        <f t="shared" si="13"/>
        <v>33.92</v>
      </c>
      <c r="Q174" s="6">
        <f t="shared" si="11"/>
        <v>78.92</v>
      </c>
    </row>
    <row r="175" customFormat="1" customHeight="1" spans="1:17">
      <c r="A175" s="6" t="s">
        <v>977</v>
      </c>
      <c r="B175" s="6" t="s">
        <v>978</v>
      </c>
      <c r="C175" s="6" t="s">
        <v>20</v>
      </c>
      <c r="D175" s="6" t="s">
        <v>979</v>
      </c>
      <c r="E175" s="6" t="s">
        <v>22</v>
      </c>
      <c r="F175" s="6" t="s">
        <v>157</v>
      </c>
      <c r="G175" s="6" t="s">
        <v>980</v>
      </c>
      <c r="H175" s="6" t="s">
        <v>981</v>
      </c>
      <c r="I175" s="6" t="s">
        <v>224</v>
      </c>
      <c r="J175" s="6" t="s">
        <v>982</v>
      </c>
      <c r="K175" s="6" t="s">
        <v>983</v>
      </c>
      <c r="L175" s="6" t="s">
        <v>984</v>
      </c>
      <c r="M175" s="6">
        <v>80</v>
      </c>
      <c r="N175" s="6">
        <f t="shared" si="12"/>
        <v>48</v>
      </c>
      <c r="O175" s="6">
        <v>81.8</v>
      </c>
      <c r="P175" s="6">
        <f t="shared" si="13"/>
        <v>32.72</v>
      </c>
      <c r="Q175" s="6">
        <f t="shared" si="11"/>
        <v>80.72</v>
      </c>
    </row>
    <row r="176" customFormat="1" customHeight="1" spans="1:17">
      <c r="A176" s="6" t="s">
        <v>985</v>
      </c>
      <c r="B176" s="6" t="s">
        <v>986</v>
      </c>
      <c r="C176" s="6" t="s">
        <v>20</v>
      </c>
      <c r="D176" s="6" t="s">
        <v>987</v>
      </c>
      <c r="E176" s="6" t="s">
        <v>22</v>
      </c>
      <c r="F176" s="6" t="s">
        <v>157</v>
      </c>
      <c r="G176" s="6" t="s">
        <v>690</v>
      </c>
      <c r="H176" s="6" t="s">
        <v>790</v>
      </c>
      <c r="I176" s="6" t="s">
        <v>229</v>
      </c>
      <c r="J176" s="6" t="s">
        <v>982</v>
      </c>
      <c r="K176" s="6" t="s">
        <v>983</v>
      </c>
      <c r="L176" s="6" t="s">
        <v>988</v>
      </c>
      <c r="M176" s="6">
        <v>78</v>
      </c>
      <c r="N176" s="6">
        <f t="shared" si="12"/>
        <v>46.8</v>
      </c>
      <c r="O176" s="6">
        <v>84.8</v>
      </c>
      <c r="P176" s="6">
        <f t="shared" si="13"/>
        <v>33.92</v>
      </c>
      <c r="Q176" s="6">
        <f t="shared" si="11"/>
        <v>80.72</v>
      </c>
    </row>
    <row r="177" customFormat="1" customHeight="1" spans="1:17">
      <c r="A177" s="6" t="s">
        <v>989</v>
      </c>
      <c r="B177" s="6" t="s">
        <v>990</v>
      </c>
      <c r="C177" s="6" t="s">
        <v>20</v>
      </c>
      <c r="D177" s="6" t="s">
        <v>991</v>
      </c>
      <c r="E177" s="6" t="s">
        <v>22</v>
      </c>
      <c r="F177" s="6" t="s">
        <v>596</v>
      </c>
      <c r="G177" s="6" t="s">
        <v>795</v>
      </c>
      <c r="H177" s="6" t="s">
        <v>755</v>
      </c>
      <c r="I177" s="6" t="s">
        <v>160</v>
      </c>
      <c r="J177" s="6" t="s">
        <v>992</v>
      </c>
      <c r="K177" s="6" t="s">
        <v>993</v>
      </c>
      <c r="L177" s="6" t="s">
        <v>994</v>
      </c>
      <c r="M177" s="6">
        <v>85</v>
      </c>
      <c r="N177" s="6">
        <f t="shared" ref="N177:N216" si="14">M177*0.6</f>
        <v>51</v>
      </c>
      <c r="O177" s="6">
        <v>82.2</v>
      </c>
      <c r="P177" s="6">
        <f t="shared" ref="P177:P216" si="15">O177*0.4</f>
        <v>32.88</v>
      </c>
      <c r="Q177" s="6">
        <f t="shared" si="11"/>
        <v>83.88</v>
      </c>
    </row>
    <row r="178" customFormat="1" customHeight="1" spans="1:17">
      <c r="A178" s="6" t="s">
        <v>995</v>
      </c>
      <c r="B178" s="6" t="s">
        <v>996</v>
      </c>
      <c r="C178" s="6" t="s">
        <v>20</v>
      </c>
      <c r="D178" s="6" t="s">
        <v>997</v>
      </c>
      <c r="E178" s="6" t="s">
        <v>22</v>
      </c>
      <c r="F178" s="6" t="s">
        <v>157</v>
      </c>
      <c r="G178" s="6" t="s">
        <v>158</v>
      </c>
      <c r="H178" s="6" t="s">
        <v>258</v>
      </c>
      <c r="I178" s="6" t="s">
        <v>196</v>
      </c>
      <c r="J178" s="6" t="s">
        <v>992</v>
      </c>
      <c r="K178" s="6" t="s">
        <v>993</v>
      </c>
      <c r="L178" s="6" t="s">
        <v>998</v>
      </c>
      <c r="M178" s="6">
        <v>76</v>
      </c>
      <c r="N178" s="6">
        <f t="shared" si="14"/>
        <v>45.6</v>
      </c>
      <c r="O178" s="6">
        <v>83.7</v>
      </c>
      <c r="P178" s="6">
        <f t="shared" si="15"/>
        <v>33.48</v>
      </c>
      <c r="Q178" s="6">
        <f t="shared" si="11"/>
        <v>79.08</v>
      </c>
    </row>
    <row r="179" customFormat="1" customHeight="1" spans="1:17">
      <c r="A179" s="6" t="s">
        <v>999</v>
      </c>
      <c r="B179" s="6" t="s">
        <v>1000</v>
      </c>
      <c r="C179" s="6" t="s">
        <v>20</v>
      </c>
      <c r="D179" s="6" t="s">
        <v>1001</v>
      </c>
      <c r="E179" s="6" t="s">
        <v>22</v>
      </c>
      <c r="F179" s="6" t="s">
        <v>596</v>
      </c>
      <c r="G179" s="6" t="s">
        <v>841</v>
      </c>
      <c r="H179" s="6" t="s">
        <v>755</v>
      </c>
      <c r="I179" s="6" t="s">
        <v>160</v>
      </c>
      <c r="J179" s="6" t="s">
        <v>992</v>
      </c>
      <c r="K179" s="6" t="s">
        <v>993</v>
      </c>
      <c r="L179" s="6" t="s">
        <v>1002</v>
      </c>
      <c r="M179" s="6">
        <v>77</v>
      </c>
      <c r="N179" s="6">
        <f t="shared" si="14"/>
        <v>46.2</v>
      </c>
      <c r="O179" s="6">
        <v>82.1</v>
      </c>
      <c r="P179" s="6">
        <f t="shared" si="15"/>
        <v>32.84</v>
      </c>
      <c r="Q179" s="6">
        <f t="shared" si="11"/>
        <v>79.04</v>
      </c>
    </row>
    <row r="180" customFormat="1" customHeight="1" spans="1:17">
      <c r="A180" s="6" t="s">
        <v>1003</v>
      </c>
      <c r="B180" s="6" t="s">
        <v>1004</v>
      </c>
      <c r="C180" s="6" t="s">
        <v>20</v>
      </c>
      <c r="D180" s="6" t="s">
        <v>1005</v>
      </c>
      <c r="E180" s="6" t="s">
        <v>22</v>
      </c>
      <c r="F180" s="6" t="s">
        <v>157</v>
      </c>
      <c r="G180" s="6" t="s">
        <v>171</v>
      </c>
      <c r="H180" s="6" t="s">
        <v>1006</v>
      </c>
      <c r="I180" s="6" t="s">
        <v>48</v>
      </c>
      <c r="J180" s="6" t="s">
        <v>992</v>
      </c>
      <c r="K180" s="6" t="s">
        <v>993</v>
      </c>
      <c r="L180" s="6" t="s">
        <v>1007</v>
      </c>
      <c r="M180" s="6">
        <v>74</v>
      </c>
      <c r="N180" s="6">
        <f t="shared" si="14"/>
        <v>44.4</v>
      </c>
      <c r="O180" s="6">
        <v>81.92</v>
      </c>
      <c r="P180" s="6">
        <f t="shared" si="15"/>
        <v>32.768</v>
      </c>
      <c r="Q180" s="6">
        <f t="shared" si="11"/>
        <v>77.168</v>
      </c>
    </row>
    <row r="181" customFormat="1" customHeight="1" spans="1:17">
      <c r="A181" s="6" t="s">
        <v>1008</v>
      </c>
      <c r="B181" s="6" t="s">
        <v>1009</v>
      </c>
      <c r="C181" s="6" t="s">
        <v>20</v>
      </c>
      <c r="D181" s="6" t="s">
        <v>1010</v>
      </c>
      <c r="E181" s="6" t="s">
        <v>22</v>
      </c>
      <c r="F181" s="6" t="s">
        <v>157</v>
      </c>
      <c r="G181" s="6" t="s">
        <v>1011</v>
      </c>
      <c r="H181" s="6" t="s">
        <v>578</v>
      </c>
      <c r="I181" s="6" t="s">
        <v>48</v>
      </c>
      <c r="J181" s="6" t="s">
        <v>992</v>
      </c>
      <c r="K181" s="6" t="s">
        <v>993</v>
      </c>
      <c r="L181" s="6" t="s">
        <v>1012</v>
      </c>
      <c r="M181" s="6">
        <v>73</v>
      </c>
      <c r="N181" s="6">
        <f t="shared" si="14"/>
        <v>43.8</v>
      </c>
      <c r="O181" s="6">
        <v>79.82</v>
      </c>
      <c r="P181" s="6">
        <f t="shared" si="15"/>
        <v>31.928</v>
      </c>
      <c r="Q181" s="6">
        <f t="shared" si="11"/>
        <v>75.728</v>
      </c>
    </row>
    <row r="182" customFormat="1" customHeight="1" spans="1:17">
      <c r="A182" s="6" t="s">
        <v>1013</v>
      </c>
      <c r="B182" s="6" t="s">
        <v>1014</v>
      </c>
      <c r="C182" s="6" t="s">
        <v>20</v>
      </c>
      <c r="D182" s="6" t="s">
        <v>1015</v>
      </c>
      <c r="E182" s="6" t="s">
        <v>22</v>
      </c>
      <c r="F182" s="6" t="s">
        <v>596</v>
      </c>
      <c r="G182" s="6" t="s">
        <v>1016</v>
      </c>
      <c r="H182" s="6" t="s">
        <v>1017</v>
      </c>
      <c r="I182" s="6" t="s">
        <v>608</v>
      </c>
      <c r="J182" s="6" t="s">
        <v>992</v>
      </c>
      <c r="K182" s="6" t="s">
        <v>993</v>
      </c>
      <c r="L182" s="6" t="s">
        <v>1018</v>
      </c>
      <c r="M182" s="6">
        <v>70</v>
      </c>
      <c r="N182" s="6">
        <f t="shared" si="14"/>
        <v>42</v>
      </c>
      <c r="O182" s="6">
        <v>83.32</v>
      </c>
      <c r="P182" s="6">
        <f t="shared" si="15"/>
        <v>33.328</v>
      </c>
      <c r="Q182" s="6">
        <f t="shared" si="11"/>
        <v>75.328</v>
      </c>
    </row>
    <row r="183" customFormat="1" customHeight="1" spans="1:17">
      <c r="A183" s="6" t="s">
        <v>1019</v>
      </c>
      <c r="B183" s="6" t="s">
        <v>1020</v>
      </c>
      <c r="C183" s="6" t="s">
        <v>20</v>
      </c>
      <c r="D183" s="6" t="s">
        <v>1021</v>
      </c>
      <c r="E183" s="6" t="s">
        <v>22</v>
      </c>
      <c r="F183" s="6" t="s">
        <v>157</v>
      </c>
      <c r="G183" s="6" t="s">
        <v>1022</v>
      </c>
      <c r="H183" s="6" t="s">
        <v>258</v>
      </c>
      <c r="I183" s="6" t="s">
        <v>123</v>
      </c>
      <c r="J183" s="6" t="s">
        <v>992</v>
      </c>
      <c r="K183" s="6" t="s">
        <v>993</v>
      </c>
      <c r="L183" s="6" t="s">
        <v>1023</v>
      </c>
      <c r="M183" s="6">
        <v>69</v>
      </c>
      <c r="N183" s="6">
        <f t="shared" si="14"/>
        <v>41.4</v>
      </c>
      <c r="O183" s="6">
        <v>82.24</v>
      </c>
      <c r="P183" s="6">
        <f t="shared" si="15"/>
        <v>32.896</v>
      </c>
      <c r="Q183" s="6">
        <f t="shared" si="11"/>
        <v>74.296</v>
      </c>
    </row>
    <row r="184" customFormat="1" customHeight="1" spans="1:17">
      <c r="A184" s="6" t="s">
        <v>1024</v>
      </c>
      <c r="B184" s="6" t="s">
        <v>1025</v>
      </c>
      <c r="C184" s="6" t="s">
        <v>20</v>
      </c>
      <c r="D184" s="6" t="s">
        <v>1026</v>
      </c>
      <c r="E184" s="6" t="s">
        <v>22</v>
      </c>
      <c r="F184" s="6" t="s">
        <v>157</v>
      </c>
      <c r="G184" s="6" t="s">
        <v>749</v>
      </c>
      <c r="H184" s="6" t="s">
        <v>856</v>
      </c>
      <c r="I184" s="6" t="s">
        <v>224</v>
      </c>
      <c r="J184" s="6" t="s">
        <v>992</v>
      </c>
      <c r="K184" s="6" t="s">
        <v>993</v>
      </c>
      <c r="L184" s="6" t="s">
        <v>1027</v>
      </c>
      <c r="M184" s="6">
        <v>69</v>
      </c>
      <c r="N184" s="6">
        <f t="shared" si="14"/>
        <v>41.4</v>
      </c>
      <c r="O184" s="6">
        <v>80.6</v>
      </c>
      <c r="P184" s="6">
        <f t="shared" si="15"/>
        <v>32.24</v>
      </c>
      <c r="Q184" s="6">
        <f t="shared" si="11"/>
        <v>73.64</v>
      </c>
    </row>
    <row r="185" customFormat="1" customHeight="1" spans="1:17">
      <c r="A185" s="6" t="s">
        <v>1028</v>
      </c>
      <c r="B185" s="6" t="s">
        <v>1029</v>
      </c>
      <c r="C185" s="6" t="s">
        <v>20</v>
      </c>
      <c r="D185" s="6" t="s">
        <v>1030</v>
      </c>
      <c r="E185" s="6" t="s">
        <v>22</v>
      </c>
      <c r="F185" s="6" t="s">
        <v>596</v>
      </c>
      <c r="G185" s="6" t="s">
        <v>1031</v>
      </c>
      <c r="H185" s="6" t="s">
        <v>1017</v>
      </c>
      <c r="I185" s="6" t="s">
        <v>1032</v>
      </c>
      <c r="J185" s="6" t="s">
        <v>992</v>
      </c>
      <c r="K185" s="6" t="s">
        <v>993</v>
      </c>
      <c r="L185" s="6" t="s">
        <v>1033</v>
      </c>
      <c r="M185" s="6">
        <v>68</v>
      </c>
      <c r="N185" s="6">
        <f t="shared" si="14"/>
        <v>40.8</v>
      </c>
      <c r="O185" s="6">
        <v>81.66</v>
      </c>
      <c r="P185" s="6">
        <f t="shared" si="15"/>
        <v>32.664</v>
      </c>
      <c r="Q185" s="6">
        <f t="shared" si="11"/>
        <v>73.464</v>
      </c>
    </row>
    <row r="186" customFormat="1" customHeight="1" spans="1:17">
      <c r="A186" s="6" t="s">
        <v>1034</v>
      </c>
      <c r="B186" s="6" t="s">
        <v>1035</v>
      </c>
      <c r="C186" s="6" t="s">
        <v>20</v>
      </c>
      <c r="D186" s="6" t="s">
        <v>991</v>
      </c>
      <c r="E186" s="6" t="s">
        <v>22</v>
      </c>
      <c r="F186" s="6" t="s">
        <v>596</v>
      </c>
      <c r="G186" s="6" t="s">
        <v>1036</v>
      </c>
      <c r="H186" s="6" t="s">
        <v>697</v>
      </c>
      <c r="I186" s="6" t="s">
        <v>160</v>
      </c>
      <c r="J186" s="6" t="s">
        <v>1037</v>
      </c>
      <c r="K186" s="6" t="s">
        <v>1038</v>
      </c>
      <c r="L186" s="6" t="s">
        <v>1039</v>
      </c>
      <c r="M186" s="6">
        <v>88</v>
      </c>
      <c r="N186" s="6">
        <f t="shared" si="14"/>
        <v>52.8</v>
      </c>
      <c r="O186" s="6">
        <v>79.6</v>
      </c>
      <c r="P186" s="6">
        <f t="shared" si="15"/>
        <v>31.84</v>
      </c>
      <c r="Q186" s="6">
        <f t="shared" ref="Q186:Q216" si="16">N186+P186</f>
        <v>84.64</v>
      </c>
    </row>
    <row r="187" customFormat="1" customHeight="1" spans="1:17">
      <c r="A187" s="6" t="s">
        <v>1040</v>
      </c>
      <c r="B187" s="6" t="s">
        <v>1041</v>
      </c>
      <c r="C187" s="6" t="s">
        <v>20</v>
      </c>
      <c r="D187" s="6" t="s">
        <v>1042</v>
      </c>
      <c r="E187" s="6" t="s">
        <v>22</v>
      </c>
      <c r="F187" s="6" t="s">
        <v>157</v>
      </c>
      <c r="G187" s="6" t="s">
        <v>1043</v>
      </c>
      <c r="H187" s="6" t="s">
        <v>185</v>
      </c>
      <c r="I187" s="6" t="s">
        <v>608</v>
      </c>
      <c r="J187" s="6" t="s">
        <v>1037</v>
      </c>
      <c r="K187" s="6" t="s">
        <v>1038</v>
      </c>
      <c r="L187" s="6" t="s">
        <v>1044</v>
      </c>
      <c r="M187" s="6">
        <v>79</v>
      </c>
      <c r="N187" s="6">
        <f t="shared" si="14"/>
        <v>47.4</v>
      </c>
      <c r="O187" s="6">
        <v>85.02</v>
      </c>
      <c r="P187" s="6">
        <f t="shared" si="15"/>
        <v>34.008</v>
      </c>
      <c r="Q187" s="6">
        <f t="shared" si="16"/>
        <v>81.408</v>
      </c>
    </row>
    <row r="188" customFormat="1" customHeight="1" spans="1:17">
      <c r="A188" s="6" t="s">
        <v>1045</v>
      </c>
      <c r="B188" s="6" t="s">
        <v>1046</v>
      </c>
      <c r="C188" s="6" t="s">
        <v>20</v>
      </c>
      <c r="D188" s="6" t="s">
        <v>1047</v>
      </c>
      <c r="E188" s="6" t="s">
        <v>22</v>
      </c>
      <c r="F188" s="6" t="s">
        <v>596</v>
      </c>
      <c r="G188" s="6" t="s">
        <v>613</v>
      </c>
      <c r="H188" s="6" t="s">
        <v>674</v>
      </c>
      <c r="I188" s="6" t="s">
        <v>224</v>
      </c>
      <c r="J188" s="6" t="s">
        <v>1037</v>
      </c>
      <c r="K188" s="6" t="s">
        <v>1038</v>
      </c>
      <c r="L188" s="6" t="s">
        <v>1048</v>
      </c>
      <c r="M188" s="6">
        <v>81</v>
      </c>
      <c r="N188" s="6">
        <f t="shared" si="14"/>
        <v>48.6</v>
      </c>
      <c r="O188" s="6">
        <v>81.86</v>
      </c>
      <c r="P188" s="6">
        <f t="shared" si="15"/>
        <v>32.744</v>
      </c>
      <c r="Q188" s="6">
        <f t="shared" si="16"/>
        <v>81.344</v>
      </c>
    </row>
    <row r="189" customFormat="1" customHeight="1" spans="1:17">
      <c r="A189" s="6" t="s">
        <v>1049</v>
      </c>
      <c r="B189" s="6" t="s">
        <v>1050</v>
      </c>
      <c r="C189" s="6" t="s">
        <v>20</v>
      </c>
      <c r="D189" s="6" t="s">
        <v>1051</v>
      </c>
      <c r="E189" s="6" t="s">
        <v>22</v>
      </c>
      <c r="F189" s="6" t="s">
        <v>157</v>
      </c>
      <c r="G189" s="6" t="s">
        <v>1052</v>
      </c>
      <c r="H189" s="6" t="s">
        <v>578</v>
      </c>
      <c r="I189" s="6" t="s">
        <v>196</v>
      </c>
      <c r="J189" s="6" t="s">
        <v>1037</v>
      </c>
      <c r="K189" s="6" t="s">
        <v>1038</v>
      </c>
      <c r="L189" s="6" t="s">
        <v>1053</v>
      </c>
      <c r="M189" s="6">
        <v>77</v>
      </c>
      <c r="N189" s="6">
        <f t="shared" si="14"/>
        <v>46.2</v>
      </c>
      <c r="O189" s="6">
        <v>86.66</v>
      </c>
      <c r="P189" s="6">
        <f t="shared" si="15"/>
        <v>34.664</v>
      </c>
      <c r="Q189" s="6">
        <f t="shared" si="16"/>
        <v>80.864</v>
      </c>
    </row>
    <row r="190" customFormat="1" customHeight="1" spans="1:17">
      <c r="A190" s="6" t="s">
        <v>1054</v>
      </c>
      <c r="B190" s="6" t="s">
        <v>1055</v>
      </c>
      <c r="C190" s="6" t="s">
        <v>20</v>
      </c>
      <c r="D190" s="6" t="s">
        <v>1056</v>
      </c>
      <c r="E190" s="6" t="s">
        <v>22</v>
      </c>
      <c r="F190" s="6" t="s">
        <v>596</v>
      </c>
      <c r="G190" s="6" t="s">
        <v>1057</v>
      </c>
      <c r="H190" s="6" t="s">
        <v>1058</v>
      </c>
      <c r="I190" s="6" t="s">
        <v>224</v>
      </c>
      <c r="J190" s="6" t="s">
        <v>1037</v>
      </c>
      <c r="K190" s="6" t="s">
        <v>1038</v>
      </c>
      <c r="L190" s="6" t="s">
        <v>1059</v>
      </c>
      <c r="M190" s="6">
        <v>83</v>
      </c>
      <c r="N190" s="6">
        <f t="shared" si="14"/>
        <v>49.8</v>
      </c>
      <c r="O190" s="6">
        <v>77.6</v>
      </c>
      <c r="P190" s="6">
        <f t="shared" si="15"/>
        <v>31.04</v>
      </c>
      <c r="Q190" s="6">
        <f t="shared" si="16"/>
        <v>80.84</v>
      </c>
    </row>
    <row r="191" customFormat="1" customHeight="1" spans="1:17">
      <c r="A191" s="6" t="s">
        <v>1060</v>
      </c>
      <c r="B191" s="6" t="s">
        <v>1061</v>
      </c>
      <c r="C191" s="6" t="s">
        <v>20</v>
      </c>
      <c r="D191" s="6" t="s">
        <v>1062</v>
      </c>
      <c r="E191" s="6" t="s">
        <v>22</v>
      </c>
      <c r="F191" s="6" t="s">
        <v>596</v>
      </c>
      <c r="G191" s="6" t="s">
        <v>904</v>
      </c>
      <c r="H191" s="6" t="s">
        <v>1063</v>
      </c>
      <c r="I191" s="6" t="s">
        <v>123</v>
      </c>
      <c r="J191" s="6" t="s">
        <v>1037</v>
      </c>
      <c r="K191" s="6" t="s">
        <v>1038</v>
      </c>
      <c r="L191" s="6" t="s">
        <v>1064</v>
      </c>
      <c r="M191" s="6">
        <v>77</v>
      </c>
      <c r="N191" s="6">
        <f t="shared" si="14"/>
        <v>46.2</v>
      </c>
      <c r="O191" s="6">
        <v>83.68</v>
      </c>
      <c r="P191" s="6">
        <f t="shared" si="15"/>
        <v>33.472</v>
      </c>
      <c r="Q191" s="6">
        <f t="shared" si="16"/>
        <v>79.672</v>
      </c>
    </row>
    <row r="192" customFormat="1" customHeight="1" spans="1:17">
      <c r="A192" s="6" t="s">
        <v>1065</v>
      </c>
      <c r="B192" s="6" t="s">
        <v>1066</v>
      </c>
      <c r="C192" s="6" t="s">
        <v>20</v>
      </c>
      <c r="D192" s="6" t="s">
        <v>1067</v>
      </c>
      <c r="E192" s="6" t="s">
        <v>22</v>
      </c>
      <c r="F192" s="6" t="s">
        <v>596</v>
      </c>
      <c r="G192" s="6" t="s">
        <v>1057</v>
      </c>
      <c r="H192" s="6" t="s">
        <v>674</v>
      </c>
      <c r="I192" s="6" t="s">
        <v>229</v>
      </c>
      <c r="J192" s="6" t="s">
        <v>1037</v>
      </c>
      <c r="K192" s="6" t="s">
        <v>1038</v>
      </c>
      <c r="L192" s="6" t="s">
        <v>1068</v>
      </c>
      <c r="M192" s="6">
        <v>78</v>
      </c>
      <c r="N192" s="6">
        <f t="shared" si="14"/>
        <v>46.8</v>
      </c>
      <c r="O192" s="6">
        <v>81.32</v>
      </c>
      <c r="P192" s="6">
        <f t="shared" si="15"/>
        <v>32.528</v>
      </c>
      <c r="Q192" s="6">
        <f t="shared" si="16"/>
        <v>79.328</v>
      </c>
    </row>
    <row r="193" s="2" customFormat="1" customHeight="1" spans="1:17">
      <c r="A193" s="6" t="s">
        <v>1069</v>
      </c>
      <c r="B193" s="6" t="s">
        <v>1070</v>
      </c>
      <c r="C193" s="6" t="s">
        <v>84</v>
      </c>
      <c r="D193" s="6" t="s">
        <v>1071</v>
      </c>
      <c r="E193" s="6" t="s">
        <v>22</v>
      </c>
      <c r="F193" s="6" t="s">
        <v>157</v>
      </c>
      <c r="G193" s="6" t="s">
        <v>271</v>
      </c>
      <c r="H193" s="6" t="s">
        <v>1072</v>
      </c>
      <c r="I193" s="6" t="s">
        <v>123</v>
      </c>
      <c r="J193" s="6" t="s">
        <v>1037</v>
      </c>
      <c r="K193" s="6" t="s">
        <v>1038</v>
      </c>
      <c r="L193" s="6" t="s">
        <v>1073</v>
      </c>
      <c r="M193" s="6">
        <v>76</v>
      </c>
      <c r="N193" s="6">
        <f t="shared" si="14"/>
        <v>45.6</v>
      </c>
      <c r="O193" s="6">
        <v>82.46</v>
      </c>
      <c r="P193" s="6">
        <f t="shared" si="15"/>
        <v>32.984</v>
      </c>
      <c r="Q193" s="6">
        <f t="shared" si="16"/>
        <v>78.584</v>
      </c>
    </row>
    <row r="194" customFormat="1" customHeight="1" spans="1:17">
      <c r="A194" s="6" t="s">
        <v>1074</v>
      </c>
      <c r="B194" s="6" t="s">
        <v>1075</v>
      </c>
      <c r="C194" s="6" t="s">
        <v>20</v>
      </c>
      <c r="D194" s="6" t="s">
        <v>1076</v>
      </c>
      <c r="E194" s="6" t="s">
        <v>22</v>
      </c>
      <c r="F194" s="6" t="s">
        <v>596</v>
      </c>
      <c r="G194" s="6" t="s">
        <v>1077</v>
      </c>
      <c r="H194" s="6" t="s">
        <v>923</v>
      </c>
      <c r="I194" s="6" t="s">
        <v>179</v>
      </c>
      <c r="J194" s="6" t="s">
        <v>1037</v>
      </c>
      <c r="K194" s="6" t="s">
        <v>1038</v>
      </c>
      <c r="L194" s="6" t="s">
        <v>1078</v>
      </c>
      <c r="M194" s="6">
        <v>74</v>
      </c>
      <c r="N194" s="6">
        <f t="shared" si="14"/>
        <v>44.4</v>
      </c>
      <c r="O194" s="6">
        <v>85.46</v>
      </c>
      <c r="P194" s="6">
        <f t="shared" si="15"/>
        <v>34.184</v>
      </c>
      <c r="Q194" s="6">
        <f t="shared" si="16"/>
        <v>78.584</v>
      </c>
    </row>
    <row r="195" customFormat="1" customHeight="1" spans="1:17">
      <c r="A195" s="6" t="s">
        <v>1079</v>
      </c>
      <c r="B195" s="6" t="s">
        <v>1080</v>
      </c>
      <c r="C195" s="6" t="s">
        <v>20</v>
      </c>
      <c r="D195" s="6" t="s">
        <v>1081</v>
      </c>
      <c r="E195" s="6" t="s">
        <v>22</v>
      </c>
      <c r="F195" s="6" t="s">
        <v>596</v>
      </c>
      <c r="G195" s="6" t="s">
        <v>1082</v>
      </c>
      <c r="H195" s="6" t="s">
        <v>1083</v>
      </c>
      <c r="I195" s="6" t="s">
        <v>1084</v>
      </c>
      <c r="J195" s="6" t="s">
        <v>1037</v>
      </c>
      <c r="K195" s="6" t="s">
        <v>1038</v>
      </c>
      <c r="L195" s="6" t="s">
        <v>1085</v>
      </c>
      <c r="M195" s="6">
        <v>78</v>
      </c>
      <c r="N195" s="6">
        <f t="shared" si="14"/>
        <v>46.8</v>
      </c>
      <c r="O195" s="6">
        <v>79.4</v>
      </c>
      <c r="P195" s="6">
        <f t="shared" si="15"/>
        <v>31.76</v>
      </c>
      <c r="Q195" s="6">
        <f t="shared" si="16"/>
        <v>78.56</v>
      </c>
    </row>
    <row r="196" customFormat="1" customHeight="1" spans="1:17">
      <c r="A196" s="6" t="s">
        <v>1086</v>
      </c>
      <c r="B196" s="6" t="s">
        <v>1087</v>
      </c>
      <c r="C196" s="6" t="s">
        <v>20</v>
      </c>
      <c r="D196" s="6" t="s">
        <v>1088</v>
      </c>
      <c r="E196" s="6" t="s">
        <v>22</v>
      </c>
      <c r="F196" s="6" t="s">
        <v>596</v>
      </c>
      <c r="G196" s="6" t="s">
        <v>613</v>
      </c>
      <c r="H196" s="6" t="s">
        <v>1089</v>
      </c>
      <c r="I196" s="6" t="s">
        <v>224</v>
      </c>
      <c r="J196" s="6" t="s">
        <v>1037</v>
      </c>
      <c r="K196" s="6" t="s">
        <v>1038</v>
      </c>
      <c r="L196" s="6" t="s">
        <v>1090</v>
      </c>
      <c r="M196" s="6">
        <v>73</v>
      </c>
      <c r="N196" s="6">
        <f t="shared" si="14"/>
        <v>43.8</v>
      </c>
      <c r="O196" s="6">
        <v>85.1</v>
      </c>
      <c r="P196" s="6">
        <f t="shared" si="15"/>
        <v>34.04</v>
      </c>
      <c r="Q196" s="6">
        <f t="shared" si="16"/>
        <v>77.84</v>
      </c>
    </row>
    <row r="197" customFormat="1" customHeight="1" spans="1:17">
      <c r="A197" s="6" t="s">
        <v>1091</v>
      </c>
      <c r="B197" s="6" t="s">
        <v>1092</v>
      </c>
      <c r="C197" s="6" t="s">
        <v>20</v>
      </c>
      <c r="D197" s="6" t="s">
        <v>1093</v>
      </c>
      <c r="E197" s="6" t="s">
        <v>22</v>
      </c>
      <c r="F197" s="6" t="s">
        <v>157</v>
      </c>
      <c r="G197" s="6" t="s">
        <v>749</v>
      </c>
      <c r="H197" s="6" t="s">
        <v>1094</v>
      </c>
      <c r="I197" s="6" t="s">
        <v>196</v>
      </c>
      <c r="J197" s="6" t="s">
        <v>1037</v>
      </c>
      <c r="K197" s="6" t="s">
        <v>1038</v>
      </c>
      <c r="L197" s="6" t="s">
        <v>1095</v>
      </c>
      <c r="M197" s="6">
        <v>74</v>
      </c>
      <c r="N197" s="6">
        <f t="shared" si="14"/>
        <v>44.4</v>
      </c>
      <c r="O197" s="6">
        <v>82.6</v>
      </c>
      <c r="P197" s="6">
        <f t="shared" si="15"/>
        <v>33.04</v>
      </c>
      <c r="Q197" s="6">
        <f t="shared" si="16"/>
        <v>77.44</v>
      </c>
    </row>
    <row r="198" customFormat="1" customHeight="1" spans="1:17">
      <c r="A198" s="6" t="s">
        <v>1096</v>
      </c>
      <c r="B198" s="6" t="s">
        <v>1097</v>
      </c>
      <c r="C198" s="6" t="s">
        <v>20</v>
      </c>
      <c r="D198" s="6" t="s">
        <v>1098</v>
      </c>
      <c r="E198" s="6" t="s">
        <v>22</v>
      </c>
      <c r="F198" s="6" t="s">
        <v>596</v>
      </c>
      <c r="G198" s="6" t="s">
        <v>171</v>
      </c>
      <c r="H198" s="6" t="s">
        <v>1099</v>
      </c>
      <c r="I198" s="6" t="s">
        <v>1100</v>
      </c>
      <c r="J198" s="6" t="s">
        <v>1037</v>
      </c>
      <c r="K198" s="6" t="s">
        <v>1038</v>
      </c>
      <c r="L198" s="6" t="s">
        <v>1101</v>
      </c>
      <c r="M198" s="6">
        <v>74</v>
      </c>
      <c r="N198" s="6">
        <f t="shared" si="14"/>
        <v>44.4</v>
      </c>
      <c r="O198" s="6">
        <v>82.1</v>
      </c>
      <c r="P198" s="6">
        <f t="shared" si="15"/>
        <v>32.84</v>
      </c>
      <c r="Q198" s="6">
        <f t="shared" si="16"/>
        <v>77.24</v>
      </c>
    </row>
    <row r="199" customFormat="1" customHeight="1" spans="1:17">
      <c r="A199" s="6" t="s">
        <v>1102</v>
      </c>
      <c r="B199" s="6" t="s">
        <v>1103</v>
      </c>
      <c r="C199" s="6" t="s">
        <v>20</v>
      </c>
      <c r="D199" s="6" t="s">
        <v>835</v>
      </c>
      <c r="E199" s="6" t="s">
        <v>22</v>
      </c>
      <c r="F199" s="6" t="s">
        <v>157</v>
      </c>
      <c r="G199" s="6" t="s">
        <v>158</v>
      </c>
      <c r="H199" s="6" t="s">
        <v>212</v>
      </c>
      <c r="I199" s="6" t="s">
        <v>196</v>
      </c>
      <c r="J199" s="6" t="s">
        <v>1037</v>
      </c>
      <c r="K199" s="6" t="s">
        <v>1038</v>
      </c>
      <c r="L199" s="6" t="s">
        <v>1104</v>
      </c>
      <c r="M199" s="6">
        <v>73</v>
      </c>
      <c r="N199" s="6">
        <f t="shared" si="14"/>
        <v>43.8</v>
      </c>
      <c r="O199" s="6">
        <v>82.6</v>
      </c>
      <c r="P199" s="6">
        <f t="shared" si="15"/>
        <v>33.04</v>
      </c>
      <c r="Q199" s="6">
        <f t="shared" si="16"/>
        <v>76.84</v>
      </c>
    </row>
    <row r="200" customFormat="1" customHeight="1" spans="1:17">
      <c r="A200" s="6" t="s">
        <v>1105</v>
      </c>
      <c r="B200" s="6" t="s">
        <v>1106</v>
      </c>
      <c r="C200" s="6" t="s">
        <v>20</v>
      </c>
      <c r="D200" s="6" t="s">
        <v>1107</v>
      </c>
      <c r="E200" s="6" t="s">
        <v>22</v>
      </c>
      <c r="F200" s="6" t="s">
        <v>596</v>
      </c>
      <c r="G200" s="6" t="s">
        <v>1057</v>
      </c>
      <c r="H200" s="6" t="s">
        <v>1108</v>
      </c>
      <c r="I200" s="6" t="s">
        <v>1109</v>
      </c>
      <c r="J200" s="6" t="s">
        <v>1110</v>
      </c>
      <c r="K200" s="6" t="s">
        <v>1111</v>
      </c>
      <c r="L200" s="6" t="s">
        <v>1112</v>
      </c>
      <c r="M200" s="6">
        <v>82</v>
      </c>
      <c r="N200" s="6">
        <f t="shared" si="14"/>
        <v>49.2</v>
      </c>
      <c r="O200" s="6">
        <v>80.8</v>
      </c>
      <c r="P200" s="6">
        <f t="shared" si="15"/>
        <v>32.32</v>
      </c>
      <c r="Q200" s="6">
        <f t="shared" si="16"/>
        <v>81.52</v>
      </c>
    </row>
    <row r="201" customFormat="1" customHeight="1" spans="1:17">
      <c r="A201" s="6" t="s">
        <v>1113</v>
      </c>
      <c r="B201" s="6" t="s">
        <v>1114</v>
      </c>
      <c r="C201" s="6" t="s">
        <v>20</v>
      </c>
      <c r="D201" s="6" t="s">
        <v>1115</v>
      </c>
      <c r="E201" s="6" t="s">
        <v>22</v>
      </c>
      <c r="F201" s="6" t="s">
        <v>157</v>
      </c>
      <c r="G201" s="6" t="s">
        <v>738</v>
      </c>
      <c r="H201" s="6" t="s">
        <v>739</v>
      </c>
      <c r="I201" s="6" t="s">
        <v>48</v>
      </c>
      <c r="J201" s="6" t="s">
        <v>1110</v>
      </c>
      <c r="K201" s="6" t="s">
        <v>1111</v>
      </c>
      <c r="L201" s="6" t="s">
        <v>1116</v>
      </c>
      <c r="M201" s="6">
        <v>77</v>
      </c>
      <c r="N201" s="6">
        <f t="shared" si="14"/>
        <v>46.2</v>
      </c>
      <c r="O201" s="6">
        <v>84.8</v>
      </c>
      <c r="P201" s="6">
        <f t="shared" si="15"/>
        <v>33.92</v>
      </c>
      <c r="Q201" s="6">
        <f t="shared" si="16"/>
        <v>80.12</v>
      </c>
    </row>
    <row r="202" customFormat="1" customHeight="1" spans="1:17">
      <c r="A202" s="6" t="s">
        <v>1117</v>
      </c>
      <c r="B202" s="6" t="s">
        <v>1118</v>
      </c>
      <c r="C202" s="6" t="s">
        <v>20</v>
      </c>
      <c r="D202" s="6" t="s">
        <v>1119</v>
      </c>
      <c r="E202" s="6" t="s">
        <v>22</v>
      </c>
      <c r="F202" s="6" t="s">
        <v>157</v>
      </c>
      <c r="G202" s="6" t="s">
        <v>1120</v>
      </c>
      <c r="H202" s="6" t="s">
        <v>1121</v>
      </c>
      <c r="I202" s="6" t="s">
        <v>56</v>
      </c>
      <c r="J202" s="6" t="s">
        <v>1110</v>
      </c>
      <c r="K202" s="6" t="s">
        <v>1111</v>
      </c>
      <c r="L202" s="6" t="s">
        <v>1122</v>
      </c>
      <c r="M202" s="6">
        <v>74</v>
      </c>
      <c r="N202" s="6">
        <f t="shared" si="14"/>
        <v>44.4</v>
      </c>
      <c r="O202" s="6">
        <v>86.4</v>
      </c>
      <c r="P202" s="6">
        <f t="shared" si="15"/>
        <v>34.56</v>
      </c>
      <c r="Q202" s="6">
        <f t="shared" si="16"/>
        <v>78.96</v>
      </c>
    </row>
    <row r="203" customFormat="1" customHeight="1" spans="1:17">
      <c r="A203" s="6" t="s">
        <v>1123</v>
      </c>
      <c r="B203" s="6" t="s">
        <v>1124</v>
      </c>
      <c r="C203" s="6" t="s">
        <v>20</v>
      </c>
      <c r="D203" s="6" t="s">
        <v>1125</v>
      </c>
      <c r="E203" s="6" t="s">
        <v>22</v>
      </c>
      <c r="F203" s="6" t="s">
        <v>596</v>
      </c>
      <c r="G203" s="6" t="s">
        <v>613</v>
      </c>
      <c r="H203" s="6" t="s">
        <v>755</v>
      </c>
      <c r="I203" s="6" t="s">
        <v>1126</v>
      </c>
      <c r="J203" s="6" t="s">
        <v>1110</v>
      </c>
      <c r="K203" s="6" t="s">
        <v>1111</v>
      </c>
      <c r="L203" s="6" t="s">
        <v>1127</v>
      </c>
      <c r="M203" s="6">
        <v>74</v>
      </c>
      <c r="N203" s="6">
        <f t="shared" si="14"/>
        <v>44.4</v>
      </c>
      <c r="O203" s="6">
        <v>83</v>
      </c>
      <c r="P203" s="6">
        <f t="shared" si="15"/>
        <v>33.2</v>
      </c>
      <c r="Q203" s="6">
        <f t="shared" si="16"/>
        <v>77.6</v>
      </c>
    </row>
    <row r="204" customFormat="1" customHeight="1" spans="1:17">
      <c r="A204" s="6" t="s">
        <v>1128</v>
      </c>
      <c r="B204" s="6" t="s">
        <v>1129</v>
      </c>
      <c r="C204" s="6" t="s">
        <v>20</v>
      </c>
      <c r="D204" s="6" t="s">
        <v>1130</v>
      </c>
      <c r="E204" s="6" t="s">
        <v>22</v>
      </c>
      <c r="F204" s="6" t="s">
        <v>596</v>
      </c>
      <c r="G204" s="6" t="s">
        <v>726</v>
      </c>
      <c r="H204" s="6" t="s">
        <v>1131</v>
      </c>
      <c r="I204" s="6" t="s">
        <v>336</v>
      </c>
      <c r="J204" s="6" t="s">
        <v>1110</v>
      </c>
      <c r="K204" s="6" t="s">
        <v>1111</v>
      </c>
      <c r="L204" s="6" t="s">
        <v>1132</v>
      </c>
      <c r="M204" s="6">
        <v>72</v>
      </c>
      <c r="N204" s="6">
        <f t="shared" si="14"/>
        <v>43.2</v>
      </c>
      <c r="O204" s="6">
        <v>86</v>
      </c>
      <c r="P204" s="6">
        <f t="shared" si="15"/>
        <v>34.4</v>
      </c>
      <c r="Q204" s="6">
        <f t="shared" si="16"/>
        <v>77.6</v>
      </c>
    </row>
    <row r="205" customFormat="1" customHeight="1" spans="1:17">
      <c r="A205" s="6" t="s">
        <v>1133</v>
      </c>
      <c r="B205" s="6" t="s">
        <v>1134</v>
      </c>
      <c r="C205" s="6" t="s">
        <v>20</v>
      </c>
      <c r="D205" s="6" t="s">
        <v>1135</v>
      </c>
      <c r="E205" s="6" t="s">
        <v>22</v>
      </c>
      <c r="F205" s="6" t="s">
        <v>157</v>
      </c>
      <c r="G205" s="6" t="s">
        <v>271</v>
      </c>
      <c r="H205" s="6" t="s">
        <v>624</v>
      </c>
      <c r="I205" s="6" t="s">
        <v>1136</v>
      </c>
      <c r="J205" s="6" t="s">
        <v>1137</v>
      </c>
      <c r="K205" s="6" t="s">
        <v>1138</v>
      </c>
      <c r="L205" s="6" t="s">
        <v>1139</v>
      </c>
      <c r="M205" s="6">
        <v>79</v>
      </c>
      <c r="N205" s="6">
        <f t="shared" si="14"/>
        <v>47.4</v>
      </c>
      <c r="O205" s="6">
        <v>84.8</v>
      </c>
      <c r="P205" s="6">
        <f t="shared" si="15"/>
        <v>33.92</v>
      </c>
      <c r="Q205" s="6">
        <f t="shared" si="16"/>
        <v>81.32</v>
      </c>
    </row>
    <row r="206" customFormat="1" customHeight="1" spans="1:17">
      <c r="A206" s="6" t="s">
        <v>1140</v>
      </c>
      <c r="B206" s="6" t="s">
        <v>1141</v>
      </c>
      <c r="C206" s="6" t="s">
        <v>20</v>
      </c>
      <c r="D206" s="6" t="s">
        <v>1142</v>
      </c>
      <c r="E206" s="6" t="s">
        <v>22</v>
      </c>
      <c r="F206" s="6" t="s">
        <v>157</v>
      </c>
      <c r="G206" s="6" t="s">
        <v>184</v>
      </c>
      <c r="H206" s="6" t="s">
        <v>691</v>
      </c>
      <c r="I206" s="6" t="s">
        <v>48</v>
      </c>
      <c r="J206" s="6" t="s">
        <v>1137</v>
      </c>
      <c r="K206" s="6" t="s">
        <v>1138</v>
      </c>
      <c r="L206" s="6" t="s">
        <v>1143</v>
      </c>
      <c r="M206" s="6">
        <v>77</v>
      </c>
      <c r="N206" s="6">
        <f t="shared" si="14"/>
        <v>46.2</v>
      </c>
      <c r="O206" s="6">
        <v>84.8</v>
      </c>
      <c r="P206" s="6">
        <f t="shared" si="15"/>
        <v>33.92</v>
      </c>
      <c r="Q206" s="6">
        <f t="shared" si="16"/>
        <v>80.12</v>
      </c>
    </row>
    <row r="207" customFormat="1" customHeight="1" spans="1:17">
      <c r="A207" s="6" t="s">
        <v>1144</v>
      </c>
      <c r="B207" s="6" t="s">
        <v>1145</v>
      </c>
      <c r="C207" s="6" t="s">
        <v>20</v>
      </c>
      <c r="D207" s="6" t="s">
        <v>1146</v>
      </c>
      <c r="E207" s="6" t="s">
        <v>22</v>
      </c>
      <c r="F207" s="6" t="s">
        <v>596</v>
      </c>
      <c r="G207" s="6" t="s">
        <v>716</v>
      </c>
      <c r="H207" s="6" t="s">
        <v>1147</v>
      </c>
      <c r="I207" s="6" t="s">
        <v>1148</v>
      </c>
      <c r="J207" s="6" t="s">
        <v>1137</v>
      </c>
      <c r="K207" s="6" t="s">
        <v>1138</v>
      </c>
      <c r="L207" s="6" t="s">
        <v>1149</v>
      </c>
      <c r="M207" s="6">
        <v>75</v>
      </c>
      <c r="N207" s="6">
        <f t="shared" si="14"/>
        <v>45</v>
      </c>
      <c r="O207" s="6">
        <v>86.4</v>
      </c>
      <c r="P207" s="6">
        <f t="shared" si="15"/>
        <v>34.56</v>
      </c>
      <c r="Q207" s="6">
        <f t="shared" si="16"/>
        <v>79.56</v>
      </c>
    </row>
    <row r="208" customFormat="1" customHeight="1" spans="1:17">
      <c r="A208" s="6" t="s">
        <v>1150</v>
      </c>
      <c r="B208" s="6" t="s">
        <v>1151</v>
      </c>
      <c r="C208" s="6" t="s">
        <v>20</v>
      </c>
      <c r="D208" s="6" t="s">
        <v>1152</v>
      </c>
      <c r="E208" s="6" t="s">
        <v>22</v>
      </c>
      <c r="F208" s="6" t="s">
        <v>596</v>
      </c>
      <c r="G208" s="6" t="s">
        <v>613</v>
      </c>
      <c r="H208" s="6" t="s">
        <v>674</v>
      </c>
      <c r="I208" s="6" t="s">
        <v>48</v>
      </c>
      <c r="J208" s="6" t="s">
        <v>1137</v>
      </c>
      <c r="K208" s="6" t="s">
        <v>1138</v>
      </c>
      <c r="L208" s="6" t="s">
        <v>1153</v>
      </c>
      <c r="M208" s="6">
        <v>79</v>
      </c>
      <c r="N208" s="6">
        <f t="shared" si="14"/>
        <v>47.4</v>
      </c>
      <c r="O208" s="6">
        <v>79.4</v>
      </c>
      <c r="P208" s="6">
        <f t="shared" si="15"/>
        <v>31.76</v>
      </c>
      <c r="Q208" s="6">
        <f t="shared" si="16"/>
        <v>79.16</v>
      </c>
    </row>
    <row r="209" customFormat="1" customHeight="1" spans="1:17">
      <c r="A209" s="6" t="s">
        <v>1154</v>
      </c>
      <c r="B209" s="6" t="s">
        <v>1155</v>
      </c>
      <c r="C209" s="6" t="s">
        <v>20</v>
      </c>
      <c r="D209" s="6" t="s">
        <v>1156</v>
      </c>
      <c r="E209" s="6" t="s">
        <v>22</v>
      </c>
      <c r="F209" s="6" t="s">
        <v>596</v>
      </c>
      <c r="G209" s="6" t="s">
        <v>733</v>
      </c>
      <c r="H209" s="6" t="s">
        <v>1157</v>
      </c>
      <c r="I209" s="6" t="s">
        <v>224</v>
      </c>
      <c r="J209" s="6" t="s">
        <v>1137</v>
      </c>
      <c r="K209" s="6" t="s">
        <v>1138</v>
      </c>
      <c r="L209" s="6" t="s">
        <v>1158</v>
      </c>
      <c r="M209" s="6">
        <v>74</v>
      </c>
      <c r="N209" s="6">
        <f t="shared" si="14"/>
        <v>44.4</v>
      </c>
      <c r="O209" s="6">
        <v>85.6</v>
      </c>
      <c r="P209" s="6">
        <f t="shared" si="15"/>
        <v>34.24</v>
      </c>
      <c r="Q209" s="6">
        <f t="shared" si="16"/>
        <v>78.64</v>
      </c>
    </row>
    <row r="210" customFormat="1" customHeight="1" spans="1:17">
      <c r="A210" s="6" t="s">
        <v>1159</v>
      </c>
      <c r="B210" s="6" t="s">
        <v>1160</v>
      </c>
      <c r="C210" s="6" t="s">
        <v>20</v>
      </c>
      <c r="D210" s="6" t="s">
        <v>1161</v>
      </c>
      <c r="E210" s="6" t="s">
        <v>22</v>
      </c>
      <c r="F210" s="6" t="s">
        <v>596</v>
      </c>
      <c r="G210" s="6" t="s">
        <v>1162</v>
      </c>
      <c r="H210" s="6" t="s">
        <v>1163</v>
      </c>
      <c r="I210" s="6" t="s">
        <v>1164</v>
      </c>
      <c r="J210" s="6" t="s">
        <v>1137</v>
      </c>
      <c r="K210" s="6" t="s">
        <v>1138</v>
      </c>
      <c r="L210" s="6" t="s">
        <v>1165</v>
      </c>
      <c r="M210" s="6">
        <v>73</v>
      </c>
      <c r="N210" s="6">
        <f t="shared" si="14"/>
        <v>43.8</v>
      </c>
      <c r="O210" s="6">
        <v>84.6</v>
      </c>
      <c r="P210" s="6">
        <f t="shared" si="15"/>
        <v>33.84</v>
      </c>
      <c r="Q210" s="6">
        <f t="shared" si="16"/>
        <v>77.64</v>
      </c>
    </row>
    <row r="211" customFormat="1" customHeight="1" spans="1:17">
      <c r="A211" s="6" t="s">
        <v>1166</v>
      </c>
      <c r="B211" s="6" t="s">
        <v>1167</v>
      </c>
      <c r="C211" s="6" t="s">
        <v>20</v>
      </c>
      <c r="D211" s="6" t="s">
        <v>1168</v>
      </c>
      <c r="E211" s="6" t="s">
        <v>22</v>
      </c>
      <c r="F211" s="6" t="s">
        <v>157</v>
      </c>
      <c r="G211" s="6" t="s">
        <v>738</v>
      </c>
      <c r="H211" s="6" t="s">
        <v>185</v>
      </c>
      <c r="I211" s="6" t="s">
        <v>224</v>
      </c>
      <c r="J211" s="6" t="s">
        <v>1137</v>
      </c>
      <c r="K211" s="6" t="s">
        <v>1138</v>
      </c>
      <c r="L211" s="6" t="s">
        <v>1169</v>
      </c>
      <c r="M211" s="6">
        <v>71</v>
      </c>
      <c r="N211" s="6">
        <f t="shared" si="14"/>
        <v>42.6</v>
      </c>
      <c r="O211" s="6">
        <v>86</v>
      </c>
      <c r="P211" s="6">
        <f t="shared" si="15"/>
        <v>34.4</v>
      </c>
      <c r="Q211" s="6">
        <f t="shared" si="16"/>
        <v>77</v>
      </c>
    </row>
    <row r="212" customFormat="1" customHeight="1" spans="1:17">
      <c r="A212" s="6" t="s">
        <v>1170</v>
      </c>
      <c r="B212" s="6" t="s">
        <v>1171</v>
      </c>
      <c r="C212" s="6" t="s">
        <v>20</v>
      </c>
      <c r="D212" s="6" t="s">
        <v>1172</v>
      </c>
      <c r="E212" s="6" t="s">
        <v>22</v>
      </c>
      <c r="F212" s="6" t="s">
        <v>596</v>
      </c>
      <c r="G212" s="6" t="s">
        <v>1173</v>
      </c>
      <c r="H212" s="6" t="s">
        <v>674</v>
      </c>
      <c r="I212" s="6" t="s">
        <v>1174</v>
      </c>
      <c r="J212" s="6" t="s">
        <v>1175</v>
      </c>
      <c r="K212" s="6" t="s">
        <v>1176</v>
      </c>
      <c r="L212" s="6" t="s">
        <v>1177</v>
      </c>
      <c r="M212" s="6">
        <v>82</v>
      </c>
      <c r="N212" s="6">
        <f t="shared" si="14"/>
        <v>49.2</v>
      </c>
      <c r="O212" s="6">
        <v>79.24</v>
      </c>
      <c r="P212" s="6">
        <f t="shared" si="15"/>
        <v>31.696</v>
      </c>
      <c r="Q212" s="6">
        <f t="shared" si="16"/>
        <v>80.896</v>
      </c>
    </row>
    <row r="213" customFormat="1" customHeight="1" spans="1:17">
      <c r="A213" s="6" t="s">
        <v>1178</v>
      </c>
      <c r="B213" s="6" t="s">
        <v>1179</v>
      </c>
      <c r="C213" s="6" t="s">
        <v>20</v>
      </c>
      <c r="D213" s="6" t="s">
        <v>1180</v>
      </c>
      <c r="E213" s="6" t="s">
        <v>22</v>
      </c>
      <c r="F213" s="6" t="s">
        <v>596</v>
      </c>
      <c r="G213" s="6" t="s">
        <v>733</v>
      </c>
      <c r="H213" s="6" t="s">
        <v>1181</v>
      </c>
      <c r="I213" s="6" t="s">
        <v>229</v>
      </c>
      <c r="J213" s="6" t="s">
        <v>1175</v>
      </c>
      <c r="K213" s="6" t="s">
        <v>1176</v>
      </c>
      <c r="L213" s="6" t="s">
        <v>1182</v>
      </c>
      <c r="M213" s="6">
        <v>78</v>
      </c>
      <c r="N213" s="6">
        <f t="shared" si="14"/>
        <v>46.8</v>
      </c>
      <c r="O213" s="6">
        <v>81.78</v>
      </c>
      <c r="P213" s="6">
        <f t="shared" si="15"/>
        <v>32.712</v>
      </c>
      <c r="Q213" s="6">
        <f t="shared" si="16"/>
        <v>79.512</v>
      </c>
    </row>
    <row r="214" customFormat="1" customHeight="1" spans="1:17">
      <c r="A214" s="6" t="s">
        <v>1183</v>
      </c>
      <c r="B214" s="6" t="s">
        <v>1184</v>
      </c>
      <c r="C214" s="6" t="s">
        <v>20</v>
      </c>
      <c r="D214" s="6" t="s">
        <v>1185</v>
      </c>
      <c r="E214" s="6" t="s">
        <v>22</v>
      </c>
      <c r="F214" s="6" t="s">
        <v>157</v>
      </c>
      <c r="G214" s="6" t="s">
        <v>855</v>
      </c>
      <c r="H214" s="6" t="s">
        <v>697</v>
      </c>
      <c r="I214" s="6" t="s">
        <v>48</v>
      </c>
      <c r="J214" s="6" t="s">
        <v>1175</v>
      </c>
      <c r="K214" s="6" t="s">
        <v>1176</v>
      </c>
      <c r="L214" s="6" t="s">
        <v>1186</v>
      </c>
      <c r="M214" s="6">
        <v>72</v>
      </c>
      <c r="N214" s="6">
        <f t="shared" si="14"/>
        <v>43.2</v>
      </c>
      <c r="O214" s="6">
        <v>82</v>
      </c>
      <c r="P214" s="6">
        <f t="shared" si="15"/>
        <v>32.8</v>
      </c>
      <c r="Q214" s="6">
        <f t="shared" si="16"/>
        <v>76</v>
      </c>
    </row>
    <row r="215" customFormat="1" customHeight="1" spans="1:17">
      <c r="A215" s="6" t="s">
        <v>1187</v>
      </c>
      <c r="B215" s="6" t="s">
        <v>1188</v>
      </c>
      <c r="C215" s="6" t="s">
        <v>20</v>
      </c>
      <c r="D215" s="6" t="s">
        <v>1189</v>
      </c>
      <c r="E215" s="6" t="s">
        <v>22</v>
      </c>
      <c r="F215" s="6" t="s">
        <v>157</v>
      </c>
      <c r="G215" s="6" t="s">
        <v>749</v>
      </c>
      <c r="H215" s="6" t="s">
        <v>1190</v>
      </c>
      <c r="I215" s="6" t="s">
        <v>608</v>
      </c>
      <c r="J215" s="6" t="s">
        <v>1175</v>
      </c>
      <c r="K215" s="6" t="s">
        <v>1176</v>
      </c>
      <c r="L215" s="6" t="s">
        <v>1191</v>
      </c>
      <c r="M215" s="6">
        <v>71</v>
      </c>
      <c r="N215" s="6">
        <f t="shared" si="14"/>
        <v>42.6</v>
      </c>
      <c r="O215" s="6">
        <v>82.4</v>
      </c>
      <c r="P215" s="6">
        <f t="shared" si="15"/>
        <v>32.96</v>
      </c>
      <c r="Q215" s="6">
        <f t="shared" si="16"/>
        <v>75.56</v>
      </c>
    </row>
    <row r="216" customFormat="1" customHeight="1" spans="1:17">
      <c r="A216" s="6" t="s">
        <v>1192</v>
      </c>
      <c r="B216" s="6" t="s">
        <v>1193</v>
      </c>
      <c r="C216" s="6" t="s">
        <v>20</v>
      </c>
      <c r="D216" s="6" t="s">
        <v>1194</v>
      </c>
      <c r="E216" s="6" t="s">
        <v>22</v>
      </c>
      <c r="F216" s="6" t="s">
        <v>596</v>
      </c>
      <c r="G216" s="6" t="s">
        <v>613</v>
      </c>
      <c r="H216" s="6" t="s">
        <v>614</v>
      </c>
      <c r="I216" s="6" t="s">
        <v>196</v>
      </c>
      <c r="J216" s="6" t="s">
        <v>1175</v>
      </c>
      <c r="K216" s="6" t="s">
        <v>1176</v>
      </c>
      <c r="L216" s="6" t="s">
        <v>1195</v>
      </c>
      <c r="M216" s="6">
        <v>69</v>
      </c>
      <c r="N216" s="6">
        <f t="shared" si="14"/>
        <v>41.4</v>
      </c>
      <c r="O216" s="6">
        <v>77.56</v>
      </c>
      <c r="P216" s="6">
        <f t="shared" si="15"/>
        <v>31.024</v>
      </c>
      <c r="Q216" s="6">
        <f t="shared" si="16"/>
        <v>72.424</v>
      </c>
    </row>
    <row r="217" customFormat="1" customHeight="1" spans="1:17">
      <c r="A217" s="6" t="s">
        <v>1196</v>
      </c>
      <c r="B217" s="6" t="s">
        <v>1197</v>
      </c>
      <c r="C217" s="6" t="s">
        <v>20</v>
      </c>
      <c r="D217" s="6" t="s">
        <v>1198</v>
      </c>
      <c r="E217" s="6" t="s">
        <v>22</v>
      </c>
      <c r="F217" s="6" t="s">
        <v>596</v>
      </c>
      <c r="G217" s="6" t="s">
        <v>819</v>
      </c>
      <c r="H217" s="6" t="s">
        <v>674</v>
      </c>
      <c r="I217" s="6" t="s">
        <v>229</v>
      </c>
      <c r="J217" s="6" t="s">
        <v>1199</v>
      </c>
      <c r="K217" s="6" t="s">
        <v>1200</v>
      </c>
      <c r="L217" s="6" t="s">
        <v>1201</v>
      </c>
      <c r="M217" s="6">
        <v>85</v>
      </c>
      <c r="N217" s="6">
        <f t="shared" ref="N217:N240" si="17">M217*0.6</f>
        <v>51</v>
      </c>
      <c r="O217" s="6">
        <v>81.14</v>
      </c>
      <c r="P217" s="6">
        <f t="shared" ref="P217:P240" si="18">O217*0.4</f>
        <v>32.456</v>
      </c>
      <c r="Q217" s="6">
        <f t="shared" ref="Q217:Q245" si="19">N217+P217</f>
        <v>83.456</v>
      </c>
    </row>
    <row r="218" customFormat="1" customHeight="1" spans="1:17">
      <c r="A218" s="6" t="s">
        <v>1202</v>
      </c>
      <c r="B218" s="6" t="s">
        <v>1203</v>
      </c>
      <c r="C218" s="6" t="s">
        <v>20</v>
      </c>
      <c r="D218" s="6" t="s">
        <v>1204</v>
      </c>
      <c r="E218" s="6" t="s">
        <v>22</v>
      </c>
      <c r="F218" s="6" t="s">
        <v>596</v>
      </c>
      <c r="G218" s="6" t="s">
        <v>1205</v>
      </c>
      <c r="H218" s="6" t="s">
        <v>1206</v>
      </c>
      <c r="I218" s="6" t="s">
        <v>160</v>
      </c>
      <c r="J218" s="6" t="s">
        <v>1199</v>
      </c>
      <c r="K218" s="6" t="s">
        <v>1200</v>
      </c>
      <c r="L218" s="6" t="s">
        <v>1207</v>
      </c>
      <c r="M218" s="6">
        <v>83</v>
      </c>
      <c r="N218" s="6">
        <f t="shared" si="17"/>
        <v>49.8</v>
      </c>
      <c r="O218" s="6">
        <v>79.62</v>
      </c>
      <c r="P218" s="6">
        <f t="shared" si="18"/>
        <v>31.848</v>
      </c>
      <c r="Q218" s="6">
        <f t="shared" si="19"/>
        <v>81.648</v>
      </c>
    </row>
    <row r="219" customFormat="1" customHeight="1" spans="1:17">
      <c r="A219" s="6" t="s">
        <v>1208</v>
      </c>
      <c r="B219" s="6" t="s">
        <v>1209</v>
      </c>
      <c r="C219" s="6" t="s">
        <v>20</v>
      </c>
      <c r="D219" s="6" t="s">
        <v>1210</v>
      </c>
      <c r="E219" s="6" t="s">
        <v>22</v>
      </c>
      <c r="F219" s="6" t="s">
        <v>157</v>
      </c>
      <c r="G219" s="6" t="s">
        <v>372</v>
      </c>
      <c r="H219" s="6" t="s">
        <v>1211</v>
      </c>
      <c r="I219" s="6" t="s">
        <v>48</v>
      </c>
      <c r="J219" s="6" t="s">
        <v>1199</v>
      </c>
      <c r="K219" s="6" t="s">
        <v>1200</v>
      </c>
      <c r="L219" s="6" t="s">
        <v>1212</v>
      </c>
      <c r="M219" s="6">
        <v>81</v>
      </c>
      <c r="N219" s="6">
        <f t="shared" si="17"/>
        <v>48.6</v>
      </c>
      <c r="O219" s="6">
        <v>82.34</v>
      </c>
      <c r="P219" s="6">
        <f t="shared" si="18"/>
        <v>32.936</v>
      </c>
      <c r="Q219" s="6">
        <f t="shared" si="19"/>
        <v>81.536</v>
      </c>
    </row>
    <row r="220" customFormat="1" customHeight="1" spans="1:17">
      <c r="A220" s="6" t="s">
        <v>1213</v>
      </c>
      <c r="B220" s="6" t="s">
        <v>1214</v>
      </c>
      <c r="C220" s="6" t="s">
        <v>20</v>
      </c>
      <c r="D220" s="6" t="s">
        <v>1215</v>
      </c>
      <c r="E220" s="6" t="s">
        <v>22</v>
      </c>
      <c r="F220" s="6" t="s">
        <v>157</v>
      </c>
      <c r="G220" s="6" t="s">
        <v>372</v>
      </c>
      <c r="H220" s="6" t="s">
        <v>1216</v>
      </c>
      <c r="I220" s="6" t="s">
        <v>229</v>
      </c>
      <c r="J220" s="6" t="s">
        <v>1199</v>
      </c>
      <c r="K220" s="6" t="s">
        <v>1200</v>
      </c>
      <c r="L220" s="6" t="s">
        <v>1217</v>
      </c>
      <c r="M220" s="6">
        <v>80</v>
      </c>
      <c r="N220" s="6">
        <f t="shared" si="17"/>
        <v>48</v>
      </c>
      <c r="O220" s="6">
        <v>83.76</v>
      </c>
      <c r="P220" s="6">
        <f t="shared" si="18"/>
        <v>33.504</v>
      </c>
      <c r="Q220" s="6">
        <f t="shared" si="19"/>
        <v>81.504</v>
      </c>
    </row>
    <row r="221" customFormat="1" customHeight="1" spans="1:17">
      <c r="A221" s="6" t="s">
        <v>1218</v>
      </c>
      <c r="B221" s="6" t="s">
        <v>1219</v>
      </c>
      <c r="C221" s="6" t="s">
        <v>20</v>
      </c>
      <c r="D221" s="6" t="s">
        <v>1220</v>
      </c>
      <c r="E221" s="6" t="s">
        <v>22</v>
      </c>
      <c r="F221" s="6" t="s">
        <v>596</v>
      </c>
      <c r="G221" s="6" t="s">
        <v>1221</v>
      </c>
      <c r="H221" s="6" t="s">
        <v>674</v>
      </c>
      <c r="I221" s="6" t="s">
        <v>123</v>
      </c>
      <c r="J221" s="6" t="s">
        <v>1199</v>
      </c>
      <c r="K221" s="6" t="s">
        <v>1200</v>
      </c>
      <c r="L221" s="6" t="s">
        <v>1222</v>
      </c>
      <c r="M221" s="6">
        <v>80</v>
      </c>
      <c r="N221" s="6">
        <f t="shared" si="17"/>
        <v>48</v>
      </c>
      <c r="O221" s="6">
        <v>83.68</v>
      </c>
      <c r="P221" s="6">
        <f t="shared" si="18"/>
        <v>33.472</v>
      </c>
      <c r="Q221" s="6">
        <f t="shared" si="19"/>
        <v>81.472</v>
      </c>
    </row>
    <row r="222" customFormat="1" customHeight="1" spans="1:17">
      <c r="A222" s="6" t="s">
        <v>1223</v>
      </c>
      <c r="B222" s="6" t="s">
        <v>1224</v>
      </c>
      <c r="C222" s="6" t="s">
        <v>20</v>
      </c>
      <c r="D222" s="6" t="s">
        <v>1225</v>
      </c>
      <c r="E222" s="6" t="s">
        <v>22</v>
      </c>
      <c r="F222" s="6" t="s">
        <v>157</v>
      </c>
      <c r="G222" s="6" t="s">
        <v>238</v>
      </c>
      <c r="H222" s="6" t="s">
        <v>1017</v>
      </c>
      <c r="I222" s="6" t="s">
        <v>48</v>
      </c>
      <c r="J222" s="6" t="s">
        <v>1199</v>
      </c>
      <c r="K222" s="6" t="s">
        <v>1200</v>
      </c>
      <c r="L222" s="6" t="s">
        <v>1226</v>
      </c>
      <c r="M222" s="6">
        <v>78</v>
      </c>
      <c r="N222" s="6">
        <f t="shared" si="17"/>
        <v>46.8</v>
      </c>
      <c r="O222" s="6">
        <v>83.68</v>
      </c>
      <c r="P222" s="6">
        <f t="shared" si="18"/>
        <v>33.472</v>
      </c>
      <c r="Q222" s="6">
        <f t="shared" si="19"/>
        <v>80.272</v>
      </c>
    </row>
    <row r="223" customFormat="1" customHeight="1" spans="1:17">
      <c r="A223" s="6" t="s">
        <v>1227</v>
      </c>
      <c r="B223" s="6" t="s">
        <v>1228</v>
      </c>
      <c r="C223" s="6" t="s">
        <v>20</v>
      </c>
      <c r="D223" s="6" t="s">
        <v>1229</v>
      </c>
      <c r="E223" s="6" t="s">
        <v>22</v>
      </c>
      <c r="F223" s="6" t="s">
        <v>596</v>
      </c>
      <c r="G223" s="6" t="s">
        <v>850</v>
      </c>
      <c r="H223" s="6" t="s">
        <v>1206</v>
      </c>
      <c r="I223" s="6" t="s">
        <v>229</v>
      </c>
      <c r="J223" s="6" t="s">
        <v>1199</v>
      </c>
      <c r="K223" s="6" t="s">
        <v>1200</v>
      </c>
      <c r="L223" s="6" t="s">
        <v>1230</v>
      </c>
      <c r="M223" s="6">
        <v>80</v>
      </c>
      <c r="N223" s="6">
        <f t="shared" si="17"/>
        <v>48</v>
      </c>
      <c r="O223" s="6">
        <v>80.14</v>
      </c>
      <c r="P223" s="6">
        <f t="shared" si="18"/>
        <v>32.056</v>
      </c>
      <c r="Q223" s="6">
        <f t="shared" si="19"/>
        <v>80.056</v>
      </c>
    </row>
    <row r="224" customFormat="1" customHeight="1" spans="1:17">
      <c r="A224" s="6" t="s">
        <v>1231</v>
      </c>
      <c r="B224" s="6" t="s">
        <v>1232</v>
      </c>
      <c r="C224" s="6" t="s">
        <v>20</v>
      </c>
      <c r="D224" s="6" t="s">
        <v>1233</v>
      </c>
      <c r="E224" s="6" t="s">
        <v>22</v>
      </c>
      <c r="F224" s="6" t="s">
        <v>157</v>
      </c>
      <c r="G224" s="6" t="s">
        <v>1234</v>
      </c>
      <c r="H224" s="6" t="s">
        <v>136</v>
      </c>
      <c r="I224" s="6" t="s">
        <v>1235</v>
      </c>
      <c r="J224" s="6" t="s">
        <v>1199</v>
      </c>
      <c r="K224" s="6" t="s">
        <v>1200</v>
      </c>
      <c r="L224" s="6" t="s">
        <v>1236</v>
      </c>
      <c r="M224" s="6">
        <v>76</v>
      </c>
      <c r="N224" s="6">
        <f t="shared" si="17"/>
        <v>45.6</v>
      </c>
      <c r="O224" s="6">
        <v>84.38</v>
      </c>
      <c r="P224" s="6">
        <f t="shared" si="18"/>
        <v>33.752</v>
      </c>
      <c r="Q224" s="6">
        <f t="shared" si="19"/>
        <v>79.352</v>
      </c>
    </row>
    <row r="225" customFormat="1" customHeight="1" spans="1:17">
      <c r="A225" s="6" t="s">
        <v>1237</v>
      </c>
      <c r="B225" s="6" t="s">
        <v>1238</v>
      </c>
      <c r="C225" s="6" t="s">
        <v>20</v>
      </c>
      <c r="D225" s="6" t="s">
        <v>1239</v>
      </c>
      <c r="E225" s="6" t="s">
        <v>1240</v>
      </c>
      <c r="F225" s="6" t="s">
        <v>596</v>
      </c>
      <c r="G225" s="6" t="s">
        <v>1173</v>
      </c>
      <c r="H225" s="6" t="s">
        <v>910</v>
      </c>
      <c r="I225" s="6" t="s">
        <v>160</v>
      </c>
      <c r="J225" s="6" t="s">
        <v>1199</v>
      </c>
      <c r="K225" s="6" t="s">
        <v>1200</v>
      </c>
      <c r="L225" s="6" t="s">
        <v>1241</v>
      </c>
      <c r="M225" s="6">
        <v>78</v>
      </c>
      <c r="N225" s="6">
        <f t="shared" si="17"/>
        <v>46.8</v>
      </c>
      <c r="O225" s="6">
        <v>80</v>
      </c>
      <c r="P225" s="6">
        <f t="shared" si="18"/>
        <v>32</v>
      </c>
      <c r="Q225" s="6">
        <f t="shared" si="19"/>
        <v>78.8</v>
      </c>
    </row>
    <row r="226" customFormat="1" customHeight="1" spans="1:17">
      <c r="A226" s="6" t="s">
        <v>1242</v>
      </c>
      <c r="B226" s="6" t="s">
        <v>1243</v>
      </c>
      <c r="C226" s="6" t="s">
        <v>20</v>
      </c>
      <c r="D226" s="6" t="s">
        <v>1244</v>
      </c>
      <c r="E226" s="6" t="s">
        <v>22</v>
      </c>
      <c r="F226" s="6" t="s">
        <v>596</v>
      </c>
      <c r="G226" s="6" t="s">
        <v>1057</v>
      </c>
      <c r="H226" s="6" t="s">
        <v>674</v>
      </c>
      <c r="I226" s="6" t="s">
        <v>179</v>
      </c>
      <c r="J226" s="6" t="s">
        <v>1199</v>
      </c>
      <c r="K226" s="6" t="s">
        <v>1200</v>
      </c>
      <c r="L226" s="6" t="s">
        <v>1245</v>
      </c>
      <c r="M226" s="6">
        <v>76</v>
      </c>
      <c r="N226" s="6">
        <f t="shared" si="17"/>
        <v>45.6</v>
      </c>
      <c r="O226" s="6">
        <v>82.14</v>
      </c>
      <c r="P226" s="6">
        <f t="shared" si="18"/>
        <v>32.856</v>
      </c>
      <c r="Q226" s="6">
        <f t="shared" si="19"/>
        <v>78.456</v>
      </c>
    </row>
    <row r="227" customFormat="1" customHeight="1" spans="1:17">
      <c r="A227" s="6" t="s">
        <v>1246</v>
      </c>
      <c r="B227" s="6" t="s">
        <v>1247</v>
      </c>
      <c r="C227" s="6" t="s">
        <v>20</v>
      </c>
      <c r="D227" s="6" t="s">
        <v>1248</v>
      </c>
      <c r="E227" s="6" t="s">
        <v>22</v>
      </c>
      <c r="F227" s="6" t="s">
        <v>596</v>
      </c>
      <c r="G227" s="6" t="s">
        <v>613</v>
      </c>
      <c r="H227" s="6" t="s">
        <v>910</v>
      </c>
      <c r="I227" s="6" t="s">
        <v>224</v>
      </c>
      <c r="J227" s="6" t="s">
        <v>1199</v>
      </c>
      <c r="K227" s="6" t="s">
        <v>1200</v>
      </c>
      <c r="L227" s="6" t="s">
        <v>1249</v>
      </c>
      <c r="M227" s="6">
        <v>76</v>
      </c>
      <c r="N227" s="6">
        <f t="shared" si="17"/>
        <v>45.6</v>
      </c>
      <c r="O227" s="6">
        <v>81.92</v>
      </c>
      <c r="P227" s="6">
        <f t="shared" si="18"/>
        <v>32.768</v>
      </c>
      <c r="Q227" s="6">
        <f t="shared" si="19"/>
        <v>78.368</v>
      </c>
    </row>
    <row r="228" customFormat="1" customHeight="1" spans="1:17">
      <c r="A228" s="6" t="s">
        <v>1250</v>
      </c>
      <c r="B228" s="6" t="s">
        <v>1251</v>
      </c>
      <c r="C228" s="6" t="s">
        <v>20</v>
      </c>
      <c r="D228" s="6" t="s">
        <v>537</v>
      </c>
      <c r="E228" s="6" t="s">
        <v>22</v>
      </c>
      <c r="F228" s="6" t="s">
        <v>157</v>
      </c>
      <c r="G228" s="6" t="s">
        <v>451</v>
      </c>
      <c r="H228" s="6" t="s">
        <v>744</v>
      </c>
      <c r="I228" s="6" t="s">
        <v>48</v>
      </c>
      <c r="J228" s="6" t="s">
        <v>1199</v>
      </c>
      <c r="K228" s="6" t="s">
        <v>1200</v>
      </c>
      <c r="L228" s="6" t="s">
        <v>1252</v>
      </c>
      <c r="M228" s="6">
        <v>76</v>
      </c>
      <c r="N228" s="6">
        <f t="shared" si="17"/>
        <v>45.6</v>
      </c>
      <c r="O228" s="6">
        <v>81.7</v>
      </c>
      <c r="P228" s="6">
        <f t="shared" si="18"/>
        <v>32.68</v>
      </c>
      <c r="Q228" s="6">
        <f t="shared" si="19"/>
        <v>78.28</v>
      </c>
    </row>
    <row r="229" customFormat="1" customHeight="1" spans="1:17">
      <c r="A229" s="6" t="s">
        <v>1253</v>
      </c>
      <c r="B229" s="6" t="s">
        <v>1254</v>
      </c>
      <c r="C229" s="6" t="s">
        <v>20</v>
      </c>
      <c r="D229" s="6" t="s">
        <v>1255</v>
      </c>
      <c r="E229" s="6" t="s">
        <v>22</v>
      </c>
      <c r="F229" s="6" t="s">
        <v>596</v>
      </c>
      <c r="G229" s="6" t="s">
        <v>904</v>
      </c>
      <c r="H229" s="6" t="s">
        <v>1256</v>
      </c>
      <c r="I229" s="6" t="s">
        <v>123</v>
      </c>
      <c r="J229" s="6" t="s">
        <v>1199</v>
      </c>
      <c r="K229" s="6" t="s">
        <v>1200</v>
      </c>
      <c r="L229" s="6" t="s">
        <v>1257</v>
      </c>
      <c r="M229" s="6">
        <v>75</v>
      </c>
      <c r="N229" s="6">
        <f t="shared" si="17"/>
        <v>45</v>
      </c>
      <c r="O229" s="6">
        <v>82.32</v>
      </c>
      <c r="P229" s="6">
        <f t="shared" si="18"/>
        <v>32.928</v>
      </c>
      <c r="Q229" s="6">
        <f t="shared" si="19"/>
        <v>77.928</v>
      </c>
    </row>
    <row r="230" customFormat="1" customHeight="1" spans="1:17">
      <c r="A230" s="6" t="s">
        <v>1258</v>
      </c>
      <c r="B230" s="6" t="s">
        <v>1259</v>
      </c>
      <c r="C230" s="6" t="s">
        <v>20</v>
      </c>
      <c r="D230" s="6" t="s">
        <v>1260</v>
      </c>
      <c r="E230" s="6" t="s">
        <v>22</v>
      </c>
      <c r="F230" s="6" t="s">
        <v>157</v>
      </c>
      <c r="G230" s="6" t="s">
        <v>1261</v>
      </c>
      <c r="H230" s="6" t="s">
        <v>185</v>
      </c>
      <c r="I230" s="6" t="s">
        <v>48</v>
      </c>
      <c r="J230" s="6" t="s">
        <v>1199</v>
      </c>
      <c r="K230" s="6" t="s">
        <v>1200</v>
      </c>
      <c r="L230" s="6" t="s">
        <v>1262</v>
      </c>
      <c r="M230" s="6">
        <v>76</v>
      </c>
      <c r="N230" s="6">
        <f t="shared" si="17"/>
        <v>45.6</v>
      </c>
      <c r="O230" s="6">
        <v>80.34</v>
      </c>
      <c r="P230" s="6">
        <f t="shared" si="18"/>
        <v>32.136</v>
      </c>
      <c r="Q230" s="6">
        <f t="shared" si="19"/>
        <v>77.736</v>
      </c>
    </row>
    <row r="231" customFormat="1" customHeight="1" spans="1:17">
      <c r="A231" s="6" t="s">
        <v>1263</v>
      </c>
      <c r="B231" s="6" t="s">
        <v>1035</v>
      </c>
      <c r="C231" s="6" t="s">
        <v>20</v>
      </c>
      <c r="D231" s="6" t="s">
        <v>1264</v>
      </c>
      <c r="E231" s="6" t="s">
        <v>22</v>
      </c>
      <c r="F231" s="6" t="s">
        <v>157</v>
      </c>
      <c r="G231" s="6" t="s">
        <v>915</v>
      </c>
      <c r="H231" s="6" t="s">
        <v>1265</v>
      </c>
      <c r="I231" s="6" t="s">
        <v>1266</v>
      </c>
      <c r="J231" s="6" t="s">
        <v>1199</v>
      </c>
      <c r="K231" s="6" t="s">
        <v>1200</v>
      </c>
      <c r="L231" s="6" t="s">
        <v>1267</v>
      </c>
      <c r="M231" s="6">
        <v>74</v>
      </c>
      <c r="N231" s="6">
        <f t="shared" si="17"/>
        <v>44.4</v>
      </c>
      <c r="O231" s="6">
        <v>82.52</v>
      </c>
      <c r="P231" s="6">
        <f t="shared" si="18"/>
        <v>33.008</v>
      </c>
      <c r="Q231" s="6">
        <f t="shared" si="19"/>
        <v>77.408</v>
      </c>
    </row>
    <row r="232" customFormat="1" customHeight="1" spans="1:17">
      <c r="A232" s="6" t="s">
        <v>1268</v>
      </c>
      <c r="B232" s="6" t="s">
        <v>1269</v>
      </c>
      <c r="C232" s="6" t="s">
        <v>20</v>
      </c>
      <c r="D232" s="6" t="s">
        <v>1270</v>
      </c>
      <c r="E232" s="6" t="s">
        <v>22</v>
      </c>
      <c r="F232" s="6" t="s">
        <v>157</v>
      </c>
      <c r="G232" s="6" t="s">
        <v>1271</v>
      </c>
      <c r="H232" s="6" t="s">
        <v>1272</v>
      </c>
      <c r="I232" s="6" t="s">
        <v>48</v>
      </c>
      <c r="J232" s="6" t="s">
        <v>1199</v>
      </c>
      <c r="K232" s="6" t="s">
        <v>1200</v>
      </c>
      <c r="L232" s="6" t="s">
        <v>1273</v>
      </c>
      <c r="M232" s="6">
        <v>74</v>
      </c>
      <c r="N232" s="6">
        <f t="shared" si="17"/>
        <v>44.4</v>
      </c>
      <c r="O232" s="6">
        <v>82.2</v>
      </c>
      <c r="P232" s="6">
        <f t="shared" si="18"/>
        <v>32.88</v>
      </c>
      <c r="Q232" s="6">
        <f t="shared" si="19"/>
        <v>77.28</v>
      </c>
    </row>
    <row r="233" customFormat="1" customHeight="1" spans="1:17">
      <c r="A233" s="6" t="s">
        <v>1274</v>
      </c>
      <c r="B233" s="6" t="s">
        <v>1275</v>
      </c>
      <c r="C233" s="6" t="s">
        <v>20</v>
      </c>
      <c r="D233" s="6" t="s">
        <v>1276</v>
      </c>
      <c r="E233" s="6" t="s">
        <v>22</v>
      </c>
      <c r="F233" s="6" t="s">
        <v>157</v>
      </c>
      <c r="G233" s="6" t="s">
        <v>1277</v>
      </c>
      <c r="H233" s="6" t="s">
        <v>1278</v>
      </c>
      <c r="I233" s="6" t="s">
        <v>196</v>
      </c>
      <c r="J233" s="6" t="s">
        <v>1199</v>
      </c>
      <c r="K233" s="6" t="s">
        <v>1200</v>
      </c>
      <c r="L233" s="6" t="s">
        <v>1279</v>
      </c>
      <c r="M233" s="6">
        <v>75</v>
      </c>
      <c r="N233" s="6">
        <f t="shared" si="17"/>
        <v>45</v>
      </c>
      <c r="O233" s="6">
        <v>79.68</v>
      </c>
      <c r="P233" s="6">
        <f t="shared" si="18"/>
        <v>31.872</v>
      </c>
      <c r="Q233" s="6">
        <f t="shared" si="19"/>
        <v>76.872</v>
      </c>
    </row>
    <row r="234" customFormat="1" customHeight="1" spans="1:17">
      <c r="A234" s="6" t="s">
        <v>1280</v>
      </c>
      <c r="B234" s="6" t="s">
        <v>1281</v>
      </c>
      <c r="C234" s="6" t="s">
        <v>20</v>
      </c>
      <c r="D234" s="6" t="s">
        <v>1282</v>
      </c>
      <c r="E234" s="6" t="s">
        <v>22</v>
      </c>
      <c r="F234" s="6" t="s">
        <v>596</v>
      </c>
      <c r="G234" s="6" t="s">
        <v>1283</v>
      </c>
      <c r="H234" s="6" t="s">
        <v>1284</v>
      </c>
      <c r="I234" s="6" t="s">
        <v>229</v>
      </c>
      <c r="J234" s="6" t="s">
        <v>1199</v>
      </c>
      <c r="K234" s="6" t="s">
        <v>1200</v>
      </c>
      <c r="L234" s="6" t="s">
        <v>1285</v>
      </c>
      <c r="M234" s="6">
        <v>73</v>
      </c>
      <c r="N234" s="6">
        <f t="shared" si="17"/>
        <v>43.8</v>
      </c>
      <c r="O234" s="6">
        <v>82.08</v>
      </c>
      <c r="P234" s="6">
        <f t="shared" si="18"/>
        <v>32.832</v>
      </c>
      <c r="Q234" s="6">
        <f t="shared" si="19"/>
        <v>76.632</v>
      </c>
    </row>
    <row r="235" customFormat="1" customHeight="1" spans="1:17">
      <c r="A235" s="6" t="s">
        <v>1286</v>
      </c>
      <c r="B235" s="6" t="s">
        <v>1287</v>
      </c>
      <c r="C235" s="6" t="s">
        <v>20</v>
      </c>
      <c r="D235" s="6" t="s">
        <v>953</v>
      </c>
      <c r="E235" s="6" t="s">
        <v>22</v>
      </c>
      <c r="F235" s="6" t="s">
        <v>596</v>
      </c>
      <c r="G235" s="6" t="s">
        <v>1288</v>
      </c>
      <c r="H235" s="6" t="s">
        <v>674</v>
      </c>
      <c r="I235" s="6" t="s">
        <v>196</v>
      </c>
      <c r="J235" s="6" t="s">
        <v>1199</v>
      </c>
      <c r="K235" s="6" t="s">
        <v>1200</v>
      </c>
      <c r="L235" s="6" t="s">
        <v>1289</v>
      </c>
      <c r="M235" s="6">
        <v>74</v>
      </c>
      <c r="N235" s="6">
        <f t="shared" si="17"/>
        <v>44.4</v>
      </c>
      <c r="O235" s="6">
        <v>80.42</v>
      </c>
      <c r="P235" s="6">
        <f t="shared" si="18"/>
        <v>32.168</v>
      </c>
      <c r="Q235" s="6">
        <f t="shared" si="19"/>
        <v>76.568</v>
      </c>
    </row>
    <row r="236" customFormat="1" customHeight="1" spans="1:17">
      <c r="A236" s="6" t="s">
        <v>1290</v>
      </c>
      <c r="B236" s="6" t="s">
        <v>1291</v>
      </c>
      <c r="C236" s="6" t="s">
        <v>20</v>
      </c>
      <c r="D236" s="6" t="s">
        <v>1292</v>
      </c>
      <c r="E236" s="6" t="s">
        <v>22</v>
      </c>
      <c r="F236" s="6" t="s">
        <v>596</v>
      </c>
      <c r="G236" s="6" t="s">
        <v>158</v>
      </c>
      <c r="H236" s="6" t="s">
        <v>755</v>
      </c>
      <c r="I236" s="6" t="s">
        <v>160</v>
      </c>
      <c r="J236" s="6" t="s">
        <v>1199</v>
      </c>
      <c r="K236" s="6" t="s">
        <v>1200</v>
      </c>
      <c r="L236" s="6" t="s">
        <v>1293</v>
      </c>
      <c r="M236" s="6">
        <v>73</v>
      </c>
      <c r="N236" s="6">
        <f t="shared" si="17"/>
        <v>43.8</v>
      </c>
      <c r="O236" s="6">
        <v>79.6</v>
      </c>
      <c r="P236" s="6">
        <f t="shared" si="18"/>
        <v>31.84</v>
      </c>
      <c r="Q236" s="6">
        <f t="shared" si="19"/>
        <v>75.64</v>
      </c>
    </row>
    <row r="237" customFormat="1" customHeight="1" spans="1:17">
      <c r="A237" s="6" t="s">
        <v>1294</v>
      </c>
      <c r="B237" s="6" t="s">
        <v>1295</v>
      </c>
      <c r="C237" s="6" t="s">
        <v>20</v>
      </c>
      <c r="D237" s="6" t="s">
        <v>1296</v>
      </c>
      <c r="E237" s="6" t="s">
        <v>22</v>
      </c>
      <c r="F237" s="6" t="s">
        <v>596</v>
      </c>
      <c r="G237" s="6" t="s">
        <v>850</v>
      </c>
      <c r="H237" s="6" t="s">
        <v>1094</v>
      </c>
      <c r="I237" s="6" t="s">
        <v>224</v>
      </c>
      <c r="J237" s="6" t="s">
        <v>1199</v>
      </c>
      <c r="K237" s="6" t="s">
        <v>1200</v>
      </c>
      <c r="L237" s="6" t="s">
        <v>1297</v>
      </c>
      <c r="M237" s="6">
        <v>72</v>
      </c>
      <c r="N237" s="6">
        <f t="shared" si="17"/>
        <v>43.2</v>
      </c>
      <c r="O237" s="6">
        <v>80.92</v>
      </c>
      <c r="P237" s="6">
        <f t="shared" si="18"/>
        <v>32.368</v>
      </c>
      <c r="Q237" s="6">
        <f t="shared" si="19"/>
        <v>75.568</v>
      </c>
    </row>
    <row r="238" customFormat="1" customHeight="1" spans="1:17">
      <c r="A238" s="6" t="s">
        <v>1298</v>
      </c>
      <c r="B238" s="6" t="s">
        <v>1299</v>
      </c>
      <c r="C238" s="6" t="s">
        <v>20</v>
      </c>
      <c r="D238" s="6" t="s">
        <v>1300</v>
      </c>
      <c r="E238" s="6" t="s">
        <v>22</v>
      </c>
      <c r="F238" s="6" t="s">
        <v>157</v>
      </c>
      <c r="G238" s="6" t="s">
        <v>1301</v>
      </c>
      <c r="H238" s="6" t="s">
        <v>258</v>
      </c>
      <c r="I238" s="6" t="s">
        <v>1302</v>
      </c>
      <c r="J238" s="6" t="s">
        <v>1199</v>
      </c>
      <c r="K238" s="6" t="s">
        <v>1200</v>
      </c>
      <c r="L238" s="6" t="s">
        <v>1303</v>
      </c>
      <c r="M238" s="6">
        <v>71</v>
      </c>
      <c r="N238" s="6">
        <f t="shared" si="17"/>
        <v>42.6</v>
      </c>
      <c r="O238" s="6">
        <v>81.06</v>
      </c>
      <c r="P238" s="6">
        <f t="shared" si="18"/>
        <v>32.424</v>
      </c>
      <c r="Q238" s="6">
        <f t="shared" si="19"/>
        <v>75.024</v>
      </c>
    </row>
    <row r="239" customFormat="1" customHeight="1" spans="1:17">
      <c r="A239" s="6" t="s">
        <v>1304</v>
      </c>
      <c r="B239" s="6" t="s">
        <v>1305</v>
      </c>
      <c r="C239" s="6" t="s">
        <v>20</v>
      </c>
      <c r="D239" s="6" t="s">
        <v>1306</v>
      </c>
      <c r="E239" s="6" t="s">
        <v>22</v>
      </c>
      <c r="F239" s="6" t="s">
        <v>157</v>
      </c>
      <c r="G239" s="6" t="s">
        <v>46</v>
      </c>
      <c r="H239" s="6" t="s">
        <v>1307</v>
      </c>
      <c r="I239" s="6" t="s">
        <v>608</v>
      </c>
      <c r="J239" s="6" t="s">
        <v>1199</v>
      </c>
      <c r="K239" s="6" t="s">
        <v>1200</v>
      </c>
      <c r="L239" s="6" t="s">
        <v>1308</v>
      </c>
      <c r="M239" s="6">
        <v>70</v>
      </c>
      <c r="N239" s="6">
        <f t="shared" si="17"/>
        <v>42</v>
      </c>
      <c r="O239" s="6">
        <v>81.6</v>
      </c>
      <c r="P239" s="6">
        <f t="shared" si="18"/>
        <v>32.64</v>
      </c>
      <c r="Q239" s="6">
        <f t="shared" si="19"/>
        <v>74.64</v>
      </c>
    </row>
    <row r="240" customFormat="1" customHeight="1" spans="1:17">
      <c r="A240" s="6" t="s">
        <v>1309</v>
      </c>
      <c r="B240" s="6" t="s">
        <v>1310</v>
      </c>
      <c r="C240" s="6" t="s">
        <v>20</v>
      </c>
      <c r="D240" s="6" t="s">
        <v>1311</v>
      </c>
      <c r="E240" s="6" t="s">
        <v>22</v>
      </c>
      <c r="F240" s="6" t="s">
        <v>596</v>
      </c>
      <c r="G240" s="6" t="s">
        <v>613</v>
      </c>
      <c r="H240" s="6" t="s">
        <v>755</v>
      </c>
      <c r="I240" s="6" t="s">
        <v>179</v>
      </c>
      <c r="J240" s="6" t="s">
        <v>1199</v>
      </c>
      <c r="K240" s="6" t="s">
        <v>1200</v>
      </c>
      <c r="L240" s="6" t="s">
        <v>1312</v>
      </c>
      <c r="M240" s="6">
        <v>70</v>
      </c>
      <c r="N240" s="6">
        <f t="shared" si="17"/>
        <v>42</v>
      </c>
      <c r="O240" s="6">
        <v>81.1</v>
      </c>
      <c r="P240" s="6">
        <f t="shared" si="18"/>
        <v>32.44</v>
      </c>
      <c r="Q240" s="6">
        <f t="shared" si="19"/>
        <v>74.44</v>
      </c>
    </row>
    <row r="241" customFormat="1" customHeight="1" spans="1:17">
      <c r="A241" s="6" t="s">
        <v>1313</v>
      </c>
      <c r="B241" s="6" t="s">
        <v>1314</v>
      </c>
      <c r="C241" s="6" t="s">
        <v>20</v>
      </c>
      <c r="D241" s="6" t="s">
        <v>845</v>
      </c>
      <c r="E241" s="6" t="s">
        <v>22</v>
      </c>
      <c r="F241" s="6" t="s">
        <v>596</v>
      </c>
      <c r="G241" s="6" t="s">
        <v>1315</v>
      </c>
      <c r="H241" s="6" t="s">
        <v>674</v>
      </c>
      <c r="I241" s="6" t="s">
        <v>1316</v>
      </c>
      <c r="J241" s="6" t="s">
        <v>1317</v>
      </c>
      <c r="K241" s="6" t="s">
        <v>1318</v>
      </c>
      <c r="L241" s="6" t="s">
        <v>1319</v>
      </c>
      <c r="M241" s="6">
        <v>84</v>
      </c>
      <c r="N241" s="6">
        <f t="shared" ref="N241:N295" si="20">M241*0.6</f>
        <v>50.4</v>
      </c>
      <c r="O241" s="6">
        <v>85.4</v>
      </c>
      <c r="P241" s="6">
        <f t="shared" ref="P241:P295" si="21">O241*0.4</f>
        <v>34.16</v>
      </c>
      <c r="Q241" s="6">
        <f t="shared" ref="Q241:Q304" si="22">N241+P241</f>
        <v>84.56</v>
      </c>
    </row>
    <row r="242" customFormat="1" customHeight="1" spans="1:17">
      <c r="A242" s="6" t="s">
        <v>1320</v>
      </c>
      <c r="B242" s="6" t="s">
        <v>1321</v>
      </c>
      <c r="C242" s="6" t="s">
        <v>20</v>
      </c>
      <c r="D242" s="6" t="s">
        <v>1322</v>
      </c>
      <c r="E242" s="6" t="s">
        <v>22</v>
      </c>
      <c r="F242" s="6" t="s">
        <v>596</v>
      </c>
      <c r="G242" s="6" t="s">
        <v>1323</v>
      </c>
      <c r="H242" s="6" t="s">
        <v>1324</v>
      </c>
      <c r="I242" s="6" t="s">
        <v>1325</v>
      </c>
      <c r="J242" s="6" t="s">
        <v>1317</v>
      </c>
      <c r="K242" s="6" t="s">
        <v>1318</v>
      </c>
      <c r="L242" s="6" t="s">
        <v>1326</v>
      </c>
      <c r="M242" s="6">
        <v>82</v>
      </c>
      <c r="N242" s="6">
        <f t="shared" si="20"/>
        <v>49.2</v>
      </c>
      <c r="O242" s="6">
        <v>86.7</v>
      </c>
      <c r="P242" s="6">
        <f t="shared" si="21"/>
        <v>34.68</v>
      </c>
      <c r="Q242" s="6">
        <f t="shared" si="22"/>
        <v>83.88</v>
      </c>
    </row>
    <row r="243" customFormat="1" customHeight="1" spans="1:17">
      <c r="A243" s="6" t="s">
        <v>1327</v>
      </c>
      <c r="B243" s="6" t="s">
        <v>1328</v>
      </c>
      <c r="C243" s="6" t="s">
        <v>20</v>
      </c>
      <c r="D243" s="6" t="s">
        <v>1329</v>
      </c>
      <c r="E243" s="6" t="s">
        <v>22</v>
      </c>
      <c r="F243" s="6" t="s">
        <v>157</v>
      </c>
      <c r="G243" s="6" t="s">
        <v>184</v>
      </c>
      <c r="H243" s="6" t="s">
        <v>1330</v>
      </c>
      <c r="I243" s="6" t="s">
        <v>48</v>
      </c>
      <c r="J243" s="6" t="s">
        <v>1317</v>
      </c>
      <c r="K243" s="6" t="s">
        <v>1318</v>
      </c>
      <c r="L243" s="6" t="s">
        <v>1331</v>
      </c>
      <c r="M243" s="6">
        <v>82</v>
      </c>
      <c r="N243" s="6">
        <f t="shared" si="20"/>
        <v>49.2</v>
      </c>
      <c r="O243" s="6">
        <v>85.8</v>
      </c>
      <c r="P243" s="6">
        <f t="shared" si="21"/>
        <v>34.32</v>
      </c>
      <c r="Q243" s="6">
        <f t="shared" si="22"/>
        <v>83.52</v>
      </c>
    </row>
    <row r="244" customFormat="1" customHeight="1" spans="1:17">
      <c r="A244" s="6" t="s">
        <v>1332</v>
      </c>
      <c r="B244" s="6" t="s">
        <v>1333</v>
      </c>
      <c r="C244" s="6" t="s">
        <v>20</v>
      </c>
      <c r="D244" s="6" t="s">
        <v>1334</v>
      </c>
      <c r="E244" s="6" t="s">
        <v>22</v>
      </c>
      <c r="F244" s="6" t="s">
        <v>157</v>
      </c>
      <c r="G244" s="6" t="s">
        <v>238</v>
      </c>
      <c r="H244" s="6" t="s">
        <v>1335</v>
      </c>
      <c r="I244" s="6" t="s">
        <v>224</v>
      </c>
      <c r="J244" s="6" t="s">
        <v>1317</v>
      </c>
      <c r="K244" s="6" t="s">
        <v>1318</v>
      </c>
      <c r="L244" s="6" t="s">
        <v>1336</v>
      </c>
      <c r="M244" s="6">
        <v>80</v>
      </c>
      <c r="N244" s="6">
        <f t="shared" si="20"/>
        <v>48</v>
      </c>
      <c r="O244" s="6">
        <v>87.1</v>
      </c>
      <c r="P244" s="6">
        <f t="shared" si="21"/>
        <v>34.84</v>
      </c>
      <c r="Q244" s="6">
        <f t="shared" si="22"/>
        <v>82.84</v>
      </c>
    </row>
    <row r="245" customFormat="1" customHeight="1" spans="1:17">
      <c r="A245" s="6" t="s">
        <v>1337</v>
      </c>
      <c r="B245" s="6" t="s">
        <v>1338</v>
      </c>
      <c r="C245" s="6" t="s">
        <v>20</v>
      </c>
      <c r="D245" s="6" t="s">
        <v>1339</v>
      </c>
      <c r="E245" s="6" t="s">
        <v>22</v>
      </c>
      <c r="F245" s="6" t="s">
        <v>596</v>
      </c>
      <c r="G245" s="6" t="s">
        <v>613</v>
      </c>
      <c r="H245" s="6" t="s">
        <v>674</v>
      </c>
      <c r="I245" s="6" t="s">
        <v>56</v>
      </c>
      <c r="J245" s="6" t="s">
        <v>1317</v>
      </c>
      <c r="K245" s="6" t="s">
        <v>1318</v>
      </c>
      <c r="L245" s="6" t="s">
        <v>1340</v>
      </c>
      <c r="M245" s="6">
        <v>81</v>
      </c>
      <c r="N245" s="6">
        <f t="shared" si="20"/>
        <v>48.6</v>
      </c>
      <c r="O245" s="6">
        <v>84.4</v>
      </c>
      <c r="P245" s="6">
        <f t="shared" si="21"/>
        <v>33.76</v>
      </c>
      <c r="Q245" s="6">
        <f t="shared" si="22"/>
        <v>82.36</v>
      </c>
    </row>
    <row r="246" customFormat="1" customHeight="1" spans="1:17">
      <c r="A246" s="6" t="s">
        <v>1341</v>
      </c>
      <c r="B246" s="6" t="s">
        <v>1342</v>
      </c>
      <c r="C246" s="6" t="s">
        <v>20</v>
      </c>
      <c r="D246" s="6" t="s">
        <v>1343</v>
      </c>
      <c r="E246" s="6" t="s">
        <v>22</v>
      </c>
      <c r="F246" s="6" t="s">
        <v>157</v>
      </c>
      <c r="G246" s="6" t="s">
        <v>915</v>
      </c>
      <c r="H246" s="6" t="s">
        <v>1344</v>
      </c>
      <c r="I246" s="6" t="s">
        <v>26</v>
      </c>
      <c r="J246" s="6" t="s">
        <v>1317</v>
      </c>
      <c r="K246" s="6" t="s">
        <v>1318</v>
      </c>
      <c r="L246" s="6" t="s">
        <v>1345</v>
      </c>
      <c r="M246" s="6">
        <v>80</v>
      </c>
      <c r="N246" s="6">
        <f t="shared" si="20"/>
        <v>48</v>
      </c>
      <c r="O246" s="6">
        <v>85.3</v>
      </c>
      <c r="P246" s="6">
        <f t="shared" si="21"/>
        <v>34.12</v>
      </c>
      <c r="Q246" s="6">
        <f t="shared" si="22"/>
        <v>82.12</v>
      </c>
    </row>
    <row r="247" customFormat="1" customHeight="1" spans="1:17">
      <c r="A247" s="6" t="s">
        <v>1346</v>
      </c>
      <c r="B247" s="6" t="s">
        <v>1347</v>
      </c>
      <c r="C247" s="6" t="s">
        <v>20</v>
      </c>
      <c r="D247" s="6" t="s">
        <v>1348</v>
      </c>
      <c r="E247" s="6" t="s">
        <v>22</v>
      </c>
      <c r="F247" s="6" t="s">
        <v>596</v>
      </c>
      <c r="G247" s="6" t="s">
        <v>1349</v>
      </c>
      <c r="H247" s="6" t="s">
        <v>923</v>
      </c>
      <c r="I247" s="6" t="s">
        <v>123</v>
      </c>
      <c r="J247" s="6" t="s">
        <v>1317</v>
      </c>
      <c r="K247" s="6" t="s">
        <v>1318</v>
      </c>
      <c r="L247" s="6" t="s">
        <v>1350</v>
      </c>
      <c r="M247" s="6">
        <v>78</v>
      </c>
      <c r="N247" s="6">
        <f t="shared" si="20"/>
        <v>46.8</v>
      </c>
      <c r="O247" s="6">
        <v>87.6</v>
      </c>
      <c r="P247" s="6">
        <f t="shared" si="21"/>
        <v>35.04</v>
      </c>
      <c r="Q247" s="6">
        <f t="shared" si="22"/>
        <v>81.84</v>
      </c>
    </row>
    <row r="248" customFormat="1" customHeight="1" spans="1:17">
      <c r="A248" s="6" t="s">
        <v>1351</v>
      </c>
      <c r="B248" s="6" t="s">
        <v>1352</v>
      </c>
      <c r="C248" s="6" t="s">
        <v>20</v>
      </c>
      <c r="D248" s="6" t="s">
        <v>1353</v>
      </c>
      <c r="E248" s="6" t="s">
        <v>22</v>
      </c>
      <c r="F248" s="6" t="s">
        <v>596</v>
      </c>
      <c r="G248" s="6" t="s">
        <v>613</v>
      </c>
      <c r="H248" s="6" t="s">
        <v>674</v>
      </c>
      <c r="I248" s="6" t="s">
        <v>336</v>
      </c>
      <c r="J248" s="6" t="s">
        <v>1317</v>
      </c>
      <c r="K248" s="6" t="s">
        <v>1318</v>
      </c>
      <c r="L248" s="6" t="s">
        <v>1354</v>
      </c>
      <c r="M248" s="6">
        <v>78</v>
      </c>
      <c r="N248" s="6">
        <f t="shared" si="20"/>
        <v>46.8</v>
      </c>
      <c r="O248" s="6">
        <v>85.4</v>
      </c>
      <c r="P248" s="6">
        <f t="shared" si="21"/>
        <v>34.16</v>
      </c>
      <c r="Q248" s="6">
        <f t="shared" si="22"/>
        <v>80.96</v>
      </c>
    </row>
    <row r="249" customFormat="1" customHeight="1" spans="1:17">
      <c r="A249" s="6" t="s">
        <v>1355</v>
      </c>
      <c r="B249" s="6" t="s">
        <v>1356</v>
      </c>
      <c r="C249" s="6" t="s">
        <v>20</v>
      </c>
      <c r="D249" s="6" t="s">
        <v>1357</v>
      </c>
      <c r="E249" s="6" t="s">
        <v>22</v>
      </c>
      <c r="F249" s="6" t="s">
        <v>596</v>
      </c>
      <c r="G249" s="6" t="s">
        <v>680</v>
      </c>
      <c r="H249" s="6" t="s">
        <v>923</v>
      </c>
      <c r="I249" s="6" t="s">
        <v>229</v>
      </c>
      <c r="J249" s="6" t="s">
        <v>1317</v>
      </c>
      <c r="K249" s="6" t="s">
        <v>1318</v>
      </c>
      <c r="L249" s="6" t="s">
        <v>1358</v>
      </c>
      <c r="M249" s="6">
        <v>77</v>
      </c>
      <c r="N249" s="6">
        <f t="shared" si="20"/>
        <v>46.2</v>
      </c>
      <c r="O249" s="6">
        <v>86.2</v>
      </c>
      <c r="P249" s="6">
        <f t="shared" si="21"/>
        <v>34.48</v>
      </c>
      <c r="Q249" s="6">
        <f t="shared" si="22"/>
        <v>80.68</v>
      </c>
    </row>
    <row r="250" customFormat="1" customHeight="1" spans="1:17">
      <c r="A250" s="6" t="s">
        <v>1359</v>
      </c>
      <c r="B250" s="6" t="s">
        <v>1360</v>
      </c>
      <c r="C250" s="6" t="s">
        <v>20</v>
      </c>
      <c r="D250" s="6" t="s">
        <v>1361</v>
      </c>
      <c r="E250" s="6" t="s">
        <v>22</v>
      </c>
      <c r="F250" s="6" t="s">
        <v>157</v>
      </c>
      <c r="G250" s="6" t="s">
        <v>1022</v>
      </c>
      <c r="H250" s="6" t="s">
        <v>691</v>
      </c>
      <c r="I250" s="6" t="s">
        <v>123</v>
      </c>
      <c r="J250" s="6" t="s">
        <v>1317</v>
      </c>
      <c r="K250" s="6" t="s">
        <v>1318</v>
      </c>
      <c r="L250" s="6" t="s">
        <v>1362</v>
      </c>
      <c r="M250" s="6">
        <v>76</v>
      </c>
      <c r="N250" s="6">
        <f t="shared" si="20"/>
        <v>45.6</v>
      </c>
      <c r="O250" s="6">
        <v>86.4</v>
      </c>
      <c r="P250" s="6">
        <f t="shared" si="21"/>
        <v>34.56</v>
      </c>
      <c r="Q250" s="6">
        <f t="shared" si="22"/>
        <v>80.16</v>
      </c>
    </row>
    <row r="251" customFormat="1" customHeight="1" spans="1:17">
      <c r="A251" s="6" t="s">
        <v>1363</v>
      </c>
      <c r="B251" s="6" t="s">
        <v>503</v>
      </c>
      <c r="C251" s="6" t="s">
        <v>20</v>
      </c>
      <c r="D251" s="6" t="s">
        <v>1364</v>
      </c>
      <c r="E251" s="6" t="s">
        <v>22</v>
      </c>
      <c r="F251" s="6" t="s">
        <v>596</v>
      </c>
      <c r="G251" s="6" t="s">
        <v>613</v>
      </c>
      <c r="H251" s="6" t="s">
        <v>1094</v>
      </c>
      <c r="I251" s="6" t="s">
        <v>56</v>
      </c>
      <c r="J251" s="6" t="s">
        <v>1317</v>
      </c>
      <c r="K251" s="6" t="s">
        <v>1318</v>
      </c>
      <c r="L251" s="6" t="s">
        <v>1365</v>
      </c>
      <c r="M251" s="6">
        <v>76</v>
      </c>
      <c r="N251" s="6">
        <f t="shared" si="20"/>
        <v>45.6</v>
      </c>
      <c r="O251" s="6">
        <v>85.4</v>
      </c>
      <c r="P251" s="6">
        <f t="shared" si="21"/>
        <v>34.16</v>
      </c>
      <c r="Q251" s="6">
        <f t="shared" si="22"/>
        <v>79.76</v>
      </c>
    </row>
    <row r="252" customFormat="1" customHeight="1" spans="1:17">
      <c r="A252" s="6" t="s">
        <v>1366</v>
      </c>
      <c r="B252" s="6" t="s">
        <v>1367</v>
      </c>
      <c r="C252" s="6" t="s">
        <v>84</v>
      </c>
      <c r="D252" s="6" t="s">
        <v>74</v>
      </c>
      <c r="E252" s="6" t="s">
        <v>22</v>
      </c>
      <c r="F252" s="6" t="s">
        <v>157</v>
      </c>
      <c r="G252" s="6" t="s">
        <v>1011</v>
      </c>
      <c r="H252" s="6" t="s">
        <v>185</v>
      </c>
      <c r="I252" s="6" t="s">
        <v>224</v>
      </c>
      <c r="J252" s="6" t="s">
        <v>1317</v>
      </c>
      <c r="K252" s="6" t="s">
        <v>1318</v>
      </c>
      <c r="L252" s="6" t="s">
        <v>1368</v>
      </c>
      <c r="M252" s="6">
        <v>74</v>
      </c>
      <c r="N252" s="6">
        <f t="shared" si="20"/>
        <v>44.4</v>
      </c>
      <c r="O252" s="6">
        <v>88</v>
      </c>
      <c r="P252" s="6">
        <f t="shared" si="21"/>
        <v>35.2</v>
      </c>
      <c r="Q252" s="6">
        <f t="shared" si="22"/>
        <v>79.6</v>
      </c>
    </row>
    <row r="253" customFormat="1" customHeight="1" spans="1:17">
      <c r="A253" s="6" t="s">
        <v>1369</v>
      </c>
      <c r="B253" s="6" t="s">
        <v>1370</v>
      </c>
      <c r="C253" s="6" t="s">
        <v>20</v>
      </c>
      <c r="D253" s="6" t="s">
        <v>1371</v>
      </c>
      <c r="E253" s="6" t="s">
        <v>22</v>
      </c>
      <c r="F253" s="6" t="s">
        <v>157</v>
      </c>
      <c r="G253" s="6" t="s">
        <v>171</v>
      </c>
      <c r="H253" s="6" t="s">
        <v>1372</v>
      </c>
      <c r="I253" s="6" t="s">
        <v>533</v>
      </c>
      <c r="J253" s="6" t="s">
        <v>1317</v>
      </c>
      <c r="K253" s="6" t="s">
        <v>1318</v>
      </c>
      <c r="L253" s="6" t="s">
        <v>1373</v>
      </c>
      <c r="M253" s="6">
        <v>75</v>
      </c>
      <c r="N253" s="6">
        <f t="shared" si="20"/>
        <v>45</v>
      </c>
      <c r="O253" s="6">
        <v>86.1</v>
      </c>
      <c r="P253" s="6">
        <f t="shared" si="21"/>
        <v>34.44</v>
      </c>
      <c r="Q253" s="6">
        <f t="shared" si="22"/>
        <v>79.44</v>
      </c>
    </row>
    <row r="254" customFormat="1" customHeight="1" spans="1:17">
      <c r="A254" s="6" t="s">
        <v>1374</v>
      </c>
      <c r="B254" s="6" t="s">
        <v>1375</v>
      </c>
      <c r="C254" s="6" t="s">
        <v>20</v>
      </c>
      <c r="D254" s="6" t="s">
        <v>1376</v>
      </c>
      <c r="E254" s="6" t="s">
        <v>22</v>
      </c>
      <c r="F254" s="6" t="s">
        <v>157</v>
      </c>
      <c r="G254" s="6" t="s">
        <v>271</v>
      </c>
      <c r="H254" s="6" t="s">
        <v>856</v>
      </c>
      <c r="I254" s="6" t="s">
        <v>1377</v>
      </c>
      <c r="J254" s="6" t="s">
        <v>1317</v>
      </c>
      <c r="K254" s="6" t="s">
        <v>1318</v>
      </c>
      <c r="L254" s="6" t="s">
        <v>1378</v>
      </c>
      <c r="M254" s="6">
        <v>76</v>
      </c>
      <c r="N254" s="6">
        <f t="shared" si="20"/>
        <v>45.6</v>
      </c>
      <c r="O254" s="6">
        <v>84.5</v>
      </c>
      <c r="P254" s="6">
        <f t="shared" si="21"/>
        <v>33.8</v>
      </c>
      <c r="Q254" s="6">
        <f t="shared" si="22"/>
        <v>79.4</v>
      </c>
    </row>
    <row r="255" customFormat="1" customHeight="1" spans="1:17">
      <c r="A255" s="6" t="s">
        <v>1379</v>
      </c>
      <c r="B255" s="6" t="s">
        <v>1380</v>
      </c>
      <c r="C255" s="6" t="s">
        <v>20</v>
      </c>
      <c r="D255" s="6" t="s">
        <v>1381</v>
      </c>
      <c r="E255" s="6" t="s">
        <v>22</v>
      </c>
      <c r="F255" s="6" t="s">
        <v>596</v>
      </c>
      <c r="G255" s="6" t="s">
        <v>749</v>
      </c>
      <c r="H255" s="6" t="s">
        <v>802</v>
      </c>
      <c r="I255" s="6" t="s">
        <v>1382</v>
      </c>
      <c r="J255" s="6" t="s">
        <v>1317</v>
      </c>
      <c r="K255" s="6" t="s">
        <v>1318</v>
      </c>
      <c r="L255" s="6" t="s">
        <v>1383</v>
      </c>
      <c r="M255" s="6">
        <v>76</v>
      </c>
      <c r="N255" s="6">
        <f t="shared" si="20"/>
        <v>45.6</v>
      </c>
      <c r="O255" s="6">
        <v>83.4</v>
      </c>
      <c r="P255" s="6">
        <f t="shared" si="21"/>
        <v>33.36</v>
      </c>
      <c r="Q255" s="6">
        <f t="shared" si="22"/>
        <v>78.96</v>
      </c>
    </row>
    <row r="256" customFormat="1" customHeight="1" spans="1:17">
      <c r="A256" s="6" t="s">
        <v>1384</v>
      </c>
      <c r="B256" s="6" t="s">
        <v>1385</v>
      </c>
      <c r="C256" s="6" t="s">
        <v>20</v>
      </c>
      <c r="D256" s="6" t="s">
        <v>1386</v>
      </c>
      <c r="E256" s="6" t="s">
        <v>22</v>
      </c>
      <c r="F256" s="6" t="s">
        <v>157</v>
      </c>
      <c r="G256" s="6" t="s">
        <v>1387</v>
      </c>
      <c r="H256" s="6" t="s">
        <v>1190</v>
      </c>
      <c r="I256" s="6" t="s">
        <v>123</v>
      </c>
      <c r="J256" s="6" t="s">
        <v>1317</v>
      </c>
      <c r="K256" s="6" t="s">
        <v>1318</v>
      </c>
      <c r="L256" s="6" t="s">
        <v>1388</v>
      </c>
      <c r="M256" s="6">
        <v>75</v>
      </c>
      <c r="N256" s="6">
        <f t="shared" si="20"/>
        <v>45</v>
      </c>
      <c r="O256" s="6">
        <v>83.8</v>
      </c>
      <c r="P256" s="6">
        <f t="shared" si="21"/>
        <v>33.52</v>
      </c>
      <c r="Q256" s="6">
        <f t="shared" si="22"/>
        <v>78.52</v>
      </c>
    </row>
    <row r="257" customFormat="1" customHeight="1" spans="1:17">
      <c r="A257" s="6" t="s">
        <v>1389</v>
      </c>
      <c r="B257" s="6" t="s">
        <v>1390</v>
      </c>
      <c r="C257" s="6" t="s">
        <v>20</v>
      </c>
      <c r="D257" s="6" t="s">
        <v>1391</v>
      </c>
      <c r="E257" s="6" t="s">
        <v>22</v>
      </c>
      <c r="F257" s="6" t="s">
        <v>157</v>
      </c>
      <c r="G257" s="6" t="s">
        <v>92</v>
      </c>
      <c r="H257" s="6" t="s">
        <v>584</v>
      </c>
      <c r="I257" s="6" t="s">
        <v>160</v>
      </c>
      <c r="J257" s="6" t="s">
        <v>1317</v>
      </c>
      <c r="K257" s="6" t="s">
        <v>1318</v>
      </c>
      <c r="L257" s="6" t="s">
        <v>1392</v>
      </c>
      <c r="M257" s="6">
        <v>76</v>
      </c>
      <c r="N257" s="6">
        <f t="shared" si="20"/>
        <v>45.6</v>
      </c>
      <c r="O257" s="6">
        <v>81.5</v>
      </c>
      <c r="P257" s="6">
        <f t="shared" si="21"/>
        <v>32.6</v>
      </c>
      <c r="Q257" s="6">
        <f t="shared" si="22"/>
        <v>78.2</v>
      </c>
    </row>
    <row r="258" customFormat="1" customHeight="1" spans="1:17">
      <c r="A258" s="6" t="s">
        <v>1393</v>
      </c>
      <c r="B258" s="6" t="s">
        <v>1394</v>
      </c>
      <c r="C258" s="6" t="s">
        <v>20</v>
      </c>
      <c r="D258" s="6" t="s">
        <v>1244</v>
      </c>
      <c r="E258" s="6" t="s">
        <v>22</v>
      </c>
      <c r="F258" s="6" t="s">
        <v>596</v>
      </c>
      <c r="G258" s="6" t="s">
        <v>613</v>
      </c>
      <c r="H258" s="6" t="s">
        <v>755</v>
      </c>
      <c r="I258" s="6" t="s">
        <v>336</v>
      </c>
      <c r="J258" s="6" t="s">
        <v>1317</v>
      </c>
      <c r="K258" s="6" t="s">
        <v>1318</v>
      </c>
      <c r="L258" s="6" t="s">
        <v>1395</v>
      </c>
      <c r="M258" s="6">
        <v>74</v>
      </c>
      <c r="N258" s="6">
        <f t="shared" si="20"/>
        <v>44.4</v>
      </c>
      <c r="O258" s="6">
        <v>84.4</v>
      </c>
      <c r="P258" s="6">
        <f t="shared" si="21"/>
        <v>33.76</v>
      </c>
      <c r="Q258" s="6">
        <f t="shared" si="22"/>
        <v>78.16</v>
      </c>
    </row>
    <row r="259" customFormat="1" customHeight="1" spans="1:17">
      <c r="A259" s="6" t="s">
        <v>1396</v>
      </c>
      <c r="B259" s="6" t="s">
        <v>1397</v>
      </c>
      <c r="C259" s="6" t="s">
        <v>20</v>
      </c>
      <c r="D259" s="6" t="s">
        <v>1398</v>
      </c>
      <c r="E259" s="6" t="s">
        <v>22</v>
      </c>
      <c r="F259" s="6" t="s">
        <v>596</v>
      </c>
      <c r="G259" s="6" t="s">
        <v>1399</v>
      </c>
      <c r="H259" s="6" t="s">
        <v>1058</v>
      </c>
      <c r="I259" s="6" t="s">
        <v>527</v>
      </c>
      <c r="J259" s="6" t="s">
        <v>1317</v>
      </c>
      <c r="K259" s="6" t="s">
        <v>1318</v>
      </c>
      <c r="L259" s="6" t="s">
        <v>1400</v>
      </c>
      <c r="M259" s="6">
        <v>71</v>
      </c>
      <c r="N259" s="6">
        <f t="shared" si="20"/>
        <v>42.6</v>
      </c>
      <c r="O259" s="6">
        <v>88.5</v>
      </c>
      <c r="P259" s="6">
        <f t="shared" si="21"/>
        <v>35.4</v>
      </c>
      <c r="Q259" s="6">
        <f t="shared" si="22"/>
        <v>78</v>
      </c>
    </row>
    <row r="260" customFormat="1" customHeight="1" spans="1:17">
      <c r="A260" s="6" t="s">
        <v>1401</v>
      </c>
      <c r="B260" s="6" t="s">
        <v>1402</v>
      </c>
      <c r="C260" s="6" t="s">
        <v>20</v>
      </c>
      <c r="D260" s="6" t="s">
        <v>1403</v>
      </c>
      <c r="E260" s="6" t="s">
        <v>22</v>
      </c>
      <c r="F260" s="6" t="s">
        <v>157</v>
      </c>
      <c r="G260" s="6" t="s">
        <v>46</v>
      </c>
      <c r="H260" s="6" t="s">
        <v>1094</v>
      </c>
      <c r="I260" s="6" t="s">
        <v>123</v>
      </c>
      <c r="J260" s="6" t="s">
        <v>1317</v>
      </c>
      <c r="K260" s="6" t="s">
        <v>1318</v>
      </c>
      <c r="L260" s="6" t="s">
        <v>1404</v>
      </c>
      <c r="M260" s="6">
        <v>72</v>
      </c>
      <c r="N260" s="6">
        <f t="shared" si="20"/>
        <v>43.2</v>
      </c>
      <c r="O260" s="6">
        <v>85.2</v>
      </c>
      <c r="P260" s="6">
        <f t="shared" si="21"/>
        <v>34.08</v>
      </c>
      <c r="Q260" s="6">
        <f t="shared" si="22"/>
        <v>77.28</v>
      </c>
    </row>
    <row r="261" customFormat="1" customHeight="1" spans="1:17">
      <c r="A261" s="6" t="s">
        <v>1405</v>
      </c>
      <c r="B261" s="6" t="s">
        <v>1406</v>
      </c>
      <c r="C261" s="6" t="s">
        <v>20</v>
      </c>
      <c r="D261" s="6" t="s">
        <v>1407</v>
      </c>
      <c r="E261" s="6" t="s">
        <v>22</v>
      </c>
      <c r="F261" s="6" t="s">
        <v>157</v>
      </c>
      <c r="G261" s="6" t="s">
        <v>1408</v>
      </c>
      <c r="H261" s="6" t="s">
        <v>807</v>
      </c>
      <c r="I261" s="6" t="s">
        <v>1409</v>
      </c>
      <c r="J261" s="6" t="s">
        <v>1317</v>
      </c>
      <c r="K261" s="6" t="s">
        <v>1318</v>
      </c>
      <c r="L261" s="6" t="s">
        <v>1410</v>
      </c>
      <c r="M261" s="6">
        <v>71</v>
      </c>
      <c r="N261" s="6">
        <f t="shared" si="20"/>
        <v>42.6</v>
      </c>
      <c r="O261" s="6">
        <v>86.3</v>
      </c>
      <c r="P261" s="6">
        <f t="shared" si="21"/>
        <v>34.52</v>
      </c>
      <c r="Q261" s="6">
        <f t="shared" si="22"/>
        <v>77.12</v>
      </c>
    </row>
    <row r="262" customFormat="1" customHeight="1" spans="1:17">
      <c r="A262" s="6" t="s">
        <v>1411</v>
      </c>
      <c r="B262" s="6" t="s">
        <v>1412</v>
      </c>
      <c r="C262" s="6" t="s">
        <v>20</v>
      </c>
      <c r="D262" s="6" t="s">
        <v>1413</v>
      </c>
      <c r="E262" s="6" t="s">
        <v>22</v>
      </c>
      <c r="F262" s="6" t="s">
        <v>596</v>
      </c>
      <c r="G262" s="6" t="s">
        <v>1414</v>
      </c>
      <c r="H262" s="6" t="s">
        <v>1330</v>
      </c>
      <c r="I262" s="6" t="s">
        <v>224</v>
      </c>
      <c r="J262" s="6" t="s">
        <v>1317</v>
      </c>
      <c r="K262" s="6" t="s">
        <v>1318</v>
      </c>
      <c r="L262" s="6" t="s">
        <v>1415</v>
      </c>
      <c r="M262" s="6">
        <v>71</v>
      </c>
      <c r="N262" s="6">
        <f t="shared" si="20"/>
        <v>42.6</v>
      </c>
      <c r="O262" s="6">
        <v>85.7</v>
      </c>
      <c r="P262" s="6">
        <f t="shared" si="21"/>
        <v>34.28</v>
      </c>
      <c r="Q262" s="6">
        <f t="shared" si="22"/>
        <v>76.88</v>
      </c>
    </row>
    <row r="263" customFormat="1" customHeight="1" spans="1:17">
      <c r="A263" s="6" t="s">
        <v>1416</v>
      </c>
      <c r="B263" s="6" t="s">
        <v>1417</v>
      </c>
      <c r="C263" s="6" t="s">
        <v>20</v>
      </c>
      <c r="D263" s="6" t="s">
        <v>1418</v>
      </c>
      <c r="E263" s="6" t="s">
        <v>22</v>
      </c>
      <c r="F263" s="6" t="s">
        <v>157</v>
      </c>
      <c r="G263" s="6" t="s">
        <v>738</v>
      </c>
      <c r="H263" s="6" t="s">
        <v>185</v>
      </c>
      <c r="I263" s="6" t="s">
        <v>48</v>
      </c>
      <c r="J263" s="6" t="s">
        <v>1317</v>
      </c>
      <c r="K263" s="6" t="s">
        <v>1318</v>
      </c>
      <c r="L263" s="6" t="s">
        <v>1419</v>
      </c>
      <c r="M263" s="6">
        <v>71</v>
      </c>
      <c r="N263" s="6">
        <f t="shared" si="20"/>
        <v>42.6</v>
      </c>
      <c r="O263" s="6">
        <v>85.5</v>
      </c>
      <c r="P263" s="6">
        <f t="shared" si="21"/>
        <v>34.2</v>
      </c>
      <c r="Q263" s="6">
        <f t="shared" si="22"/>
        <v>76.8</v>
      </c>
    </row>
    <row r="264" customFormat="1" customHeight="1" spans="1:17">
      <c r="A264" s="6" t="s">
        <v>1420</v>
      </c>
      <c r="B264" s="6" t="s">
        <v>1421</v>
      </c>
      <c r="C264" s="6" t="s">
        <v>20</v>
      </c>
      <c r="D264" s="6" t="s">
        <v>445</v>
      </c>
      <c r="E264" s="6" t="s">
        <v>22</v>
      </c>
      <c r="F264" s="6" t="s">
        <v>596</v>
      </c>
      <c r="G264" s="6" t="s">
        <v>1422</v>
      </c>
      <c r="H264" s="6" t="s">
        <v>923</v>
      </c>
      <c r="I264" s="6" t="s">
        <v>179</v>
      </c>
      <c r="J264" s="6" t="s">
        <v>1317</v>
      </c>
      <c r="K264" s="6" t="s">
        <v>1318</v>
      </c>
      <c r="L264" s="6" t="s">
        <v>1423</v>
      </c>
      <c r="M264" s="6">
        <v>73</v>
      </c>
      <c r="N264" s="6">
        <f t="shared" si="20"/>
        <v>43.8</v>
      </c>
      <c r="O264" s="6">
        <v>82.2</v>
      </c>
      <c r="P264" s="6">
        <f t="shared" si="21"/>
        <v>32.88</v>
      </c>
      <c r="Q264" s="6">
        <f t="shared" si="22"/>
        <v>76.68</v>
      </c>
    </row>
    <row r="265" customFormat="1" customHeight="1" spans="1:17">
      <c r="A265" s="6" t="s">
        <v>1424</v>
      </c>
      <c r="B265" s="6" t="s">
        <v>1425</v>
      </c>
      <c r="C265" s="6" t="s">
        <v>20</v>
      </c>
      <c r="D265" s="6" t="s">
        <v>1426</v>
      </c>
      <c r="E265" s="6" t="s">
        <v>22</v>
      </c>
      <c r="F265" s="6" t="s">
        <v>596</v>
      </c>
      <c r="G265" s="6" t="s">
        <v>893</v>
      </c>
      <c r="H265" s="6" t="s">
        <v>802</v>
      </c>
      <c r="I265" s="6" t="s">
        <v>179</v>
      </c>
      <c r="J265" s="6" t="s">
        <v>1427</v>
      </c>
      <c r="K265" s="6" t="s">
        <v>1428</v>
      </c>
      <c r="L265" s="6" t="s">
        <v>1429</v>
      </c>
      <c r="M265" s="6">
        <v>82</v>
      </c>
      <c r="N265" s="6">
        <f t="shared" si="20"/>
        <v>49.2</v>
      </c>
      <c r="O265" s="6">
        <v>85.4</v>
      </c>
      <c r="P265" s="6">
        <f t="shared" si="21"/>
        <v>34.16</v>
      </c>
      <c r="Q265" s="6">
        <f t="shared" si="22"/>
        <v>83.36</v>
      </c>
    </row>
    <row r="266" customFormat="1" customHeight="1" spans="1:17">
      <c r="A266" s="6" t="s">
        <v>1430</v>
      </c>
      <c r="B266" s="6" t="s">
        <v>1431</v>
      </c>
      <c r="C266" s="6" t="s">
        <v>20</v>
      </c>
      <c r="D266" s="6" t="s">
        <v>1432</v>
      </c>
      <c r="E266" s="6" t="s">
        <v>22</v>
      </c>
      <c r="F266" s="6" t="s">
        <v>157</v>
      </c>
      <c r="G266" s="6" t="s">
        <v>1011</v>
      </c>
      <c r="H266" s="6" t="s">
        <v>185</v>
      </c>
      <c r="I266" s="6" t="s">
        <v>1433</v>
      </c>
      <c r="J266" s="6" t="s">
        <v>1427</v>
      </c>
      <c r="K266" s="6" t="s">
        <v>1428</v>
      </c>
      <c r="L266" s="6" t="s">
        <v>1434</v>
      </c>
      <c r="M266" s="6">
        <v>80</v>
      </c>
      <c r="N266" s="6">
        <f t="shared" si="20"/>
        <v>48</v>
      </c>
      <c r="O266" s="6">
        <v>86.9</v>
      </c>
      <c r="P266" s="6">
        <f t="shared" si="21"/>
        <v>34.76</v>
      </c>
      <c r="Q266" s="6">
        <f t="shared" si="22"/>
        <v>82.76</v>
      </c>
    </row>
    <row r="267" customFormat="1" customHeight="1" spans="1:17">
      <c r="A267" s="6" t="s">
        <v>1435</v>
      </c>
      <c r="B267" s="6" t="s">
        <v>1436</v>
      </c>
      <c r="C267" s="6" t="s">
        <v>20</v>
      </c>
      <c r="D267" s="6" t="s">
        <v>1437</v>
      </c>
      <c r="E267" s="6" t="s">
        <v>22</v>
      </c>
      <c r="F267" s="6" t="s">
        <v>157</v>
      </c>
      <c r="G267" s="6" t="s">
        <v>1438</v>
      </c>
      <c r="H267" s="6" t="s">
        <v>185</v>
      </c>
      <c r="I267" s="6" t="s">
        <v>196</v>
      </c>
      <c r="J267" s="6" t="s">
        <v>1427</v>
      </c>
      <c r="K267" s="6" t="s">
        <v>1428</v>
      </c>
      <c r="L267" s="6" t="s">
        <v>1439</v>
      </c>
      <c r="M267" s="6">
        <v>80</v>
      </c>
      <c r="N267" s="6">
        <f t="shared" si="20"/>
        <v>48</v>
      </c>
      <c r="O267" s="6">
        <v>85.4</v>
      </c>
      <c r="P267" s="6">
        <f t="shared" si="21"/>
        <v>34.16</v>
      </c>
      <c r="Q267" s="6">
        <f t="shared" si="22"/>
        <v>82.16</v>
      </c>
    </row>
    <row r="268" customFormat="1" customHeight="1" spans="1:17">
      <c r="A268" s="6" t="s">
        <v>1440</v>
      </c>
      <c r="B268" s="6" t="s">
        <v>1441</v>
      </c>
      <c r="C268" s="6" t="s">
        <v>20</v>
      </c>
      <c r="D268" s="6" t="s">
        <v>1442</v>
      </c>
      <c r="E268" s="6" t="s">
        <v>22</v>
      </c>
      <c r="F268" s="6" t="s">
        <v>596</v>
      </c>
      <c r="G268" s="6" t="s">
        <v>613</v>
      </c>
      <c r="H268" s="6" t="s">
        <v>674</v>
      </c>
      <c r="I268" s="6" t="s">
        <v>224</v>
      </c>
      <c r="J268" s="6" t="s">
        <v>1427</v>
      </c>
      <c r="K268" s="6" t="s">
        <v>1428</v>
      </c>
      <c r="L268" s="6" t="s">
        <v>1443</v>
      </c>
      <c r="M268" s="6">
        <v>75</v>
      </c>
      <c r="N268" s="6">
        <f t="shared" si="20"/>
        <v>45</v>
      </c>
      <c r="O268" s="6">
        <v>83.9</v>
      </c>
      <c r="P268" s="6">
        <f t="shared" si="21"/>
        <v>33.56</v>
      </c>
      <c r="Q268" s="6">
        <f t="shared" si="22"/>
        <v>78.56</v>
      </c>
    </row>
    <row r="269" customFormat="1" customHeight="1" spans="1:17">
      <c r="A269" s="6" t="s">
        <v>1444</v>
      </c>
      <c r="B269" s="6" t="s">
        <v>1445</v>
      </c>
      <c r="C269" s="6" t="s">
        <v>20</v>
      </c>
      <c r="D269" s="6" t="s">
        <v>396</v>
      </c>
      <c r="E269" s="6" t="s">
        <v>22</v>
      </c>
      <c r="F269" s="6" t="s">
        <v>596</v>
      </c>
      <c r="G269" s="6" t="s">
        <v>841</v>
      </c>
      <c r="H269" s="6" t="s">
        <v>717</v>
      </c>
      <c r="I269" s="6" t="s">
        <v>224</v>
      </c>
      <c r="J269" s="6" t="s">
        <v>1446</v>
      </c>
      <c r="K269" s="6" t="s">
        <v>1447</v>
      </c>
      <c r="L269" s="6" t="s">
        <v>1448</v>
      </c>
      <c r="M269" s="6">
        <v>82</v>
      </c>
      <c r="N269" s="6">
        <f t="shared" si="20"/>
        <v>49.2</v>
      </c>
      <c r="O269" s="6">
        <v>81.9</v>
      </c>
      <c r="P269" s="6">
        <f t="shared" si="21"/>
        <v>32.76</v>
      </c>
      <c r="Q269" s="6">
        <f t="shared" si="22"/>
        <v>81.96</v>
      </c>
    </row>
    <row r="270" customFormat="1" customHeight="1" spans="1:17">
      <c r="A270" s="6" t="s">
        <v>1449</v>
      </c>
      <c r="B270" s="6" t="s">
        <v>1450</v>
      </c>
      <c r="C270" s="6" t="s">
        <v>20</v>
      </c>
      <c r="D270" s="6" t="s">
        <v>1451</v>
      </c>
      <c r="E270" s="6" t="s">
        <v>22</v>
      </c>
      <c r="F270" s="6" t="s">
        <v>596</v>
      </c>
      <c r="G270" s="6" t="s">
        <v>1452</v>
      </c>
      <c r="H270" s="6" t="s">
        <v>1453</v>
      </c>
      <c r="I270" s="6" t="s">
        <v>229</v>
      </c>
      <c r="J270" s="6" t="s">
        <v>1446</v>
      </c>
      <c r="K270" s="6" t="s">
        <v>1447</v>
      </c>
      <c r="L270" s="6" t="s">
        <v>1454</v>
      </c>
      <c r="M270" s="6">
        <v>74</v>
      </c>
      <c r="N270" s="6">
        <f t="shared" si="20"/>
        <v>44.4</v>
      </c>
      <c r="O270" s="6">
        <v>83.2</v>
      </c>
      <c r="P270" s="6">
        <f t="shared" si="21"/>
        <v>33.28</v>
      </c>
      <c r="Q270" s="6">
        <f t="shared" si="22"/>
        <v>77.68</v>
      </c>
    </row>
    <row r="271" customFormat="1" customHeight="1" spans="1:17">
      <c r="A271" s="6" t="s">
        <v>1455</v>
      </c>
      <c r="B271" s="6" t="s">
        <v>1456</v>
      </c>
      <c r="C271" s="6" t="s">
        <v>20</v>
      </c>
      <c r="D271" s="6" t="s">
        <v>1457</v>
      </c>
      <c r="E271" s="6" t="s">
        <v>22</v>
      </c>
      <c r="F271" s="6" t="s">
        <v>157</v>
      </c>
      <c r="G271" s="6" t="s">
        <v>738</v>
      </c>
      <c r="H271" s="6" t="s">
        <v>1211</v>
      </c>
      <c r="I271" s="6" t="s">
        <v>48</v>
      </c>
      <c r="J271" s="6" t="s">
        <v>1446</v>
      </c>
      <c r="K271" s="6" t="s">
        <v>1447</v>
      </c>
      <c r="L271" s="6" t="s">
        <v>1458</v>
      </c>
      <c r="M271" s="6">
        <v>73</v>
      </c>
      <c r="N271" s="6">
        <f t="shared" si="20"/>
        <v>43.8</v>
      </c>
      <c r="O271" s="6">
        <v>79.8</v>
      </c>
      <c r="P271" s="6">
        <f t="shared" si="21"/>
        <v>31.92</v>
      </c>
      <c r="Q271" s="6">
        <f t="shared" si="22"/>
        <v>75.72</v>
      </c>
    </row>
    <row r="272" customFormat="1" customHeight="1" spans="1:17">
      <c r="A272" s="6" t="s">
        <v>1459</v>
      </c>
      <c r="B272" s="6" t="s">
        <v>1460</v>
      </c>
      <c r="C272" s="6" t="s">
        <v>20</v>
      </c>
      <c r="D272" s="6" t="s">
        <v>1461</v>
      </c>
      <c r="E272" s="6" t="s">
        <v>22</v>
      </c>
      <c r="F272" s="6" t="s">
        <v>596</v>
      </c>
      <c r="G272" s="6" t="s">
        <v>613</v>
      </c>
      <c r="H272" s="6" t="s">
        <v>802</v>
      </c>
      <c r="I272" s="6" t="s">
        <v>48</v>
      </c>
      <c r="J272" s="6" t="s">
        <v>1446</v>
      </c>
      <c r="K272" s="6" t="s">
        <v>1447</v>
      </c>
      <c r="L272" s="6" t="s">
        <v>1462</v>
      </c>
      <c r="M272" s="6">
        <v>66</v>
      </c>
      <c r="N272" s="6">
        <f t="shared" si="20"/>
        <v>39.6</v>
      </c>
      <c r="O272" s="6">
        <v>79</v>
      </c>
      <c r="P272" s="6">
        <f t="shared" si="21"/>
        <v>31.6</v>
      </c>
      <c r="Q272" s="6">
        <f t="shared" si="22"/>
        <v>71.2</v>
      </c>
    </row>
    <row r="273" customFormat="1" customHeight="1" spans="1:17">
      <c r="A273" s="6" t="s">
        <v>1463</v>
      </c>
      <c r="B273" s="6" t="s">
        <v>1464</v>
      </c>
      <c r="C273" s="6" t="s">
        <v>20</v>
      </c>
      <c r="D273" s="6" t="s">
        <v>1465</v>
      </c>
      <c r="E273" s="6" t="s">
        <v>22</v>
      </c>
      <c r="F273" s="6" t="s">
        <v>157</v>
      </c>
      <c r="G273" s="6" t="s">
        <v>171</v>
      </c>
      <c r="H273" s="6" t="s">
        <v>258</v>
      </c>
      <c r="I273" s="6" t="s">
        <v>1466</v>
      </c>
      <c r="J273" s="6" t="s">
        <v>1467</v>
      </c>
      <c r="K273" s="6" t="s">
        <v>1468</v>
      </c>
      <c r="L273" s="6" t="s">
        <v>1469</v>
      </c>
      <c r="M273" s="6">
        <v>80</v>
      </c>
      <c r="N273" s="6">
        <f t="shared" si="20"/>
        <v>48</v>
      </c>
      <c r="O273" s="6">
        <v>86.7</v>
      </c>
      <c r="P273" s="6">
        <f t="shared" si="21"/>
        <v>34.68</v>
      </c>
      <c r="Q273" s="6">
        <f t="shared" si="22"/>
        <v>82.68</v>
      </c>
    </row>
    <row r="274" customFormat="1" customHeight="1" spans="1:17">
      <c r="A274" s="6" t="s">
        <v>1470</v>
      </c>
      <c r="B274" s="6" t="s">
        <v>1471</v>
      </c>
      <c r="C274" s="6" t="s">
        <v>20</v>
      </c>
      <c r="D274" s="6" t="s">
        <v>1472</v>
      </c>
      <c r="E274" s="6" t="s">
        <v>22</v>
      </c>
      <c r="F274" s="6" t="s">
        <v>157</v>
      </c>
      <c r="G274" s="6" t="s">
        <v>738</v>
      </c>
      <c r="H274" s="6" t="s">
        <v>258</v>
      </c>
      <c r="I274" s="6" t="s">
        <v>123</v>
      </c>
      <c r="J274" s="6" t="s">
        <v>1467</v>
      </c>
      <c r="K274" s="6" t="s">
        <v>1468</v>
      </c>
      <c r="L274" s="6" t="s">
        <v>1473</v>
      </c>
      <c r="M274" s="6">
        <v>72</v>
      </c>
      <c r="N274" s="6">
        <f t="shared" si="20"/>
        <v>43.2</v>
      </c>
      <c r="O274" s="6">
        <v>82</v>
      </c>
      <c r="P274" s="6">
        <f t="shared" si="21"/>
        <v>32.8</v>
      </c>
      <c r="Q274" s="6">
        <f t="shared" si="22"/>
        <v>76</v>
      </c>
    </row>
    <row r="275" customFormat="1" customHeight="1" spans="1:17">
      <c r="A275" s="6" t="s">
        <v>1474</v>
      </c>
      <c r="B275" s="6" t="s">
        <v>1475</v>
      </c>
      <c r="C275" s="6" t="s">
        <v>20</v>
      </c>
      <c r="D275" s="6" t="s">
        <v>1476</v>
      </c>
      <c r="E275" s="6" t="s">
        <v>22</v>
      </c>
      <c r="F275" s="6" t="s">
        <v>157</v>
      </c>
      <c r="G275" s="6" t="s">
        <v>1477</v>
      </c>
      <c r="H275" s="6" t="s">
        <v>1478</v>
      </c>
      <c r="I275" s="6" t="s">
        <v>123</v>
      </c>
      <c r="J275" s="6" t="s">
        <v>1467</v>
      </c>
      <c r="K275" s="6" t="s">
        <v>1468</v>
      </c>
      <c r="L275" s="6" t="s">
        <v>1479</v>
      </c>
      <c r="M275" s="6">
        <v>67</v>
      </c>
      <c r="N275" s="6">
        <f t="shared" si="20"/>
        <v>40.2</v>
      </c>
      <c r="O275" s="6">
        <v>84.2</v>
      </c>
      <c r="P275" s="6">
        <f t="shared" si="21"/>
        <v>33.68</v>
      </c>
      <c r="Q275" s="6">
        <f t="shared" si="22"/>
        <v>73.88</v>
      </c>
    </row>
    <row r="276" customFormat="1" customHeight="1" spans="1:17">
      <c r="A276" s="6" t="s">
        <v>1480</v>
      </c>
      <c r="B276" s="6" t="s">
        <v>1481</v>
      </c>
      <c r="C276" s="6" t="s">
        <v>20</v>
      </c>
      <c r="D276" s="6" t="s">
        <v>1482</v>
      </c>
      <c r="E276" s="6" t="s">
        <v>22</v>
      </c>
      <c r="F276" s="6" t="s">
        <v>596</v>
      </c>
      <c r="G276" s="6" t="s">
        <v>841</v>
      </c>
      <c r="H276" s="6" t="s">
        <v>674</v>
      </c>
      <c r="I276" s="6" t="s">
        <v>179</v>
      </c>
      <c r="J276" s="6" t="s">
        <v>1467</v>
      </c>
      <c r="K276" s="6" t="s">
        <v>1468</v>
      </c>
      <c r="L276" s="6" t="s">
        <v>1483</v>
      </c>
      <c r="M276" s="6">
        <v>65</v>
      </c>
      <c r="N276" s="6">
        <f t="shared" si="20"/>
        <v>39</v>
      </c>
      <c r="O276" s="6">
        <v>81.2</v>
      </c>
      <c r="P276" s="6">
        <f t="shared" si="21"/>
        <v>32.48</v>
      </c>
      <c r="Q276" s="6">
        <f t="shared" si="22"/>
        <v>71.48</v>
      </c>
    </row>
    <row r="277" customFormat="1" customHeight="1" spans="1:17">
      <c r="A277" s="6" t="s">
        <v>1484</v>
      </c>
      <c r="B277" s="6" t="s">
        <v>1485</v>
      </c>
      <c r="C277" s="6" t="s">
        <v>20</v>
      </c>
      <c r="D277" s="6" t="s">
        <v>1486</v>
      </c>
      <c r="E277" s="6" t="s">
        <v>22</v>
      </c>
      <c r="F277" s="6" t="s">
        <v>596</v>
      </c>
      <c r="G277" s="6" t="s">
        <v>733</v>
      </c>
      <c r="H277" s="6" t="s">
        <v>674</v>
      </c>
      <c r="I277" s="6" t="s">
        <v>196</v>
      </c>
      <c r="J277" s="6" t="s">
        <v>1487</v>
      </c>
      <c r="K277" s="6" t="s">
        <v>1488</v>
      </c>
      <c r="L277" s="6" t="s">
        <v>1489</v>
      </c>
      <c r="M277" s="6">
        <v>84</v>
      </c>
      <c r="N277" s="6">
        <f t="shared" si="20"/>
        <v>50.4</v>
      </c>
      <c r="O277" s="6">
        <v>85.7</v>
      </c>
      <c r="P277" s="6">
        <f t="shared" si="21"/>
        <v>34.28</v>
      </c>
      <c r="Q277" s="6">
        <f t="shared" si="22"/>
        <v>84.68</v>
      </c>
    </row>
    <row r="278" customFormat="1" customHeight="1" spans="1:17">
      <c r="A278" s="6" t="s">
        <v>1490</v>
      </c>
      <c r="B278" s="6" t="s">
        <v>1491</v>
      </c>
      <c r="C278" s="6" t="s">
        <v>20</v>
      </c>
      <c r="D278" s="6" t="s">
        <v>1492</v>
      </c>
      <c r="E278" s="6" t="s">
        <v>22</v>
      </c>
      <c r="F278" s="6" t="s">
        <v>596</v>
      </c>
      <c r="G278" s="6" t="s">
        <v>613</v>
      </c>
      <c r="H278" s="6" t="s">
        <v>674</v>
      </c>
      <c r="I278" s="6" t="s">
        <v>533</v>
      </c>
      <c r="J278" s="6" t="s">
        <v>1487</v>
      </c>
      <c r="K278" s="6" t="s">
        <v>1488</v>
      </c>
      <c r="L278" s="6" t="s">
        <v>1493</v>
      </c>
      <c r="M278" s="6">
        <v>81</v>
      </c>
      <c r="N278" s="6">
        <f t="shared" si="20"/>
        <v>48.6</v>
      </c>
      <c r="O278" s="6">
        <v>81.6</v>
      </c>
      <c r="P278" s="6">
        <f t="shared" si="21"/>
        <v>32.64</v>
      </c>
      <c r="Q278" s="6">
        <f t="shared" si="22"/>
        <v>81.24</v>
      </c>
    </row>
    <row r="279" customFormat="1" customHeight="1" spans="1:17">
      <c r="A279" s="6" t="s">
        <v>1494</v>
      </c>
      <c r="B279" s="6" t="s">
        <v>1495</v>
      </c>
      <c r="C279" s="6" t="s">
        <v>84</v>
      </c>
      <c r="D279" s="6" t="s">
        <v>1496</v>
      </c>
      <c r="E279" s="6" t="s">
        <v>22</v>
      </c>
      <c r="F279" s="6" t="s">
        <v>157</v>
      </c>
      <c r="G279" s="6" t="s">
        <v>46</v>
      </c>
      <c r="H279" s="6" t="s">
        <v>86</v>
      </c>
      <c r="I279" s="6" t="s">
        <v>608</v>
      </c>
      <c r="J279" s="6" t="s">
        <v>1487</v>
      </c>
      <c r="K279" s="6" t="s">
        <v>1488</v>
      </c>
      <c r="L279" s="6" t="s">
        <v>1497</v>
      </c>
      <c r="M279" s="6">
        <v>81</v>
      </c>
      <c r="N279" s="6">
        <f t="shared" si="20"/>
        <v>48.6</v>
      </c>
      <c r="O279" s="6">
        <v>79.8</v>
      </c>
      <c r="P279" s="6">
        <f t="shared" si="21"/>
        <v>31.92</v>
      </c>
      <c r="Q279" s="6">
        <f t="shared" si="22"/>
        <v>80.52</v>
      </c>
    </row>
    <row r="280" customFormat="1" customHeight="1" spans="1:17">
      <c r="A280" s="6" t="s">
        <v>1498</v>
      </c>
      <c r="B280" s="6" t="s">
        <v>1499</v>
      </c>
      <c r="C280" s="6" t="s">
        <v>20</v>
      </c>
      <c r="D280" s="6" t="s">
        <v>1500</v>
      </c>
      <c r="E280" s="6" t="s">
        <v>22</v>
      </c>
      <c r="F280" s="6" t="s">
        <v>596</v>
      </c>
      <c r="G280" s="6" t="s">
        <v>819</v>
      </c>
      <c r="H280" s="6" t="s">
        <v>674</v>
      </c>
      <c r="I280" s="6" t="s">
        <v>229</v>
      </c>
      <c r="J280" s="6" t="s">
        <v>1487</v>
      </c>
      <c r="K280" s="6" t="s">
        <v>1488</v>
      </c>
      <c r="L280" s="6" t="s">
        <v>1501</v>
      </c>
      <c r="M280" s="6">
        <v>77</v>
      </c>
      <c r="N280" s="6">
        <f t="shared" si="20"/>
        <v>46.2</v>
      </c>
      <c r="O280" s="6">
        <v>82.4</v>
      </c>
      <c r="P280" s="6">
        <f t="shared" si="21"/>
        <v>32.96</v>
      </c>
      <c r="Q280" s="6">
        <f t="shared" si="22"/>
        <v>79.16</v>
      </c>
    </row>
    <row r="281" customFormat="1" customHeight="1" spans="1:17">
      <c r="A281" s="6" t="s">
        <v>1502</v>
      </c>
      <c r="B281" s="6" t="s">
        <v>1503</v>
      </c>
      <c r="C281" s="6" t="s">
        <v>84</v>
      </c>
      <c r="D281" s="6" t="s">
        <v>1504</v>
      </c>
      <c r="E281" s="6" t="s">
        <v>22</v>
      </c>
      <c r="F281" s="6" t="s">
        <v>596</v>
      </c>
      <c r="G281" s="6" t="s">
        <v>1505</v>
      </c>
      <c r="H281" s="6" t="s">
        <v>1506</v>
      </c>
      <c r="I281" s="6" t="s">
        <v>527</v>
      </c>
      <c r="J281" s="6" t="s">
        <v>1487</v>
      </c>
      <c r="K281" s="6" t="s">
        <v>1488</v>
      </c>
      <c r="L281" s="6" t="s">
        <v>1507</v>
      </c>
      <c r="M281" s="6">
        <v>76</v>
      </c>
      <c r="N281" s="6">
        <f t="shared" si="20"/>
        <v>45.6</v>
      </c>
      <c r="O281" s="6">
        <v>82.9</v>
      </c>
      <c r="P281" s="6">
        <f t="shared" si="21"/>
        <v>33.16</v>
      </c>
      <c r="Q281" s="6">
        <f t="shared" si="22"/>
        <v>78.76</v>
      </c>
    </row>
    <row r="282" customFormat="1" customHeight="1" spans="1:17">
      <c r="A282" s="6" t="s">
        <v>1508</v>
      </c>
      <c r="B282" s="6" t="s">
        <v>1509</v>
      </c>
      <c r="C282" s="6" t="s">
        <v>20</v>
      </c>
      <c r="D282" s="6" t="s">
        <v>1510</v>
      </c>
      <c r="E282" s="6" t="s">
        <v>22</v>
      </c>
      <c r="F282" s="6" t="s">
        <v>596</v>
      </c>
      <c r="G282" s="6" t="s">
        <v>1057</v>
      </c>
      <c r="H282" s="6" t="s">
        <v>1453</v>
      </c>
      <c r="I282" s="6" t="s">
        <v>229</v>
      </c>
      <c r="J282" s="6" t="s">
        <v>1487</v>
      </c>
      <c r="K282" s="6" t="s">
        <v>1488</v>
      </c>
      <c r="L282" s="6" t="s">
        <v>1511</v>
      </c>
      <c r="M282" s="6">
        <v>74</v>
      </c>
      <c r="N282" s="6">
        <f t="shared" si="20"/>
        <v>44.4</v>
      </c>
      <c r="O282" s="6">
        <v>84</v>
      </c>
      <c r="P282" s="6">
        <f t="shared" si="21"/>
        <v>33.6</v>
      </c>
      <c r="Q282" s="6">
        <f t="shared" si="22"/>
        <v>78</v>
      </c>
    </row>
    <row r="283" customFormat="1" customHeight="1" spans="1:17">
      <c r="A283" s="6" t="s">
        <v>1512</v>
      </c>
      <c r="B283" s="6" t="s">
        <v>1513</v>
      </c>
      <c r="C283" s="6" t="s">
        <v>20</v>
      </c>
      <c r="D283" s="6" t="s">
        <v>1514</v>
      </c>
      <c r="E283" s="6" t="s">
        <v>22</v>
      </c>
      <c r="F283" s="6" t="s">
        <v>596</v>
      </c>
      <c r="G283" s="6" t="s">
        <v>613</v>
      </c>
      <c r="H283" s="6" t="s">
        <v>755</v>
      </c>
      <c r="I283" s="6" t="s">
        <v>196</v>
      </c>
      <c r="J283" s="6" t="s">
        <v>1487</v>
      </c>
      <c r="K283" s="6" t="s">
        <v>1488</v>
      </c>
      <c r="L283" s="6" t="s">
        <v>1515</v>
      </c>
      <c r="M283" s="6">
        <v>74</v>
      </c>
      <c r="N283" s="6">
        <f t="shared" si="20"/>
        <v>44.4</v>
      </c>
      <c r="O283" s="6">
        <v>82.2</v>
      </c>
      <c r="P283" s="6">
        <f t="shared" si="21"/>
        <v>32.88</v>
      </c>
      <c r="Q283" s="6">
        <f t="shared" si="22"/>
        <v>77.28</v>
      </c>
    </row>
    <row r="284" customFormat="1" customHeight="1" spans="1:17">
      <c r="A284" s="6" t="s">
        <v>1516</v>
      </c>
      <c r="B284" s="6" t="s">
        <v>1517</v>
      </c>
      <c r="C284" s="6" t="s">
        <v>84</v>
      </c>
      <c r="D284" s="6" t="s">
        <v>1518</v>
      </c>
      <c r="E284" s="6" t="s">
        <v>22</v>
      </c>
      <c r="F284" s="6" t="s">
        <v>157</v>
      </c>
      <c r="G284" s="6" t="s">
        <v>886</v>
      </c>
      <c r="H284" s="6" t="s">
        <v>1519</v>
      </c>
      <c r="I284" s="6" t="s">
        <v>224</v>
      </c>
      <c r="J284" s="6" t="s">
        <v>1487</v>
      </c>
      <c r="K284" s="6" t="s">
        <v>1488</v>
      </c>
      <c r="L284" s="6" t="s">
        <v>1520</v>
      </c>
      <c r="M284" s="6">
        <v>74</v>
      </c>
      <c r="N284" s="6">
        <f t="shared" si="20"/>
        <v>44.4</v>
      </c>
      <c r="O284" s="6">
        <v>81.6</v>
      </c>
      <c r="P284" s="6">
        <f t="shared" si="21"/>
        <v>32.64</v>
      </c>
      <c r="Q284" s="6">
        <f t="shared" si="22"/>
        <v>77.04</v>
      </c>
    </row>
    <row r="285" customFormat="1" customHeight="1" spans="1:17">
      <c r="A285" s="6" t="s">
        <v>1521</v>
      </c>
      <c r="B285" s="6" t="s">
        <v>1522</v>
      </c>
      <c r="C285" s="6" t="s">
        <v>20</v>
      </c>
      <c r="D285" s="6" t="s">
        <v>1523</v>
      </c>
      <c r="E285" s="6" t="s">
        <v>22</v>
      </c>
      <c r="F285" s="6" t="s">
        <v>157</v>
      </c>
      <c r="G285" s="6" t="s">
        <v>451</v>
      </c>
      <c r="H285" s="6" t="s">
        <v>1524</v>
      </c>
      <c r="I285" s="6" t="s">
        <v>48</v>
      </c>
      <c r="J285" s="6" t="s">
        <v>1487</v>
      </c>
      <c r="K285" s="6" t="s">
        <v>1488</v>
      </c>
      <c r="L285" s="6" t="s">
        <v>1525</v>
      </c>
      <c r="M285" s="6">
        <v>71</v>
      </c>
      <c r="N285" s="6">
        <f t="shared" si="20"/>
        <v>42.6</v>
      </c>
      <c r="O285" s="6">
        <v>85.6</v>
      </c>
      <c r="P285" s="6">
        <f t="shared" si="21"/>
        <v>34.24</v>
      </c>
      <c r="Q285" s="6">
        <f t="shared" si="22"/>
        <v>76.84</v>
      </c>
    </row>
    <row r="286" customFormat="1" customHeight="1" spans="1:17">
      <c r="A286" s="6" t="s">
        <v>1526</v>
      </c>
      <c r="B286" s="6" t="s">
        <v>1527</v>
      </c>
      <c r="C286" s="6" t="s">
        <v>20</v>
      </c>
      <c r="D286" s="6" t="s">
        <v>1528</v>
      </c>
      <c r="E286" s="6" t="s">
        <v>1240</v>
      </c>
      <c r="F286" s="6" t="s">
        <v>157</v>
      </c>
      <c r="G286" s="6" t="s">
        <v>738</v>
      </c>
      <c r="H286" s="6" t="s">
        <v>1529</v>
      </c>
      <c r="I286" s="6" t="s">
        <v>48</v>
      </c>
      <c r="J286" s="6" t="s">
        <v>1487</v>
      </c>
      <c r="K286" s="6" t="s">
        <v>1488</v>
      </c>
      <c r="L286" s="6" t="s">
        <v>1530</v>
      </c>
      <c r="M286" s="6">
        <v>72</v>
      </c>
      <c r="N286" s="6">
        <f t="shared" si="20"/>
        <v>43.2</v>
      </c>
      <c r="O286" s="6">
        <v>78</v>
      </c>
      <c r="P286" s="6">
        <f t="shared" si="21"/>
        <v>31.2</v>
      </c>
      <c r="Q286" s="6">
        <f t="shared" si="22"/>
        <v>74.4</v>
      </c>
    </row>
    <row r="287" customFormat="1" customHeight="1" spans="1:17">
      <c r="A287" s="6" t="s">
        <v>1531</v>
      </c>
      <c r="B287" s="6" t="s">
        <v>1532</v>
      </c>
      <c r="C287" s="6" t="s">
        <v>20</v>
      </c>
      <c r="D287" s="6" t="s">
        <v>1533</v>
      </c>
      <c r="E287" s="6" t="s">
        <v>22</v>
      </c>
      <c r="F287" s="6" t="s">
        <v>596</v>
      </c>
      <c r="G287" s="6" t="s">
        <v>613</v>
      </c>
      <c r="H287" s="6" t="s">
        <v>1534</v>
      </c>
      <c r="I287" s="6" t="s">
        <v>1535</v>
      </c>
      <c r="J287" s="6" t="s">
        <v>1536</v>
      </c>
      <c r="K287" s="6" t="s">
        <v>1537</v>
      </c>
      <c r="L287" s="6" t="s">
        <v>1538</v>
      </c>
      <c r="M287" s="6">
        <v>81</v>
      </c>
      <c r="N287" s="6">
        <f t="shared" si="20"/>
        <v>48.6</v>
      </c>
      <c r="O287" s="6">
        <v>82</v>
      </c>
      <c r="P287" s="6">
        <f t="shared" si="21"/>
        <v>32.8</v>
      </c>
      <c r="Q287" s="6">
        <f t="shared" si="22"/>
        <v>81.4</v>
      </c>
    </row>
    <row r="288" customFormat="1" customHeight="1" spans="1:17">
      <c r="A288" s="6" t="s">
        <v>1539</v>
      </c>
      <c r="B288" s="6" t="s">
        <v>1540</v>
      </c>
      <c r="C288" s="6" t="s">
        <v>20</v>
      </c>
      <c r="D288" s="6" t="s">
        <v>1541</v>
      </c>
      <c r="E288" s="6" t="s">
        <v>1240</v>
      </c>
      <c r="F288" s="6" t="s">
        <v>596</v>
      </c>
      <c r="G288" s="6" t="s">
        <v>733</v>
      </c>
      <c r="H288" s="6" t="s">
        <v>674</v>
      </c>
      <c r="I288" s="6" t="s">
        <v>196</v>
      </c>
      <c r="J288" s="6" t="s">
        <v>1536</v>
      </c>
      <c r="K288" s="6" t="s">
        <v>1537</v>
      </c>
      <c r="L288" s="6" t="s">
        <v>1542</v>
      </c>
      <c r="M288" s="6">
        <v>78</v>
      </c>
      <c r="N288" s="6">
        <f t="shared" si="20"/>
        <v>46.8</v>
      </c>
      <c r="O288" s="6">
        <v>83.8</v>
      </c>
      <c r="P288" s="6">
        <f t="shared" si="21"/>
        <v>33.52</v>
      </c>
      <c r="Q288" s="6">
        <f t="shared" si="22"/>
        <v>80.32</v>
      </c>
    </row>
    <row r="289" customFormat="1" customHeight="1" spans="1:17">
      <c r="A289" s="6" t="s">
        <v>1543</v>
      </c>
      <c r="B289" s="6" t="s">
        <v>1544</v>
      </c>
      <c r="C289" s="6" t="s">
        <v>20</v>
      </c>
      <c r="D289" s="6" t="s">
        <v>1545</v>
      </c>
      <c r="E289" s="6" t="s">
        <v>22</v>
      </c>
      <c r="F289" s="6" t="s">
        <v>596</v>
      </c>
      <c r="G289" s="6" t="s">
        <v>841</v>
      </c>
      <c r="H289" s="6" t="s">
        <v>674</v>
      </c>
      <c r="I289" s="6" t="s">
        <v>123</v>
      </c>
      <c r="J289" s="6" t="s">
        <v>1536</v>
      </c>
      <c r="K289" s="6" t="s">
        <v>1537</v>
      </c>
      <c r="L289" s="6" t="s">
        <v>1546</v>
      </c>
      <c r="M289" s="6">
        <v>77</v>
      </c>
      <c r="N289" s="6">
        <f t="shared" si="20"/>
        <v>46.2</v>
      </c>
      <c r="O289" s="6">
        <v>84</v>
      </c>
      <c r="P289" s="6">
        <f t="shared" si="21"/>
        <v>33.6</v>
      </c>
      <c r="Q289" s="6">
        <f t="shared" si="22"/>
        <v>79.8</v>
      </c>
    </row>
    <row r="290" customFormat="1" customHeight="1" spans="1:17">
      <c r="A290" s="6" t="s">
        <v>1547</v>
      </c>
      <c r="B290" s="6" t="s">
        <v>1548</v>
      </c>
      <c r="C290" s="6" t="s">
        <v>20</v>
      </c>
      <c r="D290" s="6" t="s">
        <v>656</v>
      </c>
      <c r="E290" s="6" t="s">
        <v>22</v>
      </c>
      <c r="F290" s="6" t="s">
        <v>157</v>
      </c>
      <c r="G290" s="6" t="s">
        <v>738</v>
      </c>
      <c r="H290" s="6" t="s">
        <v>185</v>
      </c>
      <c r="I290" s="6" t="s">
        <v>48</v>
      </c>
      <c r="J290" s="6" t="s">
        <v>1536</v>
      </c>
      <c r="K290" s="6" t="s">
        <v>1537</v>
      </c>
      <c r="L290" s="6" t="s">
        <v>1549</v>
      </c>
      <c r="M290" s="6">
        <v>76</v>
      </c>
      <c r="N290" s="6">
        <f t="shared" si="20"/>
        <v>45.6</v>
      </c>
      <c r="O290" s="6">
        <v>83.2</v>
      </c>
      <c r="P290" s="6">
        <f t="shared" si="21"/>
        <v>33.28</v>
      </c>
      <c r="Q290" s="6">
        <f t="shared" si="22"/>
        <v>78.88</v>
      </c>
    </row>
    <row r="291" customFormat="1" customHeight="1" spans="1:17">
      <c r="A291" s="6" t="s">
        <v>1550</v>
      </c>
      <c r="B291" s="6" t="s">
        <v>1551</v>
      </c>
      <c r="C291" s="6" t="s">
        <v>20</v>
      </c>
      <c r="D291" s="6" t="s">
        <v>1552</v>
      </c>
      <c r="E291" s="6" t="s">
        <v>22</v>
      </c>
      <c r="F291" s="6" t="s">
        <v>596</v>
      </c>
      <c r="G291" s="6" t="s">
        <v>893</v>
      </c>
      <c r="H291" s="6" t="s">
        <v>1553</v>
      </c>
      <c r="I291" s="6" t="s">
        <v>224</v>
      </c>
      <c r="J291" s="6" t="s">
        <v>1536</v>
      </c>
      <c r="K291" s="6" t="s">
        <v>1537</v>
      </c>
      <c r="L291" s="6" t="s">
        <v>1554</v>
      </c>
      <c r="M291" s="6">
        <v>74</v>
      </c>
      <c r="N291" s="6">
        <f t="shared" si="20"/>
        <v>44.4</v>
      </c>
      <c r="O291" s="6">
        <v>83.4</v>
      </c>
      <c r="P291" s="6">
        <f t="shared" si="21"/>
        <v>33.36</v>
      </c>
      <c r="Q291" s="6">
        <f t="shared" si="22"/>
        <v>77.76</v>
      </c>
    </row>
    <row r="292" customFormat="1" customHeight="1" spans="1:17">
      <c r="A292" s="6" t="s">
        <v>1555</v>
      </c>
      <c r="B292" s="6" t="s">
        <v>1556</v>
      </c>
      <c r="C292" s="6" t="s">
        <v>20</v>
      </c>
      <c r="D292" s="6" t="s">
        <v>1557</v>
      </c>
      <c r="E292" s="6" t="s">
        <v>22</v>
      </c>
      <c r="F292" s="6" t="s">
        <v>157</v>
      </c>
      <c r="G292" s="6" t="s">
        <v>184</v>
      </c>
      <c r="H292" s="6" t="s">
        <v>136</v>
      </c>
      <c r="I292" s="6" t="s">
        <v>224</v>
      </c>
      <c r="J292" s="6" t="s">
        <v>1536</v>
      </c>
      <c r="K292" s="6" t="s">
        <v>1537</v>
      </c>
      <c r="L292" s="6" t="s">
        <v>1558</v>
      </c>
      <c r="M292" s="6">
        <v>68</v>
      </c>
      <c r="N292" s="6">
        <f t="shared" si="20"/>
        <v>40.8</v>
      </c>
      <c r="O292" s="6">
        <v>85.2</v>
      </c>
      <c r="P292" s="6">
        <f t="shared" si="21"/>
        <v>34.08</v>
      </c>
      <c r="Q292" s="6">
        <f t="shared" si="22"/>
        <v>74.88</v>
      </c>
    </row>
    <row r="293" customFormat="1" customHeight="1" spans="1:17">
      <c r="A293" s="6" t="s">
        <v>1559</v>
      </c>
      <c r="B293" s="6" t="s">
        <v>1560</v>
      </c>
      <c r="C293" s="6" t="s">
        <v>20</v>
      </c>
      <c r="D293" s="6" t="s">
        <v>1561</v>
      </c>
      <c r="E293" s="6" t="s">
        <v>22</v>
      </c>
      <c r="F293" s="6" t="s">
        <v>596</v>
      </c>
      <c r="G293" s="6" t="s">
        <v>171</v>
      </c>
      <c r="H293" s="6" t="s">
        <v>1063</v>
      </c>
      <c r="I293" s="6" t="s">
        <v>224</v>
      </c>
      <c r="J293" s="6" t="s">
        <v>1536</v>
      </c>
      <c r="K293" s="6" t="s">
        <v>1537</v>
      </c>
      <c r="L293" s="6" t="s">
        <v>1562</v>
      </c>
      <c r="M293" s="6">
        <v>70</v>
      </c>
      <c r="N293" s="6">
        <f t="shared" si="20"/>
        <v>42</v>
      </c>
      <c r="O293" s="6">
        <v>79</v>
      </c>
      <c r="P293" s="6">
        <f t="shared" si="21"/>
        <v>31.6</v>
      </c>
      <c r="Q293" s="6">
        <f t="shared" si="22"/>
        <v>73.6</v>
      </c>
    </row>
    <row r="294" customFormat="1" customHeight="1" spans="1:17">
      <c r="A294" s="6" t="s">
        <v>1563</v>
      </c>
      <c r="B294" s="6" t="s">
        <v>1564</v>
      </c>
      <c r="C294" s="6" t="s">
        <v>84</v>
      </c>
      <c r="D294" s="6" t="s">
        <v>1565</v>
      </c>
      <c r="E294" s="6" t="s">
        <v>22</v>
      </c>
      <c r="F294" s="6" t="s">
        <v>157</v>
      </c>
      <c r="G294" s="6" t="s">
        <v>948</v>
      </c>
      <c r="H294" s="6" t="s">
        <v>1566</v>
      </c>
      <c r="I294" s="6" t="s">
        <v>1567</v>
      </c>
      <c r="J294" s="6" t="s">
        <v>1536</v>
      </c>
      <c r="K294" s="6" t="s">
        <v>1537</v>
      </c>
      <c r="L294" s="6" t="s">
        <v>1568</v>
      </c>
      <c r="M294" s="6">
        <v>65</v>
      </c>
      <c r="N294" s="6">
        <f t="shared" si="20"/>
        <v>39</v>
      </c>
      <c r="O294" s="6">
        <v>83.4</v>
      </c>
      <c r="P294" s="6">
        <f t="shared" si="21"/>
        <v>33.36</v>
      </c>
      <c r="Q294" s="6">
        <f t="shared" si="22"/>
        <v>72.36</v>
      </c>
    </row>
    <row r="295" customFormat="1" customHeight="1" spans="1:17">
      <c r="A295" s="6" t="s">
        <v>1569</v>
      </c>
      <c r="B295" s="6" t="s">
        <v>1570</v>
      </c>
      <c r="C295" s="6" t="s">
        <v>20</v>
      </c>
      <c r="D295" s="6" t="s">
        <v>1571</v>
      </c>
      <c r="E295" s="6" t="s">
        <v>22</v>
      </c>
      <c r="F295" s="6" t="s">
        <v>157</v>
      </c>
      <c r="G295" s="6" t="s">
        <v>1572</v>
      </c>
      <c r="H295" s="6" t="s">
        <v>1573</v>
      </c>
      <c r="I295" s="6" t="s">
        <v>452</v>
      </c>
      <c r="J295" s="6" t="s">
        <v>1536</v>
      </c>
      <c r="K295" s="6" t="s">
        <v>1537</v>
      </c>
      <c r="L295" s="6" t="s">
        <v>1574</v>
      </c>
      <c r="M295" s="6">
        <v>66</v>
      </c>
      <c r="N295" s="6">
        <f t="shared" si="20"/>
        <v>39.6</v>
      </c>
      <c r="O295" s="6">
        <v>81.6</v>
      </c>
      <c r="P295" s="6">
        <f t="shared" si="21"/>
        <v>32.64</v>
      </c>
      <c r="Q295" s="6">
        <f t="shared" si="22"/>
        <v>72.24</v>
      </c>
    </row>
    <row r="296" customFormat="1" customHeight="1" spans="1:17">
      <c r="A296" s="6" t="s">
        <v>1575</v>
      </c>
      <c r="B296" s="6" t="s">
        <v>1576</v>
      </c>
      <c r="C296" s="6" t="s">
        <v>20</v>
      </c>
      <c r="D296" s="6" t="s">
        <v>1577</v>
      </c>
      <c r="E296" s="6" t="s">
        <v>22</v>
      </c>
      <c r="F296" s="6" t="s">
        <v>157</v>
      </c>
      <c r="G296" s="6" t="s">
        <v>1578</v>
      </c>
      <c r="H296" s="6" t="s">
        <v>258</v>
      </c>
      <c r="I296" s="6" t="s">
        <v>123</v>
      </c>
      <c r="J296" s="6" t="s">
        <v>1579</v>
      </c>
      <c r="K296" s="6" t="s">
        <v>1580</v>
      </c>
      <c r="L296" s="6" t="s">
        <v>1581</v>
      </c>
      <c r="M296" s="6">
        <v>78</v>
      </c>
      <c r="N296" s="6">
        <f t="shared" ref="N296:N321" si="23">M296*0.6</f>
        <v>46.8</v>
      </c>
      <c r="O296" s="6">
        <v>86.26</v>
      </c>
      <c r="P296" s="6">
        <f t="shared" ref="P296:P321" si="24">O296*0.4</f>
        <v>34.504</v>
      </c>
      <c r="Q296" s="6">
        <f t="shared" si="22"/>
        <v>81.304</v>
      </c>
    </row>
    <row r="297" customFormat="1" customHeight="1" spans="1:17">
      <c r="A297" s="6" t="s">
        <v>1582</v>
      </c>
      <c r="B297" s="6" t="s">
        <v>1583</v>
      </c>
      <c r="C297" s="6" t="s">
        <v>84</v>
      </c>
      <c r="D297" s="6" t="s">
        <v>1584</v>
      </c>
      <c r="E297" s="6" t="s">
        <v>22</v>
      </c>
      <c r="F297" s="6" t="s">
        <v>596</v>
      </c>
      <c r="G297" s="6" t="s">
        <v>451</v>
      </c>
      <c r="H297" s="6" t="s">
        <v>607</v>
      </c>
      <c r="I297" s="6" t="s">
        <v>608</v>
      </c>
      <c r="J297" s="6" t="s">
        <v>1579</v>
      </c>
      <c r="K297" s="6" t="s">
        <v>1580</v>
      </c>
      <c r="L297" s="6" t="s">
        <v>1585</v>
      </c>
      <c r="M297" s="6">
        <v>79</v>
      </c>
      <c r="N297" s="6">
        <f t="shared" si="23"/>
        <v>47.4</v>
      </c>
      <c r="O297" s="6">
        <v>82.6</v>
      </c>
      <c r="P297" s="6">
        <f t="shared" si="24"/>
        <v>33.04</v>
      </c>
      <c r="Q297" s="6">
        <f t="shared" si="22"/>
        <v>80.44</v>
      </c>
    </row>
    <row r="298" customFormat="1" customHeight="1" spans="1:17">
      <c r="A298" s="6" t="s">
        <v>1586</v>
      </c>
      <c r="B298" s="6" t="s">
        <v>1587</v>
      </c>
      <c r="C298" s="6" t="s">
        <v>20</v>
      </c>
      <c r="D298" s="6" t="s">
        <v>1588</v>
      </c>
      <c r="E298" s="6" t="s">
        <v>22</v>
      </c>
      <c r="F298" s="6" t="s">
        <v>596</v>
      </c>
      <c r="G298" s="6" t="s">
        <v>733</v>
      </c>
      <c r="H298" s="6" t="s">
        <v>674</v>
      </c>
      <c r="I298" s="6" t="s">
        <v>123</v>
      </c>
      <c r="J298" s="6" t="s">
        <v>1579</v>
      </c>
      <c r="K298" s="6" t="s">
        <v>1580</v>
      </c>
      <c r="L298" s="6" t="s">
        <v>1589</v>
      </c>
      <c r="M298" s="6">
        <v>76</v>
      </c>
      <c r="N298" s="6">
        <f t="shared" si="23"/>
        <v>45.6</v>
      </c>
      <c r="O298" s="6">
        <v>85.04</v>
      </c>
      <c r="P298" s="6">
        <f t="shared" si="24"/>
        <v>34.016</v>
      </c>
      <c r="Q298" s="6">
        <f t="shared" si="22"/>
        <v>79.616</v>
      </c>
    </row>
    <row r="299" customFormat="1" customHeight="1" spans="1:17">
      <c r="A299" s="6" t="s">
        <v>1590</v>
      </c>
      <c r="B299" s="6" t="s">
        <v>1591</v>
      </c>
      <c r="C299" s="6" t="s">
        <v>20</v>
      </c>
      <c r="D299" s="6" t="s">
        <v>1592</v>
      </c>
      <c r="E299" s="6" t="s">
        <v>22</v>
      </c>
      <c r="F299" s="6" t="s">
        <v>596</v>
      </c>
      <c r="G299" s="6" t="s">
        <v>904</v>
      </c>
      <c r="H299" s="6" t="s">
        <v>765</v>
      </c>
      <c r="I299" s="6" t="s">
        <v>48</v>
      </c>
      <c r="J299" s="6" t="s">
        <v>1579</v>
      </c>
      <c r="K299" s="6" t="s">
        <v>1580</v>
      </c>
      <c r="L299" s="6" t="s">
        <v>1593</v>
      </c>
      <c r="M299" s="6">
        <v>77</v>
      </c>
      <c r="N299" s="6">
        <f t="shared" si="23"/>
        <v>46.2</v>
      </c>
      <c r="O299" s="6">
        <v>82.64</v>
      </c>
      <c r="P299" s="6">
        <f t="shared" si="24"/>
        <v>33.056</v>
      </c>
      <c r="Q299" s="6">
        <f t="shared" si="22"/>
        <v>79.256</v>
      </c>
    </row>
    <row r="300" customFormat="1" customHeight="1" spans="1:17">
      <c r="A300" s="6" t="s">
        <v>1594</v>
      </c>
      <c r="B300" s="6" t="s">
        <v>1595</v>
      </c>
      <c r="C300" s="6" t="s">
        <v>20</v>
      </c>
      <c r="D300" s="6" t="s">
        <v>1596</v>
      </c>
      <c r="E300" s="6" t="s">
        <v>22</v>
      </c>
      <c r="F300" s="6" t="s">
        <v>157</v>
      </c>
      <c r="G300" s="6" t="s">
        <v>1438</v>
      </c>
      <c r="H300" s="6" t="s">
        <v>1190</v>
      </c>
      <c r="I300" s="6" t="s">
        <v>229</v>
      </c>
      <c r="J300" s="6" t="s">
        <v>1579</v>
      </c>
      <c r="K300" s="6" t="s">
        <v>1580</v>
      </c>
      <c r="L300" s="6" t="s">
        <v>1597</v>
      </c>
      <c r="M300" s="6">
        <v>75</v>
      </c>
      <c r="N300" s="6">
        <f t="shared" si="23"/>
        <v>45</v>
      </c>
      <c r="O300" s="6">
        <v>84.66</v>
      </c>
      <c r="P300" s="6">
        <f t="shared" si="24"/>
        <v>33.864</v>
      </c>
      <c r="Q300" s="6">
        <f t="shared" si="22"/>
        <v>78.864</v>
      </c>
    </row>
    <row r="301" customFormat="1" customHeight="1" spans="1:17">
      <c r="A301" s="6" t="s">
        <v>1598</v>
      </c>
      <c r="B301" s="6" t="s">
        <v>1599</v>
      </c>
      <c r="C301" s="6" t="s">
        <v>20</v>
      </c>
      <c r="D301" s="6" t="s">
        <v>1600</v>
      </c>
      <c r="E301" s="6" t="s">
        <v>22</v>
      </c>
      <c r="F301" s="6" t="s">
        <v>596</v>
      </c>
      <c r="G301" s="6" t="s">
        <v>451</v>
      </c>
      <c r="H301" s="6" t="s">
        <v>674</v>
      </c>
      <c r="I301" s="6" t="s">
        <v>224</v>
      </c>
      <c r="J301" s="6" t="s">
        <v>1579</v>
      </c>
      <c r="K301" s="6" t="s">
        <v>1580</v>
      </c>
      <c r="L301" s="6" t="s">
        <v>1601</v>
      </c>
      <c r="M301" s="6">
        <v>77</v>
      </c>
      <c r="N301" s="6">
        <f t="shared" si="23"/>
        <v>46.2</v>
      </c>
      <c r="O301" s="6">
        <v>81.3</v>
      </c>
      <c r="P301" s="6">
        <f t="shared" si="24"/>
        <v>32.52</v>
      </c>
      <c r="Q301" s="6">
        <f t="shared" si="22"/>
        <v>78.72</v>
      </c>
    </row>
    <row r="302" customFormat="1" customHeight="1" spans="1:17">
      <c r="A302" s="6" t="s">
        <v>1602</v>
      </c>
      <c r="B302" s="6" t="s">
        <v>1603</v>
      </c>
      <c r="C302" s="6" t="s">
        <v>20</v>
      </c>
      <c r="D302" s="6" t="s">
        <v>1604</v>
      </c>
      <c r="E302" s="6" t="s">
        <v>1240</v>
      </c>
      <c r="F302" s="6" t="s">
        <v>596</v>
      </c>
      <c r="G302" s="6" t="s">
        <v>613</v>
      </c>
      <c r="H302" s="6" t="s">
        <v>674</v>
      </c>
      <c r="I302" s="6" t="s">
        <v>123</v>
      </c>
      <c r="J302" s="6" t="s">
        <v>1579</v>
      </c>
      <c r="K302" s="6" t="s">
        <v>1580</v>
      </c>
      <c r="L302" s="6" t="s">
        <v>1605</v>
      </c>
      <c r="M302" s="6">
        <v>74</v>
      </c>
      <c r="N302" s="6">
        <f t="shared" si="23"/>
        <v>44.4</v>
      </c>
      <c r="O302" s="6">
        <v>83.32</v>
      </c>
      <c r="P302" s="6">
        <f t="shared" si="24"/>
        <v>33.328</v>
      </c>
      <c r="Q302" s="6">
        <f t="shared" si="22"/>
        <v>77.728</v>
      </c>
    </row>
    <row r="303" customFormat="1" customHeight="1" spans="1:17">
      <c r="A303" s="6" t="s">
        <v>1606</v>
      </c>
      <c r="B303" s="6" t="s">
        <v>1607</v>
      </c>
      <c r="C303" s="6" t="s">
        <v>20</v>
      </c>
      <c r="D303" s="6" t="s">
        <v>1608</v>
      </c>
      <c r="E303" s="6" t="s">
        <v>22</v>
      </c>
      <c r="F303" s="6" t="s">
        <v>157</v>
      </c>
      <c r="G303" s="6" t="s">
        <v>980</v>
      </c>
      <c r="H303" s="6" t="s">
        <v>1609</v>
      </c>
      <c r="I303" s="6" t="s">
        <v>224</v>
      </c>
      <c r="J303" s="6" t="s">
        <v>1610</v>
      </c>
      <c r="K303" s="6" t="s">
        <v>1611</v>
      </c>
      <c r="L303" s="6" t="s">
        <v>1612</v>
      </c>
      <c r="M303" s="6">
        <v>80</v>
      </c>
      <c r="N303" s="6">
        <f t="shared" si="23"/>
        <v>48</v>
      </c>
      <c r="O303" s="6">
        <v>80.5</v>
      </c>
      <c r="P303" s="6">
        <f t="shared" si="24"/>
        <v>32.2</v>
      </c>
      <c r="Q303" s="6">
        <f t="shared" si="22"/>
        <v>80.2</v>
      </c>
    </row>
    <row r="304" customFormat="1" customHeight="1" spans="1:17">
      <c r="A304" s="6" t="s">
        <v>1613</v>
      </c>
      <c r="B304" s="6" t="s">
        <v>1614</v>
      </c>
      <c r="C304" s="6" t="s">
        <v>20</v>
      </c>
      <c r="D304" s="6" t="s">
        <v>1615</v>
      </c>
      <c r="E304" s="6" t="s">
        <v>22</v>
      </c>
      <c r="F304" s="6" t="s">
        <v>157</v>
      </c>
      <c r="G304" s="6" t="s">
        <v>795</v>
      </c>
      <c r="H304" s="6" t="s">
        <v>185</v>
      </c>
      <c r="I304" s="6" t="s">
        <v>160</v>
      </c>
      <c r="J304" s="6" t="s">
        <v>1610</v>
      </c>
      <c r="K304" s="6" t="s">
        <v>1611</v>
      </c>
      <c r="L304" s="6" t="s">
        <v>1616</v>
      </c>
      <c r="M304" s="6">
        <v>78</v>
      </c>
      <c r="N304" s="6">
        <f t="shared" si="23"/>
        <v>46.8</v>
      </c>
      <c r="O304" s="6">
        <v>83.16</v>
      </c>
      <c r="P304" s="6">
        <f t="shared" si="24"/>
        <v>33.264</v>
      </c>
      <c r="Q304" s="6">
        <f t="shared" si="22"/>
        <v>80.064</v>
      </c>
    </row>
    <row r="305" customFormat="1" customHeight="1" spans="1:17">
      <c r="A305" s="6" t="s">
        <v>1617</v>
      </c>
      <c r="B305" s="6" t="s">
        <v>1618</v>
      </c>
      <c r="C305" s="6" t="s">
        <v>20</v>
      </c>
      <c r="D305" s="6" t="s">
        <v>1619</v>
      </c>
      <c r="E305" s="6" t="s">
        <v>22</v>
      </c>
      <c r="F305" s="6" t="s">
        <v>157</v>
      </c>
      <c r="G305" s="6" t="s">
        <v>372</v>
      </c>
      <c r="H305" s="6" t="s">
        <v>1094</v>
      </c>
      <c r="I305" s="6" t="s">
        <v>123</v>
      </c>
      <c r="J305" s="6" t="s">
        <v>1610</v>
      </c>
      <c r="K305" s="6" t="s">
        <v>1611</v>
      </c>
      <c r="L305" s="6" t="s">
        <v>1620</v>
      </c>
      <c r="M305" s="6">
        <v>74</v>
      </c>
      <c r="N305" s="6">
        <f t="shared" si="23"/>
        <v>44.4</v>
      </c>
      <c r="O305" s="6">
        <v>83.22</v>
      </c>
      <c r="P305" s="6">
        <f t="shared" si="24"/>
        <v>33.288</v>
      </c>
      <c r="Q305" s="6">
        <f>N305+P305</f>
        <v>77.688</v>
      </c>
    </row>
    <row r="306" customFormat="1" customHeight="1" spans="1:17">
      <c r="A306" s="6" t="s">
        <v>1621</v>
      </c>
      <c r="B306" s="6" t="s">
        <v>1622</v>
      </c>
      <c r="C306" s="6" t="s">
        <v>20</v>
      </c>
      <c r="D306" s="6" t="s">
        <v>1623</v>
      </c>
      <c r="E306" s="6" t="s">
        <v>22</v>
      </c>
      <c r="F306" s="6" t="s">
        <v>157</v>
      </c>
      <c r="G306" s="6" t="s">
        <v>92</v>
      </c>
      <c r="H306" s="6" t="s">
        <v>1094</v>
      </c>
      <c r="I306" s="6" t="s">
        <v>1624</v>
      </c>
      <c r="J306" s="6" t="s">
        <v>1610</v>
      </c>
      <c r="K306" s="6" t="s">
        <v>1611</v>
      </c>
      <c r="L306" s="6" t="s">
        <v>1625</v>
      </c>
      <c r="M306" s="6">
        <v>74</v>
      </c>
      <c r="N306" s="6">
        <f t="shared" si="23"/>
        <v>44.4</v>
      </c>
      <c r="O306" s="6">
        <v>80.14</v>
      </c>
      <c r="P306" s="6">
        <f t="shared" si="24"/>
        <v>32.056</v>
      </c>
      <c r="Q306" s="6">
        <f>N306+P306</f>
        <v>76.456</v>
      </c>
    </row>
    <row r="307" customFormat="1" customHeight="1" spans="1:17">
      <c r="A307" s="6" t="s">
        <v>1626</v>
      </c>
      <c r="B307" s="6" t="s">
        <v>1627</v>
      </c>
      <c r="C307" s="6" t="s">
        <v>20</v>
      </c>
      <c r="D307" s="6" t="s">
        <v>1628</v>
      </c>
      <c r="E307" s="6" t="s">
        <v>22</v>
      </c>
      <c r="F307" s="6" t="s">
        <v>596</v>
      </c>
      <c r="G307" s="6" t="s">
        <v>904</v>
      </c>
      <c r="H307" s="6" t="s">
        <v>674</v>
      </c>
      <c r="I307" s="6" t="s">
        <v>196</v>
      </c>
      <c r="J307" s="6" t="s">
        <v>1610</v>
      </c>
      <c r="K307" s="6" t="s">
        <v>1611</v>
      </c>
      <c r="L307" s="6" t="s">
        <v>1629</v>
      </c>
      <c r="M307" s="6">
        <v>75</v>
      </c>
      <c r="N307" s="6">
        <f t="shared" si="23"/>
        <v>45</v>
      </c>
      <c r="O307" s="6">
        <v>76.9</v>
      </c>
      <c r="P307" s="6">
        <f t="shared" si="24"/>
        <v>30.76</v>
      </c>
      <c r="Q307" s="6">
        <f>N307+P307</f>
        <v>75.76</v>
      </c>
    </row>
    <row r="308" customFormat="1" customHeight="1" spans="1:17">
      <c r="A308" s="6" t="s">
        <v>1630</v>
      </c>
      <c r="B308" s="6" t="s">
        <v>1631</v>
      </c>
      <c r="C308" s="6" t="s">
        <v>20</v>
      </c>
      <c r="D308" s="6" t="s">
        <v>345</v>
      </c>
      <c r="E308" s="6" t="s">
        <v>22</v>
      </c>
      <c r="F308" s="6" t="s">
        <v>157</v>
      </c>
      <c r="G308" s="6" t="s">
        <v>932</v>
      </c>
      <c r="H308" s="6" t="s">
        <v>1632</v>
      </c>
      <c r="I308" s="6" t="s">
        <v>123</v>
      </c>
      <c r="J308" s="6" t="s">
        <v>1633</v>
      </c>
      <c r="K308" s="6" t="s">
        <v>1634</v>
      </c>
      <c r="L308" s="6" t="s">
        <v>1635</v>
      </c>
      <c r="M308" s="6">
        <v>78</v>
      </c>
      <c r="N308" s="6">
        <f t="shared" si="23"/>
        <v>46.8</v>
      </c>
      <c r="O308" s="6">
        <v>86.2</v>
      </c>
      <c r="P308" s="6">
        <f t="shared" si="24"/>
        <v>34.48</v>
      </c>
      <c r="Q308" s="6">
        <f t="shared" ref="Q308:Q337" si="25">N308+P308</f>
        <v>81.28</v>
      </c>
    </row>
    <row r="309" customFormat="1" customHeight="1" spans="1:17">
      <c r="A309" s="6" t="s">
        <v>1636</v>
      </c>
      <c r="B309" s="6" t="s">
        <v>1637</v>
      </c>
      <c r="C309" s="6" t="s">
        <v>20</v>
      </c>
      <c r="D309" s="6" t="s">
        <v>1638</v>
      </c>
      <c r="E309" s="6" t="s">
        <v>22</v>
      </c>
      <c r="F309" s="6" t="s">
        <v>596</v>
      </c>
      <c r="G309" s="6" t="s">
        <v>451</v>
      </c>
      <c r="H309" s="6" t="s">
        <v>674</v>
      </c>
      <c r="I309" s="6" t="s">
        <v>48</v>
      </c>
      <c r="J309" s="6" t="s">
        <v>1633</v>
      </c>
      <c r="K309" s="6" t="s">
        <v>1634</v>
      </c>
      <c r="L309" s="6" t="s">
        <v>1639</v>
      </c>
      <c r="M309" s="6">
        <v>78</v>
      </c>
      <c r="N309" s="6">
        <f t="shared" si="23"/>
        <v>46.8</v>
      </c>
      <c r="O309" s="6">
        <v>85.16</v>
      </c>
      <c r="P309" s="6">
        <f t="shared" si="24"/>
        <v>34.064</v>
      </c>
      <c r="Q309" s="6">
        <f t="shared" si="25"/>
        <v>80.864</v>
      </c>
    </row>
    <row r="310" customFormat="1" customHeight="1" spans="1:17">
      <c r="A310" s="6" t="s">
        <v>1640</v>
      </c>
      <c r="B310" s="6" t="s">
        <v>1641</v>
      </c>
      <c r="C310" s="6" t="s">
        <v>20</v>
      </c>
      <c r="D310" s="6" t="s">
        <v>1642</v>
      </c>
      <c r="E310" s="6" t="s">
        <v>22</v>
      </c>
      <c r="F310" s="6" t="s">
        <v>157</v>
      </c>
      <c r="G310" s="6" t="s">
        <v>855</v>
      </c>
      <c r="H310" s="6" t="s">
        <v>1643</v>
      </c>
      <c r="I310" s="6" t="s">
        <v>196</v>
      </c>
      <c r="J310" s="6" t="s">
        <v>1633</v>
      </c>
      <c r="K310" s="6" t="s">
        <v>1634</v>
      </c>
      <c r="L310" s="6" t="s">
        <v>1644</v>
      </c>
      <c r="M310" s="6">
        <v>80</v>
      </c>
      <c r="N310" s="6">
        <f t="shared" si="23"/>
        <v>48</v>
      </c>
      <c r="O310" s="6">
        <v>82.12</v>
      </c>
      <c r="P310" s="6">
        <f t="shared" si="24"/>
        <v>32.848</v>
      </c>
      <c r="Q310" s="6">
        <f t="shared" si="25"/>
        <v>80.848</v>
      </c>
    </row>
    <row r="311" customFormat="1" customHeight="1" spans="1:17">
      <c r="A311" s="6" t="s">
        <v>1645</v>
      </c>
      <c r="B311" s="6" t="s">
        <v>1646</v>
      </c>
      <c r="C311" s="6" t="s">
        <v>20</v>
      </c>
      <c r="D311" s="6" t="s">
        <v>1647</v>
      </c>
      <c r="E311" s="6" t="s">
        <v>22</v>
      </c>
      <c r="F311" s="6" t="s">
        <v>596</v>
      </c>
      <c r="G311" s="6" t="s">
        <v>613</v>
      </c>
      <c r="H311" s="6" t="s">
        <v>755</v>
      </c>
      <c r="I311" s="6" t="s">
        <v>179</v>
      </c>
      <c r="J311" s="6" t="s">
        <v>1633</v>
      </c>
      <c r="K311" s="6" t="s">
        <v>1634</v>
      </c>
      <c r="L311" s="6" t="s">
        <v>1648</v>
      </c>
      <c r="M311" s="6">
        <v>75</v>
      </c>
      <c r="N311" s="6">
        <f t="shared" si="23"/>
        <v>45</v>
      </c>
      <c r="O311" s="6">
        <v>85.56</v>
      </c>
      <c r="P311" s="6">
        <f t="shared" si="24"/>
        <v>34.224</v>
      </c>
      <c r="Q311" s="6">
        <f t="shared" si="25"/>
        <v>79.224</v>
      </c>
    </row>
    <row r="312" customFormat="1" customHeight="1" spans="1:17">
      <c r="A312" s="6" t="s">
        <v>1649</v>
      </c>
      <c r="B312" s="6" t="s">
        <v>1650</v>
      </c>
      <c r="C312" s="6" t="s">
        <v>20</v>
      </c>
      <c r="D312" s="6" t="s">
        <v>1651</v>
      </c>
      <c r="E312" s="6" t="s">
        <v>22</v>
      </c>
      <c r="F312" s="6" t="s">
        <v>157</v>
      </c>
      <c r="G312" s="6" t="s">
        <v>915</v>
      </c>
      <c r="H312" s="6" t="s">
        <v>703</v>
      </c>
      <c r="I312" s="6" t="s">
        <v>123</v>
      </c>
      <c r="J312" s="6" t="s">
        <v>1633</v>
      </c>
      <c r="K312" s="6" t="s">
        <v>1634</v>
      </c>
      <c r="L312" s="6" t="s">
        <v>1652</v>
      </c>
      <c r="M312" s="6">
        <v>76</v>
      </c>
      <c r="N312" s="6">
        <f t="shared" si="23"/>
        <v>45.6</v>
      </c>
      <c r="O312" s="6">
        <v>82.72</v>
      </c>
      <c r="P312" s="6">
        <f t="shared" si="24"/>
        <v>33.088</v>
      </c>
      <c r="Q312" s="6">
        <f t="shared" si="25"/>
        <v>78.688</v>
      </c>
    </row>
    <row r="313" customFormat="1" customHeight="1" spans="1:17">
      <c r="A313" s="6" t="s">
        <v>1653</v>
      </c>
      <c r="B313" s="6" t="s">
        <v>1654</v>
      </c>
      <c r="C313" s="6" t="s">
        <v>20</v>
      </c>
      <c r="D313" s="6" t="s">
        <v>1655</v>
      </c>
      <c r="E313" s="6" t="s">
        <v>22</v>
      </c>
      <c r="F313" s="6" t="s">
        <v>157</v>
      </c>
      <c r="G313" s="6" t="s">
        <v>1656</v>
      </c>
      <c r="H313" s="6" t="s">
        <v>258</v>
      </c>
      <c r="I313" s="6" t="s">
        <v>123</v>
      </c>
      <c r="J313" s="6" t="s">
        <v>1633</v>
      </c>
      <c r="K313" s="6" t="s">
        <v>1634</v>
      </c>
      <c r="L313" s="6" t="s">
        <v>1657</v>
      </c>
      <c r="M313" s="6">
        <v>75</v>
      </c>
      <c r="N313" s="6">
        <f t="shared" si="23"/>
        <v>45</v>
      </c>
      <c r="O313" s="6">
        <v>81.84</v>
      </c>
      <c r="P313" s="6">
        <f t="shared" si="24"/>
        <v>32.736</v>
      </c>
      <c r="Q313" s="6">
        <f t="shared" si="25"/>
        <v>77.736</v>
      </c>
    </row>
    <row r="314" customFormat="1" customHeight="1" spans="1:17">
      <c r="A314" s="6" t="s">
        <v>1658</v>
      </c>
      <c r="B314" s="6" t="s">
        <v>1659</v>
      </c>
      <c r="C314" s="6" t="s">
        <v>84</v>
      </c>
      <c r="D314" s="6" t="s">
        <v>1660</v>
      </c>
      <c r="E314" s="6" t="s">
        <v>22</v>
      </c>
      <c r="F314" s="6" t="s">
        <v>157</v>
      </c>
      <c r="G314" s="6" t="s">
        <v>92</v>
      </c>
      <c r="H314" s="6" t="s">
        <v>258</v>
      </c>
      <c r="I314" s="6" t="s">
        <v>160</v>
      </c>
      <c r="J314" s="6" t="s">
        <v>1633</v>
      </c>
      <c r="K314" s="6" t="s">
        <v>1634</v>
      </c>
      <c r="L314" s="6" t="s">
        <v>1661</v>
      </c>
      <c r="M314" s="6">
        <v>71</v>
      </c>
      <c r="N314" s="6">
        <f t="shared" si="23"/>
        <v>42.6</v>
      </c>
      <c r="O314" s="6">
        <v>83.4</v>
      </c>
      <c r="P314" s="6">
        <f t="shared" si="24"/>
        <v>33.36</v>
      </c>
      <c r="Q314" s="6">
        <f t="shared" si="25"/>
        <v>75.96</v>
      </c>
    </row>
    <row r="315" customFormat="1" customHeight="1" spans="1:17">
      <c r="A315" s="6" t="s">
        <v>1662</v>
      </c>
      <c r="B315" s="6" t="s">
        <v>1663</v>
      </c>
      <c r="C315" s="6" t="s">
        <v>20</v>
      </c>
      <c r="D315" s="6" t="s">
        <v>1664</v>
      </c>
      <c r="E315" s="6" t="s">
        <v>22</v>
      </c>
      <c r="F315" s="6" t="s">
        <v>596</v>
      </c>
      <c r="G315" s="6" t="s">
        <v>1057</v>
      </c>
      <c r="H315" s="6" t="s">
        <v>1063</v>
      </c>
      <c r="I315" s="6" t="s">
        <v>160</v>
      </c>
      <c r="J315" s="6" t="s">
        <v>1665</v>
      </c>
      <c r="K315" s="6" t="s">
        <v>1666</v>
      </c>
      <c r="L315" s="6" t="s">
        <v>1667</v>
      </c>
      <c r="M315" s="6">
        <v>80</v>
      </c>
      <c r="N315" s="6">
        <f t="shared" si="23"/>
        <v>48</v>
      </c>
      <c r="O315" s="6">
        <v>83.28</v>
      </c>
      <c r="P315" s="6">
        <f t="shared" si="24"/>
        <v>33.312</v>
      </c>
      <c r="Q315" s="6">
        <f t="shared" si="25"/>
        <v>81.312</v>
      </c>
    </row>
    <row r="316" customFormat="1" customHeight="1" spans="1:17">
      <c r="A316" s="6" t="s">
        <v>1668</v>
      </c>
      <c r="B316" s="6" t="s">
        <v>1669</v>
      </c>
      <c r="C316" s="6" t="s">
        <v>20</v>
      </c>
      <c r="D316" s="6" t="s">
        <v>1670</v>
      </c>
      <c r="E316" s="6" t="s">
        <v>22</v>
      </c>
      <c r="F316" s="6" t="s">
        <v>596</v>
      </c>
      <c r="G316" s="6" t="s">
        <v>613</v>
      </c>
      <c r="H316" s="6" t="s">
        <v>674</v>
      </c>
      <c r="I316" s="6" t="s">
        <v>123</v>
      </c>
      <c r="J316" s="6" t="s">
        <v>1665</v>
      </c>
      <c r="K316" s="6" t="s">
        <v>1666</v>
      </c>
      <c r="L316" s="6" t="s">
        <v>1671</v>
      </c>
      <c r="M316" s="6">
        <v>79</v>
      </c>
      <c r="N316" s="6">
        <f t="shared" si="23"/>
        <v>47.4</v>
      </c>
      <c r="O316" s="6">
        <v>82.46</v>
      </c>
      <c r="P316" s="6">
        <f t="shared" si="24"/>
        <v>32.984</v>
      </c>
      <c r="Q316" s="6">
        <f t="shared" si="25"/>
        <v>80.384</v>
      </c>
    </row>
    <row r="317" customFormat="1" customHeight="1" spans="1:17">
      <c r="A317" s="6" t="s">
        <v>1672</v>
      </c>
      <c r="B317" s="6" t="s">
        <v>1673</v>
      </c>
      <c r="C317" s="6" t="s">
        <v>20</v>
      </c>
      <c r="D317" s="6" t="s">
        <v>1674</v>
      </c>
      <c r="E317" s="6" t="s">
        <v>22</v>
      </c>
      <c r="F317" s="6" t="s">
        <v>596</v>
      </c>
      <c r="G317" s="6" t="s">
        <v>1675</v>
      </c>
      <c r="H317" s="6" t="s">
        <v>1676</v>
      </c>
      <c r="I317" s="6" t="s">
        <v>48</v>
      </c>
      <c r="J317" s="6" t="s">
        <v>1665</v>
      </c>
      <c r="K317" s="6" t="s">
        <v>1666</v>
      </c>
      <c r="L317" s="6" t="s">
        <v>1677</v>
      </c>
      <c r="M317" s="6">
        <v>74</v>
      </c>
      <c r="N317" s="6">
        <f t="shared" si="23"/>
        <v>44.4</v>
      </c>
      <c r="O317" s="6">
        <v>86.96</v>
      </c>
      <c r="P317" s="6">
        <f t="shared" si="24"/>
        <v>34.784</v>
      </c>
      <c r="Q317" s="6">
        <f t="shared" si="25"/>
        <v>79.184</v>
      </c>
    </row>
    <row r="318" customFormat="1" customHeight="1" spans="1:17">
      <c r="A318" s="6" t="s">
        <v>1678</v>
      </c>
      <c r="B318" s="6" t="s">
        <v>1679</v>
      </c>
      <c r="C318" s="6" t="s">
        <v>20</v>
      </c>
      <c r="D318" s="6" t="s">
        <v>1680</v>
      </c>
      <c r="E318" s="6" t="s">
        <v>22</v>
      </c>
      <c r="F318" s="6" t="s">
        <v>157</v>
      </c>
      <c r="G318" s="6" t="s">
        <v>46</v>
      </c>
      <c r="H318" s="6" t="s">
        <v>195</v>
      </c>
      <c r="I318" s="6" t="s">
        <v>229</v>
      </c>
      <c r="J318" s="6" t="s">
        <v>1665</v>
      </c>
      <c r="K318" s="6" t="s">
        <v>1666</v>
      </c>
      <c r="L318" s="6" t="s">
        <v>1681</v>
      </c>
      <c r="M318" s="6">
        <v>76</v>
      </c>
      <c r="N318" s="6">
        <f t="shared" si="23"/>
        <v>45.6</v>
      </c>
      <c r="O318" s="6">
        <v>83.32</v>
      </c>
      <c r="P318" s="6">
        <f t="shared" si="24"/>
        <v>33.328</v>
      </c>
      <c r="Q318" s="6">
        <f t="shared" si="25"/>
        <v>78.928</v>
      </c>
    </row>
    <row r="319" customFormat="1" customHeight="1" spans="1:17">
      <c r="A319" s="6" t="s">
        <v>1682</v>
      </c>
      <c r="B319" s="6" t="s">
        <v>1683</v>
      </c>
      <c r="C319" s="6" t="s">
        <v>20</v>
      </c>
      <c r="D319" s="6" t="s">
        <v>1684</v>
      </c>
      <c r="E319" s="6" t="s">
        <v>22</v>
      </c>
      <c r="F319" s="6" t="s">
        <v>596</v>
      </c>
      <c r="G319" s="6" t="s">
        <v>92</v>
      </c>
      <c r="H319" s="6" t="s">
        <v>1147</v>
      </c>
      <c r="I319" s="6" t="s">
        <v>123</v>
      </c>
      <c r="J319" s="6" t="s">
        <v>1665</v>
      </c>
      <c r="K319" s="6" t="s">
        <v>1666</v>
      </c>
      <c r="L319" s="6" t="s">
        <v>1685</v>
      </c>
      <c r="M319" s="6">
        <v>74</v>
      </c>
      <c r="N319" s="6">
        <f t="shared" si="23"/>
        <v>44.4</v>
      </c>
      <c r="O319" s="6">
        <v>86.32</v>
      </c>
      <c r="P319" s="6">
        <f t="shared" si="24"/>
        <v>34.528</v>
      </c>
      <c r="Q319" s="6">
        <f t="shared" si="25"/>
        <v>78.928</v>
      </c>
    </row>
    <row r="320" customFormat="1" customHeight="1" spans="1:17">
      <c r="A320" s="6" t="s">
        <v>1686</v>
      </c>
      <c r="B320" s="6" t="s">
        <v>1687</v>
      </c>
      <c r="C320" s="6" t="s">
        <v>20</v>
      </c>
      <c r="D320" s="6" t="s">
        <v>1688</v>
      </c>
      <c r="E320" s="6" t="s">
        <v>22</v>
      </c>
      <c r="F320" s="6" t="s">
        <v>596</v>
      </c>
      <c r="G320" s="6" t="s">
        <v>922</v>
      </c>
      <c r="H320" s="6" t="s">
        <v>1689</v>
      </c>
      <c r="I320" s="6" t="s">
        <v>229</v>
      </c>
      <c r="J320" s="6" t="s">
        <v>1665</v>
      </c>
      <c r="K320" s="6" t="s">
        <v>1666</v>
      </c>
      <c r="L320" s="6" t="s">
        <v>1690</v>
      </c>
      <c r="M320" s="6">
        <v>75</v>
      </c>
      <c r="N320" s="6">
        <f t="shared" si="23"/>
        <v>45</v>
      </c>
      <c r="O320" s="6">
        <v>84.44</v>
      </c>
      <c r="P320" s="6">
        <f t="shared" si="24"/>
        <v>33.776</v>
      </c>
      <c r="Q320" s="6">
        <f t="shared" si="25"/>
        <v>78.776</v>
      </c>
    </row>
    <row r="321" customFormat="1" customHeight="1" spans="1:17">
      <c r="A321" s="6" t="s">
        <v>1691</v>
      </c>
      <c r="B321" s="6" t="s">
        <v>1692</v>
      </c>
      <c r="C321" s="6" t="s">
        <v>20</v>
      </c>
      <c r="D321" s="6" t="s">
        <v>1693</v>
      </c>
      <c r="E321" s="6" t="s">
        <v>22</v>
      </c>
      <c r="F321" s="6" t="s">
        <v>596</v>
      </c>
      <c r="G321" s="6" t="s">
        <v>1694</v>
      </c>
      <c r="H321" s="6" t="s">
        <v>1695</v>
      </c>
      <c r="I321" s="6" t="s">
        <v>1696</v>
      </c>
      <c r="J321" s="6" t="s">
        <v>1665</v>
      </c>
      <c r="K321" s="6" t="s">
        <v>1666</v>
      </c>
      <c r="L321" s="6" t="s">
        <v>1697</v>
      </c>
      <c r="M321" s="6">
        <v>75</v>
      </c>
      <c r="N321" s="6">
        <f t="shared" si="23"/>
        <v>45</v>
      </c>
      <c r="O321" s="6">
        <v>84.12</v>
      </c>
      <c r="P321" s="6">
        <f t="shared" si="24"/>
        <v>33.648</v>
      </c>
      <c r="Q321" s="6">
        <f t="shared" si="25"/>
        <v>78.648</v>
      </c>
    </row>
    <row r="322" customFormat="1" customHeight="1" spans="1:17">
      <c r="A322" s="6" t="s">
        <v>1698</v>
      </c>
      <c r="B322" s="6" t="s">
        <v>1699</v>
      </c>
      <c r="C322" s="6" t="s">
        <v>20</v>
      </c>
      <c r="D322" s="6" t="s">
        <v>1693</v>
      </c>
      <c r="E322" s="6" t="s">
        <v>22</v>
      </c>
      <c r="F322" s="6" t="s">
        <v>596</v>
      </c>
      <c r="G322" s="6" t="s">
        <v>613</v>
      </c>
      <c r="H322" s="6" t="s">
        <v>755</v>
      </c>
      <c r="I322" s="6" t="s">
        <v>160</v>
      </c>
      <c r="J322" s="6" t="s">
        <v>1700</v>
      </c>
      <c r="K322" s="6" t="s">
        <v>1701</v>
      </c>
      <c r="L322" s="6" t="s">
        <v>1702</v>
      </c>
      <c r="M322" s="6">
        <v>90</v>
      </c>
      <c r="N322" s="6">
        <f t="shared" ref="N322:N377" si="26">M322*0.6</f>
        <v>54</v>
      </c>
      <c r="O322" s="6">
        <v>84.6</v>
      </c>
      <c r="P322" s="6">
        <f t="shared" ref="P322:P377" si="27">O322*0.4</f>
        <v>33.84</v>
      </c>
      <c r="Q322" s="6">
        <f t="shared" si="25"/>
        <v>87.84</v>
      </c>
    </row>
    <row r="323" customFormat="1" customHeight="1" spans="1:17">
      <c r="A323" s="6" t="s">
        <v>1703</v>
      </c>
      <c r="B323" s="6" t="s">
        <v>1650</v>
      </c>
      <c r="C323" s="6" t="s">
        <v>20</v>
      </c>
      <c r="D323" s="6" t="s">
        <v>1704</v>
      </c>
      <c r="E323" s="6" t="s">
        <v>22</v>
      </c>
      <c r="F323" s="6" t="s">
        <v>157</v>
      </c>
      <c r="G323" s="6" t="s">
        <v>1271</v>
      </c>
      <c r="H323" s="6" t="s">
        <v>1705</v>
      </c>
      <c r="I323" s="6" t="s">
        <v>1704</v>
      </c>
      <c r="J323" s="6" t="s">
        <v>1700</v>
      </c>
      <c r="K323" s="6" t="s">
        <v>1701</v>
      </c>
      <c r="L323" s="6" t="s">
        <v>1706</v>
      </c>
      <c r="M323" s="6">
        <v>80</v>
      </c>
      <c r="N323" s="6">
        <f t="shared" si="26"/>
        <v>48</v>
      </c>
      <c r="O323" s="6">
        <v>85</v>
      </c>
      <c r="P323" s="6">
        <f t="shared" si="27"/>
        <v>34</v>
      </c>
      <c r="Q323" s="6">
        <f t="shared" si="25"/>
        <v>82</v>
      </c>
    </row>
    <row r="324" customFormat="1" customHeight="1" spans="1:17">
      <c r="A324" s="6" t="s">
        <v>1707</v>
      </c>
      <c r="B324" s="6" t="s">
        <v>1708</v>
      </c>
      <c r="C324" s="6" t="s">
        <v>20</v>
      </c>
      <c r="D324" s="6" t="s">
        <v>1071</v>
      </c>
      <c r="E324" s="6" t="s">
        <v>22</v>
      </c>
      <c r="F324" s="6" t="s">
        <v>157</v>
      </c>
      <c r="G324" s="6" t="s">
        <v>657</v>
      </c>
      <c r="H324" s="6" t="s">
        <v>697</v>
      </c>
      <c r="I324" s="6" t="s">
        <v>871</v>
      </c>
      <c r="J324" s="6" t="s">
        <v>1700</v>
      </c>
      <c r="K324" s="6" t="s">
        <v>1701</v>
      </c>
      <c r="L324" s="6" t="s">
        <v>1709</v>
      </c>
      <c r="M324" s="6">
        <v>79</v>
      </c>
      <c r="N324" s="6">
        <f t="shared" si="26"/>
        <v>47.4</v>
      </c>
      <c r="O324" s="6">
        <v>85.6</v>
      </c>
      <c r="P324" s="6">
        <f t="shared" si="27"/>
        <v>34.24</v>
      </c>
      <c r="Q324" s="6">
        <f t="shared" si="25"/>
        <v>81.64</v>
      </c>
    </row>
    <row r="325" customFormat="1" customHeight="1" spans="1:17">
      <c r="A325" s="6" t="s">
        <v>1710</v>
      </c>
      <c r="B325" s="6" t="s">
        <v>1711</v>
      </c>
      <c r="C325" s="6" t="s">
        <v>20</v>
      </c>
      <c r="D325" s="6" t="s">
        <v>1712</v>
      </c>
      <c r="E325" s="6" t="s">
        <v>22</v>
      </c>
      <c r="F325" s="6" t="s">
        <v>596</v>
      </c>
      <c r="G325" s="6" t="s">
        <v>1713</v>
      </c>
      <c r="H325" s="6" t="s">
        <v>1506</v>
      </c>
      <c r="I325" s="6" t="s">
        <v>608</v>
      </c>
      <c r="J325" s="6" t="s">
        <v>1700</v>
      </c>
      <c r="K325" s="6" t="s">
        <v>1701</v>
      </c>
      <c r="L325" s="6" t="s">
        <v>1714</v>
      </c>
      <c r="M325" s="6">
        <v>79</v>
      </c>
      <c r="N325" s="6">
        <f t="shared" si="26"/>
        <v>47.4</v>
      </c>
      <c r="O325" s="6">
        <v>85</v>
      </c>
      <c r="P325" s="6">
        <f t="shared" si="27"/>
        <v>34</v>
      </c>
      <c r="Q325" s="6">
        <f t="shared" si="25"/>
        <v>81.4</v>
      </c>
    </row>
    <row r="326" customFormat="1" customHeight="1" spans="1:17">
      <c r="A326" s="6" t="s">
        <v>1715</v>
      </c>
      <c r="B326" s="6" t="s">
        <v>1716</v>
      </c>
      <c r="C326" s="6" t="s">
        <v>20</v>
      </c>
      <c r="D326" s="6" t="s">
        <v>1717</v>
      </c>
      <c r="E326" s="6" t="s">
        <v>22</v>
      </c>
      <c r="F326" s="6" t="s">
        <v>157</v>
      </c>
      <c r="G326" s="6" t="s">
        <v>46</v>
      </c>
      <c r="H326" s="6" t="s">
        <v>1094</v>
      </c>
      <c r="I326" s="6" t="s">
        <v>48</v>
      </c>
      <c r="J326" s="6" t="s">
        <v>1700</v>
      </c>
      <c r="K326" s="6" t="s">
        <v>1701</v>
      </c>
      <c r="L326" s="6" t="s">
        <v>1718</v>
      </c>
      <c r="M326" s="6">
        <v>77</v>
      </c>
      <c r="N326" s="6">
        <f t="shared" si="26"/>
        <v>46.2</v>
      </c>
      <c r="O326" s="6">
        <v>85.8</v>
      </c>
      <c r="P326" s="6">
        <f t="shared" si="27"/>
        <v>34.32</v>
      </c>
      <c r="Q326" s="6">
        <f t="shared" si="25"/>
        <v>80.52</v>
      </c>
    </row>
    <row r="327" customFormat="1" customHeight="1" spans="1:17">
      <c r="A327" s="6" t="s">
        <v>1719</v>
      </c>
      <c r="B327" s="6" t="s">
        <v>1720</v>
      </c>
      <c r="C327" s="6" t="s">
        <v>20</v>
      </c>
      <c r="D327" s="6" t="s">
        <v>1721</v>
      </c>
      <c r="E327" s="6" t="s">
        <v>22</v>
      </c>
      <c r="F327" s="6" t="s">
        <v>157</v>
      </c>
      <c r="G327" s="6" t="s">
        <v>184</v>
      </c>
      <c r="H327" s="6" t="s">
        <v>703</v>
      </c>
      <c r="I327" s="6" t="s">
        <v>336</v>
      </c>
      <c r="J327" s="6" t="s">
        <v>1700</v>
      </c>
      <c r="K327" s="6" t="s">
        <v>1701</v>
      </c>
      <c r="L327" s="6" t="s">
        <v>1722</v>
      </c>
      <c r="M327" s="6">
        <v>77</v>
      </c>
      <c r="N327" s="6">
        <f t="shared" si="26"/>
        <v>46.2</v>
      </c>
      <c r="O327" s="6">
        <v>85.8</v>
      </c>
      <c r="P327" s="6">
        <f t="shared" si="27"/>
        <v>34.32</v>
      </c>
      <c r="Q327" s="6">
        <f t="shared" si="25"/>
        <v>80.52</v>
      </c>
    </row>
    <row r="328" customFormat="1" customHeight="1" spans="1:17">
      <c r="A328" s="6" t="s">
        <v>1723</v>
      </c>
      <c r="B328" s="6" t="s">
        <v>1724</v>
      </c>
      <c r="C328" s="6" t="s">
        <v>20</v>
      </c>
      <c r="D328" s="6" t="s">
        <v>1725</v>
      </c>
      <c r="E328" s="6" t="s">
        <v>22</v>
      </c>
      <c r="F328" s="6" t="s">
        <v>596</v>
      </c>
      <c r="G328" s="6" t="s">
        <v>613</v>
      </c>
      <c r="H328" s="6" t="s">
        <v>910</v>
      </c>
      <c r="I328" s="6" t="s">
        <v>224</v>
      </c>
      <c r="J328" s="6" t="s">
        <v>1700</v>
      </c>
      <c r="K328" s="6" t="s">
        <v>1701</v>
      </c>
      <c r="L328" s="6" t="s">
        <v>1726</v>
      </c>
      <c r="M328" s="6">
        <v>76</v>
      </c>
      <c r="N328" s="6">
        <f t="shared" si="26"/>
        <v>45.6</v>
      </c>
      <c r="O328" s="6">
        <v>85</v>
      </c>
      <c r="P328" s="6">
        <f t="shared" si="27"/>
        <v>34</v>
      </c>
      <c r="Q328" s="6">
        <f t="shared" si="25"/>
        <v>79.6</v>
      </c>
    </row>
    <row r="329" customFormat="1" customHeight="1" spans="1:17">
      <c r="A329" s="6" t="s">
        <v>1727</v>
      </c>
      <c r="B329" s="6" t="s">
        <v>1728</v>
      </c>
      <c r="C329" s="6" t="s">
        <v>84</v>
      </c>
      <c r="D329" s="6" t="s">
        <v>1729</v>
      </c>
      <c r="E329" s="6" t="s">
        <v>22</v>
      </c>
      <c r="F329" s="6" t="s">
        <v>157</v>
      </c>
      <c r="G329" s="6" t="s">
        <v>1656</v>
      </c>
      <c r="H329" s="6" t="s">
        <v>1519</v>
      </c>
      <c r="I329" s="6" t="s">
        <v>224</v>
      </c>
      <c r="J329" s="6" t="s">
        <v>1700</v>
      </c>
      <c r="K329" s="6" t="s">
        <v>1701</v>
      </c>
      <c r="L329" s="6" t="s">
        <v>1730</v>
      </c>
      <c r="M329" s="6">
        <v>75</v>
      </c>
      <c r="N329" s="6">
        <f t="shared" si="26"/>
        <v>45</v>
      </c>
      <c r="O329" s="6">
        <v>85.6</v>
      </c>
      <c r="P329" s="6">
        <f t="shared" si="27"/>
        <v>34.24</v>
      </c>
      <c r="Q329" s="6">
        <f t="shared" si="25"/>
        <v>79.24</v>
      </c>
    </row>
    <row r="330" customFormat="1" customHeight="1" spans="1:17">
      <c r="A330" s="6" t="s">
        <v>1731</v>
      </c>
      <c r="B330" s="6" t="s">
        <v>1732</v>
      </c>
      <c r="C330" s="6" t="s">
        <v>20</v>
      </c>
      <c r="D330" s="6" t="s">
        <v>1733</v>
      </c>
      <c r="E330" s="6" t="s">
        <v>22</v>
      </c>
      <c r="F330" s="6" t="s">
        <v>596</v>
      </c>
      <c r="G330" s="6" t="s">
        <v>1734</v>
      </c>
      <c r="H330" s="6" t="s">
        <v>1735</v>
      </c>
      <c r="I330" s="6" t="s">
        <v>224</v>
      </c>
      <c r="J330" s="6" t="s">
        <v>1700</v>
      </c>
      <c r="K330" s="6" t="s">
        <v>1701</v>
      </c>
      <c r="L330" s="6" t="s">
        <v>1736</v>
      </c>
      <c r="M330" s="6">
        <v>75</v>
      </c>
      <c r="N330" s="6">
        <f t="shared" si="26"/>
        <v>45</v>
      </c>
      <c r="O330" s="6">
        <v>85.2</v>
      </c>
      <c r="P330" s="6">
        <f t="shared" si="27"/>
        <v>34.08</v>
      </c>
      <c r="Q330" s="6">
        <f t="shared" si="25"/>
        <v>79.08</v>
      </c>
    </row>
    <row r="331" customFormat="1" customHeight="1" spans="1:17">
      <c r="A331" s="6" t="s">
        <v>1737</v>
      </c>
      <c r="B331" s="6" t="s">
        <v>1738</v>
      </c>
      <c r="C331" s="6" t="s">
        <v>20</v>
      </c>
      <c r="D331" s="6" t="s">
        <v>1739</v>
      </c>
      <c r="E331" s="6" t="s">
        <v>22</v>
      </c>
      <c r="F331" s="6" t="s">
        <v>596</v>
      </c>
      <c r="G331" s="6" t="s">
        <v>690</v>
      </c>
      <c r="H331" s="6" t="s">
        <v>910</v>
      </c>
      <c r="I331" s="6" t="s">
        <v>1740</v>
      </c>
      <c r="J331" s="6" t="s">
        <v>1700</v>
      </c>
      <c r="K331" s="6" t="s">
        <v>1701</v>
      </c>
      <c r="L331" s="6" t="s">
        <v>1741</v>
      </c>
      <c r="M331" s="6">
        <v>75</v>
      </c>
      <c r="N331" s="6">
        <f t="shared" si="26"/>
        <v>45</v>
      </c>
      <c r="O331" s="6">
        <v>84.6</v>
      </c>
      <c r="P331" s="6">
        <f t="shared" si="27"/>
        <v>33.84</v>
      </c>
      <c r="Q331" s="6">
        <f t="shared" si="25"/>
        <v>78.84</v>
      </c>
    </row>
    <row r="332" customFormat="1" customHeight="1" spans="1:17">
      <c r="A332" s="6" t="s">
        <v>1742</v>
      </c>
      <c r="B332" s="6" t="s">
        <v>1743</v>
      </c>
      <c r="C332" s="6" t="s">
        <v>20</v>
      </c>
      <c r="D332" s="6" t="s">
        <v>1744</v>
      </c>
      <c r="E332" s="6" t="s">
        <v>22</v>
      </c>
      <c r="F332" s="6" t="s">
        <v>596</v>
      </c>
      <c r="G332" s="6" t="s">
        <v>733</v>
      </c>
      <c r="H332" s="6" t="s">
        <v>674</v>
      </c>
      <c r="I332" s="6" t="s">
        <v>48</v>
      </c>
      <c r="J332" s="6" t="s">
        <v>1700</v>
      </c>
      <c r="K332" s="6" t="s">
        <v>1701</v>
      </c>
      <c r="L332" s="6" t="s">
        <v>1745</v>
      </c>
      <c r="M332" s="6">
        <v>73</v>
      </c>
      <c r="N332" s="6">
        <f t="shared" si="26"/>
        <v>43.8</v>
      </c>
      <c r="O332" s="6">
        <v>86.2</v>
      </c>
      <c r="P332" s="6">
        <f t="shared" si="27"/>
        <v>34.48</v>
      </c>
      <c r="Q332" s="6">
        <f t="shared" si="25"/>
        <v>78.28</v>
      </c>
    </row>
    <row r="333" customFormat="1" customHeight="1" spans="1:17">
      <c r="A333" s="6" t="s">
        <v>1746</v>
      </c>
      <c r="B333" s="6" t="s">
        <v>1747</v>
      </c>
      <c r="C333" s="6" t="s">
        <v>20</v>
      </c>
      <c r="D333" s="6" t="s">
        <v>1748</v>
      </c>
      <c r="E333" s="6" t="s">
        <v>22</v>
      </c>
      <c r="F333" s="6" t="s">
        <v>157</v>
      </c>
      <c r="G333" s="6" t="s">
        <v>92</v>
      </c>
      <c r="H333" s="6" t="s">
        <v>1181</v>
      </c>
      <c r="I333" s="6" t="s">
        <v>179</v>
      </c>
      <c r="J333" s="6" t="s">
        <v>1700</v>
      </c>
      <c r="K333" s="6" t="s">
        <v>1701</v>
      </c>
      <c r="L333" s="6" t="s">
        <v>1749</v>
      </c>
      <c r="M333" s="6">
        <v>74</v>
      </c>
      <c r="N333" s="6">
        <f t="shared" si="26"/>
        <v>44.4</v>
      </c>
      <c r="O333" s="6">
        <v>84.4</v>
      </c>
      <c r="P333" s="6">
        <f t="shared" si="27"/>
        <v>33.76</v>
      </c>
      <c r="Q333" s="6">
        <f t="shared" si="25"/>
        <v>78.16</v>
      </c>
    </row>
    <row r="334" customFormat="1" customHeight="1" spans="1:17">
      <c r="A334" s="6" t="s">
        <v>1750</v>
      </c>
      <c r="B334" s="6" t="s">
        <v>1751</v>
      </c>
      <c r="C334" s="6" t="s">
        <v>20</v>
      </c>
      <c r="D334" s="6" t="s">
        <v>1752</v>
      </c>
      <c r="E334" s="6" t="s">
        <v>22</v>
      </c>
      <c r="F334" s="6" t="s">
        <v>596</v>
      </c>
      <c r="G334" s="6" t="s">
        <v>613</v>
      </c>
      <c r="H334" s="6" t="s">
        <v>1753</v>
      </c>
      <c r="I334" s="6" t="s">
        <v>160</v>
      </c>
      <c r="J334" s="6" t="s">
        <v>1700</v>
      </c>
      <c r="K334" s="6" t="s">
        <v>1701</v>
      </c>
      <c r="L334" s="6" t="s">
        <v>1754</v>
      </c>
      <c r="M334" s="6">
        <v>73</v>
      </c>
      <c r="N334" s="6">
        <f t="shared" si="26"/>
        <v>43.8</v>
      </c>
      <c r="O334" s="6">
        <v>85.2</v>
      </c>
      <c r="P334" s="6">
        <f t="shared" si="27"/>
        <v>34.08</v>
      </c>
      <c r="Q334" s="6">
        <f t="shared" si="25"/>
        <v>77.88</v>
      </c>
    </row>
    <row r="335" customFormat="1" customHeight="1" spans="1:17">
      <c r="A335" s="6" t="s">
        <v>1755</v>
      </c>
      <c r="B335" s="6" t="s">
        <v>1756</v>
      </c>
      <c r="C335" s="6" t="s">
        <v>84</v>
      </c>
      <c r="D335" s="6" t="s">
        <v>1757</v>
      </c>
      <c r="E335" s="6" t="s">
        <v>22</v>
      </c>
      <c r="F335" s="6" t="s">
        <v>157</v>
      </c>
      <c r="G335" s="6" t="s">
        <v>1758</v>
      </c>
      <c r="H335" s="6" t="s">
        <v>331</v>
      </c>
      <c r="I335" s="6" t="s">
        <v>56</v>
      </c>
      <c r="J335" s="6" t="s">
        <v>1700</v>
      </c>
      <c r="K335" s="6" t="s">
        <v>1701</v>
      </c>
      <c r="L335" s="6" t="s">
        <v>1759</v>
      </c>
      <c r="M335" s="6">
        <v>73</v>
      </c>
      <c r="N335" s="6">
        <f t="shared" si="26"/>
        <v>43.8</v>
      </c>
      <c r="O335" s="6">
        <v>84.4</v>
      </c>
      <c r="P335" s="6">
        <f t="shared" si="27"/>
        <v>33.76</v>
      </c>
      <c r="Q335" s="6">
        <f t="shared" si="25"/>
        <v>77.56</v>
      </c>
    </row>
    <row r="336" customFormat="1" customHeight="1" spans="1:17">
      <c r="A336" s="6" t="s">
        <v>1760</v>
      </c>
      <c r="B336" s="6" t="s">
        <v>1761</v>
      </c>
      <c r="C336" s="6" t="s">
        <v>84</v>
      </c>
      <c r="D336" s="6" t="s">
        <v>1762</v>
      </c>
      <c r="E336" s="6" t="s">
        <v>22</v>
      </c>
      <c r="F336" s="6" t="s">
        <v>157</v>
      </c>
      <c r="G336" s="6" t="s">
        <v>1763</v>
      </c>
      <c r="H336" s="6" t="s">
        <v>1764</v>
      </c>
      <c r="I336" s="6" t="s">
        <v>1765</v>
      </c>
      <c r="J336" s="6" t="s">
        <v>1700</v>
      </c>
      <c r="K336" s="6" t="s">
        <v>1701</v>
      </c>
      <c r="L336" s="6" t="s">
        <v>1766</v>
      </c>
      <c r="M336" s="6">
        <v>73</v>
      </c>
      <c r="N336" s="6">
        <f t="shared" si="26"/>
        <v>43.8</v>
      </c>
      <c r="O336" s="6">
        <v>84.2</v>
      </c>
      <c r="P336" s="6">
        <f t="shared" si="27"/>
        <v>33.68</v>
      </c>
      <c r="Q336" s="6">
        <f t="shared" si="25"/>
        <v>77.48</v>
      </c>
    </row>
    <row r="337" customFormat="1" customHeight="1" spans="1:17">
      <c r="A337" s="6" t="s">
        <v>1767</v>
      </c>
      <c r="B337" s="6" t="s">
        <v>1768</v>
      </c>
      <c r="C337" s="6" t="s">
        <v>20</v>
      </c>
      <c r="D337" s="6" t="s">
        <v>1769</v>
      </c>
      <c r="E337" s="6" t="s">
        <v>22</v>
      </c>
      <c r="F337" s="6" t="s">
        <v>596</v>
      </c>
      <c r="G337" s="6" t="s">
        <v>613</v>
      </c>
      <c r="H337" s="6" t="s">
        <v>1094</v>
      </c>
      <c r="I337" s="6" t="s">
        <v>1770</v>
      </c>
      <c r="J337" s="6" t="s">
        <v>1700</v>
      </c>
      <c r="K337" s="6" t="s">
        <v>1701</v>
      </c>
      <c r="L337" s="6" t="s">
        <v>1771</v>
      </c>
      <c r="M337" s="6">
        <v>71</v>
      </c>
      <c r="N337" s="6">
        <f t="shared" si="26"/>
        <v>42.6</v>
      </c>
      <c r="O337" s="6">
        <v>86.2</v>
      </c>
      <c r="P337" s="6">
        <f t="shared" si="27"/>
        <v>34.48</v>
      </c>
      <c r="Q337" s="6">
        <f t="shared" si="25"/>
        <v>77.08</v>
      </c>
    </row>
    <row r="338" customFormat="1" customHeight="1" spans="1:17">
      <c r="A338" s="6" t="s">
        <v>1772</v>
      </c>
      <c r="B338" s="6" t="s">
        <v>1773</v>
      </c>
      <c r="C338" s="6" t="s">
        <v>20</v>
      </c>
      <c r="D338" s="6" t="s">
        <v>1774</v>
      </c>
      <c r="E338" s="6" t="s">
        <v>22</v>
      </c>
      <c r="F338" s="6" t="s">
        <v>596</v>
      </c>
      <c r="G338" s="6" t="s">
        <v>1775</v>
      </c>
      <c r="H338" s="6" t="s">
        <v>765</v>
      </c>
      <c r="I338" s="6" t="s">
        <v>160</v>
      </c>
      <c r="J338" s="6" t="s">
        <v>1776</v>
      </c>
      <c r="K338" s="6" t="s">
        <v>1777</v>
      </c>
      <c r="L338" s="6" t="s">
        <v>1778</v>
      </c>
      <c r="M338" s="6">
        <v>79</v>
      </c>
      <c r="N338" s="6">
        <f t="shared" si="26"/>
        <v>47.4</v>
      </c>
      <c r="O338" s="6">
        <v>86</v>
      </c>
      <c r="P338" s="6">
        <f t="shared" si="27"/>
        <v>34.4</v>
      </c>
      <c r="Q338" s="6">
        <f t="shared" ref="Q338:Q377" si="28">N338+P338</f>
        <v>81.8</v>
      </c>
    </row>
    <row r="339" customFormat="1" customHeight="1" spans="1:17">
      <c r="A339" s="6" t="s">
        <v>1779</v>
      </c>
      <c r="B339" s="6" t="s">
        <v>1780</v>
      </c>
      <c r="C339" s="6" t="s">
        <v>20</v>
      </c>
      <c r="D339" s="6" t="s">
        <v>1781</v>
      </c>
      <c r="E339" s="6" t="s">
        <v>1240</v>
      </c>
      <c r="F339" s="6" t="s">
        <v>596</v>
      </c>
      <c r="G339" s="6" t="s">
        <v>171</v>
      </c>
      <c r="H339" s="6" t="s">
        <v>802</v>
      </c>
      <c r="I339" s="6" t="s">
        <v>179</v>
      </c>
      <c r="J339" s="6" t="s">
        <v>1776</v>
      </c>
      <c r="K339" s="6" t="s">
        <v>1777</v>
      </c>
      <c r="L339" s="6" t="s">
        <v>1782</v>
      </c>
      <c r="M339" s="6">
        <v>78</v>
      </c>
      <c r="N339" s="6">
        <f t="shared" si="26"/>
        <v>46.8</v>
      </c>
      <c r="O339" s="6">
        <v>86.7</v>
      </c>
      <c r="P339" s="6">
        <f t="shared" si="27"/>
        <v>34.68</v>
      </c>
      <c r="Q339" s="6">
        <f t="shared" si="28"/>
        <v>81.48</v>
      </c>
    </row>
    <row r="340" customFormat="1" customHeight="1" spans="1:17">
      <c r="A340" s="6" t="s">
        <v>1783</v>
      </c>
      <c r="B340" s="6" t="s">
        <v>1784</v>
      </c>
      <c r="C340" s="6" t="s">
        <v>20</v>
      </c>
      <c r="D340" s="6" t="s">
        <v>290</v>
      </c>
      <c r="E340" s="6" t="s">
        <v>22</v>
      </c>
      <c r="F340" s="6" t="s">
        <v>157</v>
      </c>
      <c r="G340" s="6" t="s">
        <v>749</v>
      </c>
      <c r="H340" s="6" t="s">
        <v>744</v>
      </c>
      <c r="I340" s="6" t="s">
        <v>123</v>
      </c>
      <c r="J340" s="6" t="s">
        <v>1776</v>
      </c>
      <c r="K340" s="6" t="s">
        <v>1777</v>
      </c>
      <c r="L340" s="6" t="s">
        <v>1785</v>
      </c>
      <c r="M340" s="6">
        <v>79</v>
      </c>
      <c r="N340" s="6">
        <f t="shared" si="26"/>
        <v>47.4</v>
      </c>
      <c r="O340" s="6">
        <v>84.1</v>
      </c>
      <c r="P340" s="6">
        <f t="shared" si="27"/>
        <v>33.64</v>
      </c>
      <c r="Q340" s="6">
        <f t="shared" si="28"/>
        <v>81.04</v>
      </c>
    </row>
    <row r="341" customFormat="1" customHeight="1" spans="1:17">
      <c r="A341" s="6" t="s">
        <v>1786</v>
      </c>
      <c r="B341" s="6" t="s">
        <v>1787</v>
      </c>
      <c r="C341" s="6" t="s">
        <v>20</v>
      </c>
      <c r="D341" s="6" t="s">
        <v>1788</v>
      </c>
      <c r="E341" s="6" t="s">
        <v>22</v>
      </c>
      <c r="F341" s="6" t="s">
        <v>596</v>
      </c>
      <c r="G341" s="6" t="s">
        <v>1057</v>
      </c>
      <c r="H341" s="6" t="s">
        <v>681</v>
      </c>
      <c r="I341" s="6" t="s">
        <v>160</v>
      </c>
      <c r="J341" s="6" t="s">
        <v>1776</v>
      </c>
      <c r="K341" s="6" t="s">
        <v>1777</v>
      </c>
      <c r="L341" s="6" t="s">
        <v>1789</v>
      </c>
      <c r="M341" s="6">
        <v>76</v>
      </c>
      <c r="N341" s="6">
        <f t="shared" si="26"/>
        <v>45.6</v>
      </c>
      <c r="O341" s="6">
        <v>86.6</v>
      </c>
      <c r="P341" s="6">
        <f t="shared" si="27"/>
        <v>34.64</v>
      </c>
      <c r="Q341" s="6">
        <f t="shared" si="28"/>
        <v>80.24</v>
      </c>
    </row>
    <row r="342" customFormat="1" customHeight="1" spans="1:17">
      <c r="A342" s="6" t="s">
        <v>1790</v>
      </c>
      <c r="B342" s="6" t="s">
        <v>1791</v>
      </c>
      <c r="C342" s="6" t="s">
        <v>20</v>
      </c>
      <c r="D342" s="6" t="s">
        <v>1792</v>
      </c>
      <c r="E342" s="6" t="s">
        <v>22</v>
      </c>
      <c r="F342" s="6" t="s">
        <v>596</v>
      </c>
      <c r="G342" s="6" t="s">
        <v>271</v>
      </c>
      <c r="H342" s="6" t="s">
        <v>674</v>
      </c>
      <c r="I342" s="6" t="s">
        <v>224</v>
      </c>
      <c r="J342" s="6" t="s">
        <v>1776</v>
      </c>
      <c r="K342" s="6" t="s">
        <v>1777</v>
      </c>
      <c r="L342" s="6" t="s">
        <v>1793</v>
      </c>
      <c r="M342" s="6">
        <v>77</v>
      </c>
      <c r="N342" s="6">
        <f t="shared" si="26"/>
        <v>46.2</v>
      </c>
      <c r="O342" s="6">
        <v>84.16</v>
      </c>
      <c r="P342" s="6">
        <f t="shared" si="27"/>
        <v>33.664</v>
      </c>
      <c r="Q342" s="6">
        <f t="shared" si="28"/>
        <v>79.864</v>
      </c>
    </row>
    <row r="343" customFormat="1" customHeight="1" spans="1:17">
      <c r="A343" s="6" t="s">
        <v>1794</v>
      </c>
      <c r="B343" s="6" t="s">
        <v>1795</v>
      </c>
      <c r="C343" s="6" t="s">
        <v>20</v>
      </c>
      <c r="D343" s="6" t="s">
        <v>1796</v>
      </c>
      <c r="E343" s="6" t="s">
        <v>22</v>
      </c>
      <c r="F343" s="6" t="s">
        <v>596</v>
      </c>
      <c r="G343" s="6" t="s">
        <v>1057</v>
      </c>
      <c r="H343" s="6" t="s">
        <v>1256</v>
      </c>
      <c r="I343" s="6" t="s">
        <v>224</v>
      </c>
      <c r="J343" s="6" t="s">
        <v>1776</v>
      </c>
      <c r="K343" s="6" t="s">
        <v>1777</v>
      </c>
      <c r="L343" s="6" t="s">
        <v>1797</v>
      </c>
      <c r="M343" s="6">
        <v>76</v>
      </c>
      <c r="N343" s="6">
        <f t="shared" si="26"/>
        <v>45.6</v>
      </c>
      <c r="O343" s="6">
        <v>82.8</v>
      </c>
      <c r="P343" s="6">
        <f t="shared" si="27"/>
        <v>33.12</v>
      </c>
      <c r="Q343" s="6">
        <f t="shared" si="28"/>
        <v>78.72</v>
      </c>
    </row>
    <row r="344" customFormat="1" customHeight="1" spans="1:17">
      <c r="A344" s="6" t="s">
        <v>1798</v>
      </c>
      <c r="B344" s="6" t="s">
        <v>1799</v>
      </c>
      <c r="C344" s="6" t="s">
        <v>20</v>
      </c>
      <c r="D344" s="6" t="s">
        <v>1800</v>
      </c>
      <c r="E344" s="6" t="s">
        <v>22</v>
      </c>
      <c r="F344" s="6" t="s">
        <v>596</v>
      </c>
      <c r="G344" s="6" t="s">
        <v>613</v>
      </c>
      <c r="H344" s="6" t="s">
        <v>674</v>
      </c>
      <c r="I344" s="6" t="s">
        <v>123</v>
      </c>
      <c r="J344" s="6" t="s">
        <v>1776</v>
      </c>
      <c r="K344" s="6" t="s">
        <v>1777</v>
      </c>
      <c r="L344" s="6" t="s">
        <v>1801</v>
      </c>
      <c r="M344" s="6">
        <v>75</v>
      </c>
      <c r="N344" s="6">
        <f t="shared" si="26"/>
        <v>45</v>
      </c>
      <c r="O344" s="6">
        <v>84.1</v>
      </c>
      <c r="P344" s="6">
        <f t="shared" si="27"/>
        <v>33.64</v>
      </c>
      <c r="Q344" s="6">
        <f t="shared" si="28"/>
        <v>78.64</v>
      </c>
    </row>
    <row r="345" customFormat="1" customHeight="1" spans="1:17">
      <c r="A345" s="6" t="s">
        <v>1802</v>
      </c>
      <c r="B345" s="6" t="s">
        <v>1803</v>
      </c>
      <c r="C345" s="6" t="s">
        <v>20</v>
      </c>
      <c r="D345" s="6" t="s">
        <v>1804</v>
      </c>
      <c r="E345" s="6" t="s">
        <v>22</v>
      </c>
      <c r="F345" s="6" t="s">
        <v>596</v>
      </c>
      <c r="G345" s="6" t="s">
        <v>1805</v>
      </c>
      <c r="H345" s="6" t="s">
        <v>703</v>
      </c>
      <c r="I345" s="6" t="s">
        <v>160</v>
      </c>
      <c r="J345" s="6" t="s">
        <v>1776</v>
      </c>
      <c r="K345" s="6" t="s">
        <v>1777</v>
      </c>
      <c r="L345" s="6" t="s">
        <v>1806</v>
      </c>
      <c r="M345" s="6">
        <v>73</v>
      </c>
      <c r="N345" s="6">
        <f t="shared" si="26"/>
        <v>43.8</v>
      </c>
      <c r="O345" s="6">
        <v>85.5</v>
      </c>
      <c r="P345" s="6">
        <f t="shared" si="27"/>
        <v>34.2</v>
      </c>
      <c r="Q345" s="6">
        <f t="shared" si="28"/>
        <v>78</v>
      </c>
    </row>
    <row r="346" customFormat="1" customHeight="1" spans="1:17">
      <c r="A346" s="6" t="s">
        <v>1807</v>
      </c>
      <c r="B346" s="6" t="s">
        <v>1808</v>
      </c>
      <c r="C346" s="6" t="s">
        <v>20</v>
      </c>
      <c r="D346" s="6" t="s">
        <v>1809</v>
      </c>
      <c r="E346" s="6" t="s">
        <v>22</v>
      </c>
      <c r="F346" s="6" t="s">
        <v>596</v>
      </c>
      <c r="G346" s="6" t="s">
        <v>1810</v>
      </c>
      <c r="H346" s="6" t="s">
        <v>1811</v>
      </c>
      <c r="I346" s="6" t="s">
        <v>452</v>
      </c>
      <c r="J346" s="6" t="s">
        <v>1776</v>
      </c>
      <c r="K346" s="6" t="s">
        <v>1777</v>
      </c>
      <c r="L346" s="6" t="s">
        <v>1812</v>
      </c>
      <c r="M346" s="6">
        <v>80</v>
      </c>
      <c r="N346" s="6">
        <f t="shared" si="26"/>
        <v>48</v>
      </c>
      <c r="O346" s="6">
        <v>74.4</v>
      </c>
      <c r="P346" s="6">
        <f t="shared" si="27"/>
        <v>29.76</v>
      </c>
      <c r="Q346" s="6">
        <f t="shared" si="28"/>
        <v>77.76</v>
      </c>
    </row>
    <row r="347" customFormat="1" customHeight="1" spans="1:17">
      <c r="A347" s="6" t="s">
        <v>1813</v>
      </c>
      <c r="B347" s="6" t="s">
        <v>1814</v>
      </c>
      <c r="C347" s="6" t="s">
        <v>20</v>
      </c>
      <c r="D347" s="6" t="s">
        <v>498</v>
      </c>
      <c r="E347" s="6" t="s">
        <v>22</v>
      </c>
      <c r="F347" s="6" t="s">
        <v>596</v>
      </c>
      <c r="G347" s="6" t="s">
        <v>841</v>
      </c>
      <c r="H347" s="6" t="s">
        <v>674</v>
      </c>
      <c r="I347" s="6" t="s">
        <v>123</v>
      </c>
      <c r="J347" s="6" t="s">
        <v>1776</v>
      </c>
      <c r="K347" s="6" t="s">
        <v>1777</v>
      </c>
      <c r="L347" s="6" t="s">
        <v>1815</v>
      </c>
      <c r="M347" s="6">
        <v>72</v>
      </c>
      <c r="N347" s="6">
        <f t="shared" si="26"/>
        <v>43.2</v>
      </c>
      <c r="O347" s="6">
        <v>85.8</v>
      </c>
      <c r="P347" s="6">
        <f t="shared" si="27"/>
        <v>34.32</v>
      </c>
      <c r="Q347" s="6">
        <f t="shared" si="28"/>
        <v>77.52</v>
      </c>
    </row>
    <row r="348" customFormat="1" customHeight="1" spans="1:17">
      <c r="A348" s="6" t="s">
        <v>1816</v>
      </c>
      <c r="B348" s="6" t="s">
        <v>1817</v>
      </c>
      <c r="C348" s="6" t="s">
        <v>20</v>
      </c>
      <c r="D348" s="6" t="s">
        <v>1818</v>
      </c>
      <c r="E348" s="6" t="s">
        <v>22</v>
      </c>
      <c r="F348" s="6" t="s">
        <v>157</v>
      </c>
      <c r="G348" s="6" t="s">
        <v>238</v>
      </c>
      <c r="H348" s="6" t="s">
        <v>1819</v>
      </c>
      <c r="I348" s="6" t="s">
        <v>1032</v>
      </c>
      <c r="J348" s="6" t="s">
        <v>1820</v>
      </c>
      <c r="K348" s="6" t="s">
        <v>1821</v>
      </c>
      <c r="L348" s="6" t="s">
        <v>1822</v>
      </c>
      <c r="M348" s="6">
        <v>83</v>
      </c>
      <c r="N348" s="6">
        <f t="shared" si="26"/>
        <v>49.8</v>
      </c>
      <c r="O348" s="6">
        <v>85.8</v>
      </c>
      <c r="P348" s="6">
        <f t="shared" si="27"/>
        <v>34.32</v>
      </c>
      <c r="Q348" s="6">
        <f t="shared" si="28"/>
        <v>84.12</v>
      </c>
    </row>
    <row r="349" customFormat="1" customHeight="1" spans="1:17">
      <c r="A349" s="6" t="s">
        <v>1823</v>
      </c>
      <c r="B349" s="6" t="s">
        <v>1824</v>
      </c>
      <c r="C349" s="6" t="s">
        <v>84</v>
      </c>
      <c r="D349" s="6" t="s">
        <v>1825</v>
      </c>
      <c r="E349" s="6" t="s">
        <v>22</v>
      </c>
      <c r="F349" s="6" t="s">
        <v>596</v>
      </c>
      <c r="G349" s="6" t="s">
        <v>749</v>
      </c>
      <c r="H349" s="6" t="s">
        <v>1131</v>
      </c>
      <c r="I349" s="6" t="s">
        <v>1826</v>
      </c>
      <c r="J349" s="6" t="s">
        <v>1820</v>
      </c>
      <c r="K349" s="6" t="s">
        <v>1821</v>
      </c>
      <c r="L349" s="6" t="s">
        <v>1827</v>
      </c>
      <c r="M349" s="6">
        <v>81</v>
      </c>
      <c r="N349" s="6">
        <f t="shared" si="26"/>
        <v>48.6</v>
      </c>
      <c r="O349" s="6">
        <v>84.56</v>
      </c>
      <c r="P349" s="6">
        <f t="shared" si="27"/>
        <v>33.824</v>
      </c>
      <c r="Q349" s="6">
        <f t="shared" si="28"/>
        <v>82.424</v>
      </c>
    </row>
    <row r="350" customFormat="1" customHeight="1" spans="1:17">
      <c r="A350" s="6" t="s">
        <v>1828</v>
      </c>
      <c r="B350" s="6" t="s">
        <v>1829</v>
      </c>
      <c r="C350" s="6" t="s">
        <v>20</v>
      </c>
      <c r="D350" s="6" t="s">
        <v>1830</v>
      </c>
      <c r="E350" s="6" t="s">
        <v>22</v>
      </c>
      <c r="F350" s="6" t="s">
        <v>596</v>
      </c>
      <c r="G350" s="6" t="s">
        <v>613</v>
      </c>
      <c r="H350" s="6" t="s">
        <v>755</v>
      </c>
      <c r="I350" s="6" t="s">
        <v>1740</v>
      </c>
      <c r="J350" s="6" t="s">
        <v>1820</v>
      </c>
      <c r="K350" s="6" t="s">
        <v>1821</v>
      </c>
      <c r="L350" s="6" t="s">
        <v>1831</v>
      </c>
      <c r="M350" s="6">
        <v>78</v>
      </c>
      <c r="N350" s="6">
        <f t="shared" si="26"/>
        <v>46.8</v>
      </c>
      <c r="O350" s="6">
        <v>87.6</v>
      </c>
      <c r="P350" s="6">
        <f t="shared" si="27"/>
        <v>35.04</v>
      </c>
      <c r="Q350" s="6">
        <f t="shared" si="28"/>
        <v>81.84</v>
      </c>
    </row>
    <row r="351" customFormat="1" customHeight="1" spans="1:17">
      <c r="A351" s="6" t="s">
        <v>1832</v>
      </c>
      <c r="B351" s="6" t="s">
        <v>1833</v>
      </c>
      <c r="C351" s="6" t="s">
        <v>20</v>
      </c>
      <c r="D351" s="6" t="s">
        <v>1088</v>
      </c>
      <c r="E351" s="6" t="s">
        <v>22</v>
      </c>
      <c r="F351" s="6" t="s">
        <v>596</v>
      </c>
      <c r="G351" s="6" t="s">
        <v>1834</v>
      </c>
      <c r="H351" s="6" t="s">
        <v>674</v>
      </c>
      <c r="I351" s="6" t="s">
        <v>196</v>
      </c>
      <c r="J351" s="6" t="s">
        <v>1820</v>
      </c>
      <c r="K351" s="6" t="s">
        <v>1821</v>
      </c>
      <c r="L351" s="6" t="s">
        <v>1835</v>
      </c>
      <c r="M351" s="6">
        <v>78</v>
      </c>
      <c r="N351" s="6">
        <f t="shared" si="26"/>
        <v>46.8</v>
      </c>
      <c r="O351" s="6">
        <v>85.7</v>
      </c>
      <c r="P351" s="6">
        <f t="shared" si="27"/>
        <v>34.28</v>
      </c>
      <c r="Q351" s="6">
        <f t="shared" si="28"/>
        <v>81.08</v>
      </c>
    </row>
    <row r="352" customFormat="1" customHeight="1" spans="1:17">
      <c r="A352" s="6" t="s">
        <v>1836</v>
      </c>
      <c r="B352" s="6" t="s">
        <v>1837</v>
      </c>
      <c r="C352" s="6" t="s">
        <v>20</v>
      </c>
      <c r="D352" s="6" t="s">
        <v>1838</v>
      </c>
      <c r="E352" s="6" t="s">
        <v>22</v>
      </c>
      <c r="F352" s="6" t="s">
        <v>596</v>
      </c>
      <c r="G352" s="6" t="s">
        <v>733</v>
      </c>
      <c r="H352" s="6" t="s">
        <v>1839</v>
      </c>
      <c r="I352" s="6" t="s">
        <v>160</v>
      </c>
      <c r="J352" s="6" t="s">
        <v>1820</v>
      </c>
      <c r="K352" s="6" t="s">
        <v>1821</v>
      </c>
      <c r="L352" s="6" t="s">
        <v>1840</v>
      </c>
      <c r="M352" s="6">
        <v>77</v>
      </c>
      <c r="N352" s="6">
        <f t="shared" si="26"/>
        <v>46.2</v>
      </c>
      <c r="O352" s="6">
        <v>87.16</v>
      </c>
      <c r="P352" s="6">
        <f t="shared" si="27"/>
        <v>34.864</v>
      </c>
      <c r="Q352" s="6">
        <f t="shared" si="28"/>
        <v>81.064</v>
      </c>
    </row>
    <row r="353" customFormat="1" customHeight="1" spans="1:17">
      <c r="A353" s="6" t="s">
        <v>1841</v>
      </c>
      <c r="B353" s="6" t="s">
        <v>1842</v>
      </c>
      <c r="C353" s="6" t="s">
        <v>20</v>
      </c>
      <c r="D353" s="6" t="s">
        <v>1843</v>
      </c>
      <c r="E353" s="6" t="s">
        <v>22</v>
      </c>
      <c r="F353" s="6" t="s">
        <v>596</v>
      </c>
      <c r="G353" s="6" t="s">
        <v>431</v>
      </c>
      <c r="H353" s="6" t="s">
        <v>1844</v>
      </c>
      <c r="I353" s="6" t="s">
        <v>123</v>
      </c>
      <c r="J353" s="6" t="s">
        <v>1820</v>
      </c>
      <c r="K353" s="6" t="s">
        <v>1821</v>
      </c>
      <c r="L353" s="6" t="s">
        <v>1845</v>
      </c>
      <c r="M353" s="6">
        <v>77</v>
      </c>
      <c r="N353" s="6">
        <f t="shared" si="26"/>
        <v>46.2</v>
      </c>
      <c r="O353" s="6">
        <v>86.92</v>
      </c>
      <c r="P353" s="6">
        <f t="shared" si="27"/>
        <v>34.768</v>
      </c>
      <c r="Q353" s="6">
        <f t="shared" si="28"/>
        <v>80.968</v>
      </c>
    </row>
    <row r="354" customFormat="1" customHeight="1" spans="1:17">
      <c r="A354" s="6" t="s">
        <v>1846</v>
      </c>
      <c r="B354" s="6" t="s">
        <v>1847</v>
      </c>
      <c r="C354" s="6" t="s">
        <v>20</v>
      </c>
      <c r="D354" s="6" t="s">
        <v>1848</v>
      </c>
      <c r="E354" s="6" t="s">
        <v>22</v>
      </c>
      <c r="F354" s="6" t="s">
        <v>157</v>
      </c>
      <c r="G354" s="6" t="s">
        <v>749</v>
      </c>
      <c r="H354" s="6" t="s">
        <v>744</v>
      </c>
      <c r="I354" s="6" t="s">
        <v>48</v>
      </c>
      <c r="J354" s="6" t="s">
        <v>1820</v>
      </c>
      <c r="K354" s="6" t="s">
        <v>1821</v>
      </c>
      <c r="L354" s="6" t="s">
        <v>1849</v>
      </c>
      <c r="M354" s="6">
        <v>78</v>
      </c>
      <c r="N354" s="6">
        <f t="shared" si="26"/>
        <v>46.8</v>
      </c>
      <c r="O354" s="6">
        <v>83.6</v>
      </c>
      <c r="P354" s="6">
        <f t="shared" si="27"/>
        <v>33.44</v>
      </c>
      <c r="Q354" s="6">
        <f t="shared" si="28"/>
        <v>80.24</v>
      </c>
    </row>
    <row r="355" customFormat="1" customHeight="1" spans="1:17">
      <c r="A355" s="6" t="s">
        <v>1850</v>
      </c>
      <c r="B355" s="6" t="s">
        <v>1851</v>
      </c>
      <c r="C355" s="6" t="s">
        <v>20</v>
      </c>
      <c r="D355" s="6" t="s">
        <v>1852</v>
      </c>
      <c r="E355" s="6" t="s">
        <v>22</v>
      </c>
      <c r="F355" s="6" t="s">
        <v>596</v>
      </c>
      <c r="G355" s="6" t="s">
        <v>1077</v>
      </c>
      <c r="H355" s="6" t="s">
        <v>1853</v>
      </c>
      <c r="I355" s="6" t="s">
        <v>608</v>
      </c>
      <c r="J355" s="6" t="s">
        <v>1820</v>
      </c>
      <c r="K355" s="6" t="s">
        <v>1821</v>
      </c>
      <c r="L355" s="6" t="s">
        <v>1854</v>
      </c>
      <c r="M355" s="6">
        <v>78</v>
      </c>
      <c r="N355" s="6">
        <f t="shared" si="26"/>
        <v>46.8</v>
      </c>
      <c r="O355" s="6">
        <v>83.6</v>
      </c>
      <c r="P355" s="6">
        <f t="shared" si="27"/>
        <v>33.44</v>
      </c>
      <c r="Q355" s="6">
        <f t="shared" si="28"/>
        <v>80.24</v>
      </c>
    </row>
    <row r="356" customFormat="1" customHeight="1" spans="1:17">
      <c r="A356" s="6" t="s">
        <v>1855</v>
      </c>
      <c r="B356" s="6" t="s">
        <v>1856</v>
      </c>
      <c r="C356" s="6" t="s">
        <v>20</v>
      </c>
      <c r="D356" s="6" t="s">
        <v>1857</v>
      </c>
      <c r="E356" s="6" t="s">
        <v>22</v>
      </c>
      <c r="F356" s="6" t="s">
        <v>596</v>
      </c>
      <c r="G356" s="6" t="s">
        <v>613</v>
      </c>
      <c r="H356" s="6" t="s">
        <v>802</v>
      </c>
      <c r="I356" s="6" t="s">
        <v>123</v>
      </c>
      <c r="J356" s="6" t="s">
        <v>1820</v>
      </c>
      <c r="K356" s="6" t="s">
        <v>1821</v>
      </c>
      <c r="L356" s="6" t="s">
        <v>1858</v>
      </c>
      <c r="M356" s="6">
        <v>77</v>
      </c>
      <c r="N356" s="6">
        <f t="shared" si="26"/>
        <v>46.2</v>
      </c>
      <c r="O356" s="6">
        <v>84.56</v>
      </c>
      <c r="P356" s="6">
        <f t="shared" si="27"/>
        <v>33.824</v>
      </c>
      <c r="Q356" s="6">
        <f t="shared" si="28"/>
        <v>80.024</v>
      </c>
    </row>
    <row r="357" customFormat="1" customHeight="1" spans="1:17">
      <c r="A357" s="6" t="s">
        <v>1859</v>
      </c>
      <c r="B357" s="6" t="s">
        <v>1860</v>
      </c>
      <c r="C357" s="6" t="s">
        <v>20</v>
      </c>
      <c r="D357" s="6" t="s">
        <v>1861</v>
      </c>
      <c r="E357" s="6" t="s">
        <v>22</v>
      </c>
      <c r="F357" s="6" t="s">
        <v>596</v>
      </c>
      <c r="G357" s="6" t="s">
        <v>171</v>
      </c>
      <c r="H357" s="6" t="s">
        <v>1862</v>
      </c>
      <c r="I357" s="6" t="s">
        <v>196</v>
      </c>
      <c r="J357" s="6" t="s">
        <v>1820</v>
      </c>
      <c r="K357" s="6" t="s">
        <v>1821</v>
      </c>
      <c r="L357" s="6" t="s">
        <v>1863</v>
      </c>
      <c r="M357" s="6">
        <v>76</v>
      </c>
      <c r="N357" s="6">
        <f t="shared" si="26"/>
        <v>45.6</v>
      </c>
      <c r="O357" s="6">
        <v>84.9</v>
      </c>
      <c r="P357" s="6">
        <f t="shared" si="27"/>
        <v>33.96</v>
      </c>
      <c r="Q357" s="6">
        <f t="shared" si="28"/>
        <v>79.56</v>
      </c>
    </row>
    <row r="358" customFormat="1" customHeight="1" spans="1:17">
      <c r="A358" s="6" t="s">
        <v>1864</v>
      </c>
      <c r="B358" s="6" t="s">
        <v>1865</v>
      </c>
      <c r="C358" s="6" t="s">
        <v>20</v>
      </c>
      <c r="D358" s="6" t="s">
        <v>1866</v>
      </c>
      <c r="E358" s="6" t="s">
        <v>22</v>
      </c>
      <c r="F358" s="6" t="s">
        <v>596</v>
      </c>
      <c r="G358" s="6" t="s">
        <v>647</v>
      </c>
      <c r="H358" s="6" t="s">
        <v>674</v>
      </c>
      <c r="I358" s="6" t="s">
        <v>123</v>
      </c>
      <c r="J358" s="6" t="s">
        <v>1820</v>
      </c>
      <c r="K358" s="6" t="s">
        <v>1821</v>
      </c>
      <c r="L358" s="6" t="s">
        <v>1867</v>
      </c>
      <c r="M358" s="6">
        <v>77</v>
      </c>
      <c r="N358" s="6">
        <f t="shared" si="26"/>
        <v>46.2</v>
      </c>
      <c r="O358" s="6">
        <v>82.7</v>
      </c>
      <c r="P358" s="6">
        <f t="shared" si="27"/>
        <v>33.08</v>
      </c>
      <c r="Q358" s="6">
        <f t="shared" si="28"/>
        <v>79.28</v>
      </c>
    </row>
    <row r="359" customFormat="1" customHeight="1" spans="1:17">
      <c r="A359" s="6" t="s">
        <v>1868</v>
      </c>
      <c r="B359" s="6" t="s">
        <v>1869</v>
      </c>
      <c r="C359" s="6" t="s">
        <v>20</v>
      </c>
      <c r="D359" s="6" t="s">
        <v>1870</v>
      </c>
      <c r="E359" s="6" t="s">
        <v>22</v>
      </c>
      <c r="F359" s="6" t="s">
        <v>596</v>
      </c>
      <c r="G359" s="6" t="s">
        <v>238</v>
      </c>
      <c r="H359" s="6" t="s">
        <v>755</v>
      </c>
      <c r="I359" s="6" t="s">
        <v>48</v>
      </c>
      <c r="J359" s="6" t="s">
        <v>1820</v>
      </c>
      <c r="K359" s="6" t="s">
        <v>1821</v>
      </c>
      <c r="L359" s="6" t="s">
        <v>1871</v>
      </c>
      <c r="M359" s="6">
        <v>78</v>
      </c>
      <c r="N359" s="6">
        <f t="shared" si="26"/>
        <v>46.8</v>
      </c>
      <c r="O359" s="6">
        <v>80.4</v>
      </c>
      <c r="P359" s="6">
        <f t="shared" si="27"/>
        <v>32.16</v>
      </c>
      <c r="Q359" s="6">
        <f t="shared" si="28"/>
        <v>78.96</v>
      </c>
    </row>
    <row r="360" customFormat="1" customHeight="1" spans="1:17">
      <c r="A360" s="6" t="s">
        <v>1872</v>
      </c>
      <c r="B360" s="6" t="s">
        <v>1873</v>
      </c>
      <c r="C360" s="6" t="s">
        <v>20</v>
      </c>
      <c r="D360" s="6" t="s">
        <v>1874</v>
      </c>
      <c r="E360" s="6" t="s">
        <v>22</v>
      </c>
      <c r="F360" s="6" t="s">
        <v>596</v>
      </c>
      <c r="G360" s="6" t="s">
        <v>850</v>
      </c>
      <c r="H360" s="6" t="s">
        <v>697</v>
      </c>
      <c r="I360" s="6" t="s">
        <v>1382</v>
      </c>
      <c r="J360" s="6" t="s">
        <v>1820</v>
      </c>
      <c r="K360" s="6" t="s">
        <v>1821</v>
      </c>
      <c r="L360" s="6" t="s">
        <v>1875</v>
      </c>
      <c r="M360" s="6">
        <v>75</v>
      </c>
      <c r="N360" s="6">
        <f t="shared" si="26"/>
        <v>45</v>
      </c>
      <c r="O360" s="6">
        <v>84.82</v>
      </c>
      <c r="P360" s="6">
        <f t="shared" si="27"/>
        <v>33.928</v>
      </c>
      <c r="Q360" s="6">
        <f t="shared" si="28"/>
        <v>78.928</v>
      </c>
    </row>
    <row r="361" customFormat="1" customHeight="1" spans="1:17">
      <c r="A361" s="6" t="s">
        <v>1876</v>
      </c>
      <c r="B361" s="6" t="s">
        <v>1877</v>
      </c>
      <c r="C361" s="6" t="s">
        <v>20</v>
      </c>
      <c r="D361" s="6" t="s">
        <v>1878</v>
      </c>
      <c r="E361" s="6" t="s">
        <v>22</v>
      </c>
      <c r="F361" s="6" t="s">
        <v>596</v>
      </c>
      <c r="G361" s="6" t="s">
        <v>158</v>
      </c>
      <c r="H361" s="6" t="s">
        <v>755</v>
      </c>
      <c r="I361" s="6" t="s">
        <v>229</v>
      </c>
      <c r="J361" s="6" t="s">
        <v>1820</v>
      </c>
      <c r="K361" s="6" t="s">
        <v>1821</v>
      </c>
      <c r="L361" s="6" t="s">
        <v>1879</v>
      </c>
      <c r="M361" s="6">
        <v>75</v>
      </c>
      <c r="N361" s="6">
        <f t="shared" si="26"/>
        <v>45</v>
      </c>
      <c r="O361" s="6">
        <v>82.98</v>
      </c>
      <c r="P361" s="6">
        <f t="shared" si="27"/>
        <v>33.192</v>
      </c>
      <c r="Q361" s="6">
        <f t="shared" si="28"/>
        <v>78.192</v>
      </c>
    </row>
    <row r="362" customFormat="1" customHeight="1" spans="1:17">
      <c r="A362" s="6" t="s">
        <v>1880</v>
      </c>
      <c r="B362" s="6" t="s">
        <v>1287</v>
      </c>
      <c r="C362" s="6" t="s">
        <v>20</v>
      </c>
      <c r="D362" s="6" t="s">
        <v>1881</v>
      </c>
      <c r="E362" s="6" t="s">
        <v>22</v>
      </c>
      <c r="F362" s="6" t="s">
        <v>157</v>
      </c>
      <c r="G362" s="6" t="s">
        <v>184</v>
      </c>
      <c r="H362" s="6" t="s">
        <v>258</v>
      </c>
      <c r="I362" s="6" t="s">
        <v>160</v>
      </c>
      <c r="J362" s="6" t="s">
        <v>1882</v>
      </c>
      <c r="K362" s="6" t="s">
        <v>1883</v>
      </c>
      <c r="L362" s="6" t="s">
        <v>1884</v>
      </c>
      <c r="M362" s="6">
        <v>79</v>
      </c>
      <c r="N362" s="6">
        <f t="shared" si="26"/>
        <v>47.4</v>
      </c>
      <c r="O362" s="6">
        <v>85</v>
      </c>
      <c r="P362" s="6">
        <f t="shared" si="27"/>
        <v>34</v>
      </c>
      <c r="Q362" s="6">
        <f t="shared" si="28"/>
        <v>81.4</v>
      </c>
    </row>
    <row r="363" customFormat="1" customHeight="1" spans="1:17">
      <c r="A363" s="6" t="s">
        <v>1885</v>
      </c>
      <c r="B363" s="6" t="s">
        <v>1886</v>
      </c>
      <c r="C363" s="6" t="s">
        <v>20</v>
      </c>
      <c r="D363" s="6" t="s">
        <v>1887</v>
      </c>
      <c r="E363" s="6" t="s">
        <v>22</v>
      </c>
      <c r="F363" s="6" t="s">
        <v>596</v>
      </c>
      <c r="G363" s="6" t="s">
        <v>1888</v>
      </c>
      <c r="H363" s="6" t="s">
        <v>674</v>
      </c>
      <c r="I363" s="6" t="s">
        <v>48</v>
      </c>
      <c r="J363" s="6" t="s">
        <v>1882</v>
      </c>
      <c r="K363" s="6" t="s">
        <v>1883</v>
      </c>
      <c r="L363" s="6" t="s">
        <v>1889</v>
      </c>
      <c r="M363" s="6">
        <v>78</v>
      </c>
      <c r="N363" s="6">
        <f t="shared" si="26"/>
        <v>46.8</v>
      </c>
      <c r="O363" s="6">
        <v>85.1</v>
      </c>
      <c r="P363" s="6">
        <f t="shared" si="27"/>
        <v>34.04</v>
      </c>
      <c r="Q363" s="6">
        <f t="shared" si="28"/>
        <v>80.84</v>
      </c>
    </row>
    <row r="364" customFormat="1" customHeight="1" spans="1:17">
      <c r="A364" s="6" t="s">
        <v>1890</v>
      </c>
      <c r="B364" s="6" t="s">
        <v>1891</v>
      </c>
      <c r="C364" s="6" t="s">
        <v>20</v>
      </c>
      <c r="D364" s="6" t="s">
        <v>1892</v>
      </c>
      <c r="E364" s="6" t="s">
        <v>22</v>
      </c>
      <c r="F364" s="6" t="s">
        <v>157</v>
      </c>
      <c r="G364" s="6" t="s">
        <v>171</v>
      </c>
      <c r="H364" s="6" t="s">
        <v>1094</v>
      </c>
      <c r="I364" s="6" t="s">
        <v>196</v>
      </c>
      <c r="J364" s="6" t="s">
        <v>1882</v>
      </c>
      <c r="K364" s="6" t="s">
        <v>1883</v>
      </c>
      <c r="L364" s="6" t="s">
        <v>1893</v>
      </c>
      <c r="M364" s="6">
        <v>77</v>
      </c>
      <c r="N364" s="6">
        <f t="shared" si="26"/>
        <v>46.2</v>
      </c>
      <c r="O364" s="6">
        <v>85.22</v>
      </c>
      <c r="P364" s="6">
        <f t="shared" si="27"/>
        <v>34.088</v>
      </c>
      <c r="Q364" s="6">
        <f t="shared" si="28"/>
        <v>80.288</v>
      </c>
    </row>
    <row r="365" customFormat="1" customHeight="1" spans="1:17">
      <c r="A365" s="6" t="s">
        <v>1894</v>
      </c>
      <c r="B365" s="6" t="s">
        <v>1895</v>
      </c>
      <c r="C365" s="6" t="s">
        <v>20</v>
      </c>
      <c r="D365" s="6" t="s">
        <v>1896</v>
      </c>
      <c r="E365" s="6" t="s">
        <v>22</v>
      </c>
      <c r="F365" s="6" t="s">
        <v>157</v>
      </c>
      <c r="G365" s="6" t="s">
        <v>46</v>
      </c>
      <c r="H365" s="6" t="s">
        <v>624</v>
      </c>
      <c r="I365" s="6" t="s">
        <v>123</v>
      </c>
      <c r="J365" s="6" t="s">
        <v>1882</v>
      </c>
      <c r="K365" s="6" t="s">
        <v>1883</v>
      </c>
      <c r="L365" s="6" t="s">
        <v>1897</v>
      </c>
      <c r="M365" s="6">
        <v>77</v>
      </c>
      <c r="N365" s="6">
        <f t="shared" si="26"/>
        <v>46.2</v>
      </c>
      <c r="O365" s="6">
        <v>83.4</v>
      </c>
      <c r="P365" s="6">
        <f t="shared" si="27"/>
        <v>33.36</v>
      </c>
      <c r="Q365" s="6">
        <f t="shared" si="28"/>
        <v>79.56</v>
      </c>
    </row>
    <row r="366" customFormat="1" customHeight="1" spans="1:17">
      <c r="A366" s="6" t="s">
        <v>1898</v>
      </c>
      <c r="B366" s="6" t="s">
        <v>1899</v>
      </c>
      <c r="C366" s="6" t="s">
        <v>20</v>
      </c>
      <c r="D366" s="6" t="s">
        <v>1900</v>
      </c>
      <c r="E366" s="6" t="s">
        <v>22</v>
      </c>
      <c r="F366" s="6" t="s">
        <v>157</v>
      </c>
      <c r="G366" s="6" t="s">
        <v>738</v>
      </c>
      <c r="H366" s="6" t="s">
        <v>185</v>
      </c>
      <c r="I366" s="6" t="s">
        <v>48</v>
      </c>
      <c r="J366" s="6" t="s">
        <v>1901</v>
      </c>
      <c r="K366" s="6" t="s">
        <v>1902</v>
      </c>
      <c r="L366" s="6" t="s">
        <v>1903</v>
      </c>
      <c r="M366" s="6">
        <v>79</v>
      </c>
      <c r="N366" s="6">
        <f t="shared" si="26"/>
        <v>47.4</v>
      </c>
      <c r="O366" s="6">
        <v>82.4</v>
      </c>
      <c r="P366" s="6">
        <f t="shared" si="27"/>
        <v>32.96</v>
      </c>
      <c r="Q366" s="6">
        <f t="shared" si="28"/>
        <v>80.36</v>
      </c>
    </row>
    <row r="367" customFormat="1" customHeight="1" spans="1:17">
      <c r="A367" s="6" t="s">
        <v>1904</v>
      </c>
      <c r="B367" s="6" t="s">
        <v>1905</v>
      </c>
      <c r="C367" s="6" t="s">
        <v>20</v>
      </c>
      <c r="D367" s="6" t="s">
        <v>1906</v>
      </c>
      <c r="E367" s="6" t="s">
        <v>22</v>
      </c>
      <c r="F367" s="6" t="s">
        <v>157</v>
      </c>
      <c r="G367" s="6" t="s">
        <v>54</v>
      </c>
      <c r="H367" s="6" t="s">
        <v>703</v>
      </c>
      <c r="I367" s="6" t="s">
        <v>196</v>
      </c>
      <c r="J367" s="6" t="s">
        <v>1901</v>
      </c>
      <c r="K367" s="6" t="s">
        <v>1902</v>
      </c>
      <c r="L367" s="6" t="s">
        <v>1907</v>
      </c>
      <c r="M367" s="6">
        <v>73</v>
      </c>
      <c r="N367" s="6">
        <f t="shared" si="26"/>
        <v>43.8</v>
      </c>
      <c r="O367" s="6">
        <v>86.1</v>
      </c>
      <c r="P367" s="6">
        <f t="shared" si="27"/>
        <v>34.44</v>
      </c>
      <c r="Q367" s="6">
        <f t="shared" si="28"/>
        <v>78.24</v>
      </c>
    </row>
    <row r="368" customFormat="1" customHeight="1" spans="1:17">
      <c r="A368" s="6" t="s">
        <v>1908</v>
      </c>
      <c r="B368" s="6" t="s">
        <v>1909</v>
      </c>
      <c r="C368" s="6" t="s">
        <v>20</v>
      </c>
      <c r="D368" s="6" t="s">
        <v>1001</v>
      </c>
      <c r="E368" s="6" t="s">
        <v>22</v>
      </c>
      <c r="F368" s="6" t="s">
        <v>596</v>
      </c>
      <c r="G368" s="6" t="s">
        <v>1910</v>
      </c>
      <c r="H368" s="6" t="s">
        <v>674</v>
      </c>
      <c r="I368" s="6" t="s">
        <v>160</v>
      </c>
      <c r="J368" s="6" t="s">
        <v>1911</v>
      </c>
      <c r="K368" s="6" t="s">
        <v>1912</v>
      </c>
      <c r="L368" s="6" t="s">
        <v>1913</v>
      </c>
      <c r="M368" s="6">
        <v>69</v>
      </c>
      <c r="N368" s="6">
        <f t="shared" si="26"/>
        <v>41.4</v>
      </c>
      <c r="O368" s="6">
        <v>84.74</v>
      </c>
      <c r="P368" s="6">
        <f t="shared" si="27"/>
        <v>33.896</v>
      </c>
      <c r="Q368" s="6">
        <f t="shared" si="28"/>
        <v>75.296</v>
      </c>
    </row>
    <row r="369" customFormat="1" customHeight="1" spans="1:17">
      <c r="A369" s="6" t="s">
        <v>1914</v>
      </c>
      <c r="B369" s="6" t="s">
        <v>1915</v>
      </c>
      <c r="C369" s="6" t="s">
        <v>20</v>
      </c>
      <c r="D369" s="6" t="s">
        <v>1916</v>
      </c>
      <c r="E369" s="6" t="s">
        <v>22</v>
      </c>
      <c r="F369" s="6" t="s">
        <v>157</v>
      </c>
      <c r="G369" s="6" t="s">
        <v>948</v>
      </c>
      <c r="H369" s="6" t="s">
        <v>1211</v>
      </c>
      <c r="I369" s="6" t="s">
        <v>48</v>
      </c>
      <c r="J369" s="6" t="s">
        <v>1911</v>
      </c>
      <c r="K369" s="6" t="s">
        <v>1912</v>
      </c>
      <c r="L369" s="6" t="s">
        <v>1917</v>
      </c>
      <c r="M369" s="6">
        <v>60</v>
      </c>
      <c r="N369" s="6">
        <f t="shared" si="26"/>
        <v>36</v>
      </c>
      <c r="O369" s="6">
        <v>87.36</v>
      </c>
      <c r="P369" s="6">
        <f t="shared" si="27"/>
        <v>34.944</v>
      </c>
      <c r="Q369" s="6">
        <f t="shared" si="28"/>
        <v>70.944</v>
      </c>
    </row>
    <row r="370" customFormat="1" customHeight="1" spans="1:17">
      <c r="A370" s="6" t="s">
        <v>1918</v>
      </c>
      <c r="B370" s="6" t="s">
        <v>1919</v>
      </c>
      <c r="C370" s="6" t="s">
        <v>20</v>
      </c>
      <c r="D370" s="6" t="s">
        <v>1920</v>
      </c>
      <c r="E370" s="6" t="s">
        <v>22</v>
      </c>
      <c r="F370" s="6" t="s">
        <v>157</v>
      </c>
      <c r="G370" s="6" t="s">
        <v>171</v>
      </c>
      <c r="H370" s="6" t="s">
        <v>1921</v>
      </c>
      <c r="I370" s="6" t="s">
        <v>196</v>
      </c>
      <c r="J370" s="6" t="s">
        <v>1922</v>
      </c>
      <c r="K370" s="6" t="s">
        <v>1923</v>
      </c>
      <c r="L370" s="6" t="s">
        <v>1924</v>
      </c>
      <c r="M370" s="6">
        <v>76</v>
      </c>
      <c r="N370" s="6">
        <f t="shared" si="26"/>
        <v>45.6</v>
      </c>
      <c r="O370" s="6">
        <v>86.8</v>
      </c>
      <c r="P370" s="6">
        <f t="shared" si="27"/>
        <v>34.72</v>
      </c>
      <c r="Q370" s="6">
        <f t="shared" si="28"/>
        <v>80.32</v>
      </c>
    </row>
    <row r="371" customFormat="1" customHeight="1" spans="1:17">
      <c r="A371" s="6" t="s">
        <v>1925</v>
      </c>
      <c r="B371" s="6" t="s">
        <v>1926</v>
      </c>
      <c r="C371" s="6" t="s">
        <v>84</v>
      </c>
      <c r="D371" s="6" t="s">
        <v>1927</v>
      </c>
      <c r="E371" s="6" t="s">
        <v>22</v>
      </c>
      <c r="F371" s="6" t="s">
        <v>596</v>
      </c>
      <c r="G371" s="6" t="s">
        <v>733</v>
      </c>
      <c r="H371" s="6" t="s">
        <v>392</v>
      </c>
      <c r="I371" s="6" t="s">
        <v>48</v>
      </c>
      <c r="J371" s="6" t="s">
        <v>1928</v>
      </c>
      <c r="K371" s="6" t="s">
        <v>1929</v>
      </c>
      <c r="L371" s="6" t="s">
        <v>1930</v>
      </c>
      <c r="M371" s="6">
        <v>66</v>
      </c>
      <c r="N371" s="6">
        <f t="shared" si="26"/>
        <v>39.6</v>
      </c>
      <c r="O371" s="6">
        <v>75.88</v>
      </c>
      <c r="P371" s="6">
        <f t="shared" si="27"/>
        <v>30.352</v>
      </c>
      <c r="Q371" s="6">
        <f t="shared" si="28"/>
        <v>69.952</v>
      </c>
    </row>
    <row r="372" customFormat="1" customHeight="1" spans="1:17">
      <c r="A372" s="6" t="s">
        <v>1931</v>
      </c>
      <c r="B372" s="6" t="s">
        <v>1932</v>
      </c>
      <c r="C372" s="6" t="s">
        <v>84</v>
      </c>
      <c r="D372" s="6" t="s">
        <v>1933</v>
      </c>
      <c r="E372" s="6" t="s">
        <v>22</v>
      </c>
      <c r="F372" s="6" t="s">
        <v>157</v>
      </c>
      <c r="G372" s="6" t="s">
        <v>1934</v>
      </c>
      <c r="H372" s="6" t="s">
        <v>1935</v>
      </c>
      <c r="I372" s="6" t="s">
        <v>1740</v>
      </c>
      <c r="J372" s="6" t="s">
        <v>1928</v>
      </c>
      <c r="K372" s="6" t="s">
        <v>1929</v>
      </c>
      <c r="L372" s="6" t="s">
        <v>1936</v>
      </c>
      <c r="M372" s="6">
        <v>52</v>
      </c>
      <c r="N372" s="6">
        <f t="shared" si="26"/>
        <v>31.2</v>
      </c>
      <c r="O372" s="6">
        <v>83.6</v>
      </c>
      <c r="P372" s="6">
        <f t="shared" si="27"/>
        <v>33.44</v>
      </c>
      <c r="Q372" s="6">
        <f t="shared" si="28"/>
        <v>64.64</v>
      </c>
    </row>
    <row r="373" customFormat="1" customHeight="1" spans="1:17">
      <c r="A373" s="6" t="s">
        <v>1937</v>
      </c>
      <c r="B373" s="6" t="s">
        <v>1938</v>
      </c>
      <c r="C373" s="6" t="s">
        <v>84</v>
      </c>
      <c r="D373" s="6" t="s">
        <v>1939</v>
      </c>
      <c r="E373" s="6" t="s">
        <v>22</v>
      </c>
      <c r="F373" s="6" t="s">
        <v>596</v>
      </c>
      <c r="G373" s="6" t="s">
        <v>451</v>
      </c>
      <c r="H373" s="6" t="s">
        <v>1940</v>
      </c>
      <c r="I373" s="6" t="s">
        <v>336</v>
      </c>
      <c r="J373" s="6" t="s">
        <v>1928</v>
      </c>
      <c r="K373" s="6" t="s">
        <v>1929</v>
      </c>
      <c r="L373" s="6" t="s">
        <v>1941</v>
      </c>
      <c r="M373" s="6">
        <v>57</v>
      </c>
      <c r="N373" s="6">
        <f t="shared" si="26"/>
        <v>34.2</v>
      </c>
      <c r="O373" s="6">
        <v>75.4</v>
      </c>
      <c r="P373" s="6">
        <f t="shared" si="27"/>
        <v>30.16</v>
      </c>
      <c r="Q373" s="6">
        <f t="shared" si="28"/>
        <v>64.36</v>
      </c>
    </row>
    <row r="374" customFormat="1" customHeight="1" spans="1:17">
      <c r="A374" s="6" t="s">
        <v>1942</v>
      </c>
      <c r="B374" s="6" t="s">
        <v>1943</v>
      </c>
      <c r="C374" s="6" t="s">
        <v>84</v>
      </c>
      <c r="D374" s="6" t="s">
        <v>1944</v>
      </c>
      <c r="E374" s="6" t="s">
        <v>22</v>
      </c>
      <c r="F374" s="6" t="s">
        <v>157</v>
      </c>
      <c r="G374" s="6" t="s">
        <v>190</v>
      </c>
      <c r="H374" s="6" t="s">
        <v>1940</v>
      </c>
      <c r="I374" s="6" t="s">
        <v>224</v>
      </c>
      <c r="J374" s="6" t="s">
        <v>1928</v>
      </c>
      <c r="K374" s="6" t="s">
        <v>1929</v>
      </c>
      <c r="L374" s="6" t="s">
        <v>1945</v>
      </c>
      <c r="M374" s="6">
        <v>56</v>
      </c>
      <c r="N374" s="6">
        <f t="shared" si="26"/>
        <v>33.6</v>
      </c>
      <c r="O374" s="6">
        <v>75.4</v>
      </c>
      <c r="P374" s="6">
        <f t="shared" si="27"/>
        <v>30.16</v>
      </c>
      <c r="Q374" s="6">
        <f t="shared" si="28"/>
        <v>63.76</v>
      </c>
    </row>
    <row r="375" customFormat="1" customHeight="1" spans="1:17">
      <c r="A375" s="6" t="s">
        <v>1946</v>
      </c>
      <c r="B375" s="6" t="s">
        <v>1947</v>
      </c>
      <c r="C375" s="6" t="s">
        <v>84</v>
      </c>
      <c r="D375" s="6" t="s">
        <v>711</v>
      </c>
      <c r="E375" s="6" t="s">
        <v>22</v>
      </c>
      <c r="F375" s="6" t="s">
        <v>596</v>
      </c>
      <c r="G375" s="6" t="s">
        <v>1948</v>
      </c>
      <c r="H375" s="6" t="s">
        <v>392</v>
      </c>
      <c r="I375" s="6" t="s">
        <v>229</v>
      </c>
      <c r="J375" s="6" t="s">
        <v>1928</v>
      </c>
      <c r="K375" s="6" t="s">
        <v>1929</v>
      </c>
      <c r="L375" s="6" t="s">
        <v>1949</v>
      </c>
      <c r="M375" s="6">
        <v>48</v>
      </c>
      <c r="N375" s="6">
        <f t="shared" si="26"/>
        <v>28.8</v>
      </c>
      <c r="O375" s="6">
        <v>80.5</v>
      </c>
      <c r="P375" s="6">
        <f t="shared" si="27"/>
        <v>32.2</v>
      </c>
      <c r="Q375" s="6">
        <f t="shared" si="28"/>
        <v>61</v>
      </c>
    </row>
    <row r="376" customFormat="1" customHeight="1" spans="1:17">
      <c r="A376" s="6" t="s">
        <v>1950</v>
      </c>
      <c r="B376" s="6" t="s">
        <v>1951</v>
      </c>
      <c r="C376" s="6" t="s">
        <v>20</v>
      </c>
      <c r="D376" s="6" t="s">
        <v>1952</v>
      </c>
      <c r="E376" s="6" t="s">
        <v>22</v>
      </c>
      <c r="F376" s="6" t="s">
        <v>157</v>
      </c>
      <c r="G376" s="6" t="s">
        <v>1953</v>
      </c>
      <c r="H376" s="6" t="s">
        <v>1954</v>
      </c>
      <c r="I376" s="6" t="s">
        <v>1032</v>
      </c>
      <c r="J376" s="6" t="s">
        <v>1928</v>
      </c>
      <c r="K376" s="6" t="s">
        <v>1929</v>
      </c>
      <c r="L376" s="6" t="s">
        <v>1955</v>
      </c>
      <c r="M376" s="6">
        <v>45</v>
      </c>
      <c r="N376" s="6">
        <f t="shared" si="26"/>
        <v>27</v>
      </c>
      <c r="O376" s="6">
        <v>75.8</v>
      </c>
      <c r="P376" s="6">
        <f t="shared" si="27"/>
        <v>30.32</v>
      </c>
      <c r="Q376" s="6">
        <f t="shared" si="28"/>
        <v>57.32</v>
      </c>
    </row>
    <row r="377" customFormat="1" customHeight="1" spans="1:17">
      <c r="A377" s="6" t="s">
        <v>1956</v>
      </c>
      <c r="B377" s="6" t="s">
        <v>1957</v>
      </c>
      <c r="C377" s="6" t="s">
        <v>84</v>
      </c>
      <c r="D377" s="6" t="s">
        <v>1958</v>
      </c>
      <c r="E377" s="6" t="s">
        <v>22</v>
      </c>
      <c r="F377" s="6" t="s">
        <v>157</v>
      </c>
      <c r="G377" s="6" t="s">
        <v>372</v>
      </c>
      <c r="H377" s="6" t="s">
        <v>1940</v>
      </c>
      <c r="I377" s="6" t="s">
        <v>608</v>
      </c>
      <c r="J377" s="6" t="s">
        <v>1928</v>
      </c>
      <c r="K377" s="6" t="s">
        <v>1929</v>
      </c>
      <c r="L377" s="6" t="s">
        <v>1959</v>
      </c>
      <c r="M377" s="6">
        <v>27</v>
      </c>
      <c r="N377" s="6">
        <f t="shared" si="26"/>
        <v>16.2</v>
      </c>
      <c r="O377" s="6">
        <v>80.3</v>
      </c>
      <c r="P377" s="6">
        <f t="shared" si="27"/>
        <v>32.12</v>
      </c>
      <c r="Q377" s="6">
        <f t="shared" si="28"/>
        <v>48.32</v>
      </c>
    </row>
    <row r="378" customFormat="1" customHeight="1" spans="1:17">
      <c r="A378" s="6" t="s">
        <v>1960</v>
      </c>
      <c r="B378" s="6" t="s">
        <v>1961</v>
      </c>
      <c r="C378" s="6" t="s">
        <v>20</v>
      </c>
      <c r="D378" s="6" t="s">
        <v>1962</v>
      </c>
      <c r="E378" s="6" t="s">
        <v>22</v>
      </c>
      <c r="F378" s="6" t="s">
        <v>157</v>
      </c>
      <c r="G378" s="6" t="s">
        <v>886</v>
      </c>
      <c r="H378" s="6" t="s">
        <v>1157</v>
      </c>
      <c r="I378" s="6" t="s">
        <v>123</v>
      </c>
      <c r="J378" s="6" t="s">
        <v>1963</v>
      </c>
      <c r="K378" s="6" t="s">
        <v>1964</v>
      </c>
      <c r="L378" s="6" t="s">
        <v>1965</v>
      </c>
      <c r="M378" s="6">
        <v>77</v>
      </c>
      <c r="N378" s="6">
        <f t="shared" ref="N378:N415" si="29">M378*0.6</f>
        <v>46.2</v>
      </c>
      <c r="O378" s="6">
        <v>85.5</v>
      </c>
      <c r="P378" s="6">
        <f t="shared" ref="P378:P415" si="30">O378*0.4</f>
        <v>34.2</v>
      </c>
      <c r="Q378" s="6">
        <f t="shared" ref="Q378:Q425" si="31">N378+P378</f>
        <v>80.4</v>
      </c>
    </row>
    <row r="379" customFormat="1" customHeight="1" spans="1:17">
      <c r="A379" s="6" t="s">
        <v>1966</v>
      </c>
      <c r="B379" s="6" t="s">
        <v>1967</v>
      </c>
      <c r="C379" s="6" t="s">
        <v>20</v>
      </c>
      <c r="D379" s="6" t="s">
        <v>1968</v>
      </c>
      <c r="E379" s="6" t="s">
        <v>22</v>
      </c>
      <c r="F379" s="6" t="s">
        <v>157</v>
      </c>
      <c r="G379" s="6" t="s">
        <v>749</v>
      </c>
      <c r="H379" s="6" t="s">
        <v>578</v>
      </c>
      <c r="I379" s="6" t="s">
        <v>196</v>
      </c>
      <c r="J379" s="6" t="s">
        <v>1963</v>
      </c>
      <c r="K379" s="6" t="s">
        <v>1964</v>
      </c>
      <c r="L379" s="6" t="s">
        <v>1969</v>
      </c>
      <c r="M379" s="6">
        <v>79</v>
      </c>
      <c r="N379" s="6">
        <f t="shared" si="29"/>
        <v>47.4</v>
      </c>
      <c r="O379" s="6">
        <v>82.2</v>
      </c>
      <c r="P379" s="6">
        <f t="shared" si="30"/>
        <v>32.88</v>
      </c>
      <c r="Q379" s="6">
        <f t="shared" si="31"/>
        <v>80.28</v>
      </c>
    </row>
    <row r="380" customFormat="1" customHeight="1" spans="1:17">
      <c r="A380" s="6" t="s">
        <v>1970</v>
      </c>
      <c r="B380" s="6" t="s">
        <v>1971</v>
      </c>
      <c r="C380" s="6" t="s">
        <v>20</v>
      </c>
      <c r="D380" s="6" t="s">
        <v>410</v>
      </c>
      <c r="E380" s="6" t="s">
        <v>1240</v>
      </c>
      <c r="F380" s="6" t="s">
        <v>157</v>
      </c>
      <c r="G380" s="6" t="s">
        <v>1052</v>
      </c>
      <c r="H380" s="6" t="s">
        <v>578</v>
      </c>
      <c r="I380" s="6" t="s">
        <v>123</v>
      </c>
      <c r="J380" s="6" t="s">
        <v>1963</v>
      </c>
      <c r="K380" s="6" t="s">
        <v>1964</v>
      </c>
      <c r="L380" s="6" t="s">
        <v>1972</v>
      </c>
      <c r="M380" s="6">
        <v>75</v>
      </c>
      <c r="N380" s="6">
        <f t="shared" si="29"/>
        <v>45</v>
      </c>
      <c r="O380" s="6">
        <v>83.8</v>
      </c>
      <c r="P380" s="6">
        <f t="shared" si="30"/>
        <v>33.52</v>
      </c>
      <c r="Q380" s="6">
        <f t="shared" si="31"/>
        <v>78.52</v>
      </c>
    </row>
    <row r="381" customFormat="1" customHeight="1" spans="1:17">
      <c r="A381" s="6" t="s">
        <v>1973</v>
      </c>
      <c r="B381" s="6" t="s">
        <v>1974</v>
      </c>
      <c r="C381" s="6" t="s">
        <v>84</v>
      </c>
      <c r="D381" s="6" t="s">
        <v>1975</v>
      </c>
      <c r="E381" s="6" t="s">
        <v>22</v>
      </c>
      <c r="F381" s="6" t="s">
        <v>157</v>
      </c>
      <c r="G381" s="6" t="s">
        <v>184</v>
      </c>
      <c r="H381" s="6" t="s">
        <v>578</v>
      </c>
      <c r="I381" s="6" t="s">
        <v>1976</v>
      </c>
      <c r="J381" s="6" t="s">
        <v>1963</v>
      </c>
      <c r="K381" s="6" t="s">
        <v>1964</v>
      </c>
      <c r="L381" s="6" t="s">
        <v>1977</v>
      </c>
      <c r="M381" s="6">
        <v>74</v>
      </c>
      <c r="N381" s="6">
        <f t="shared" si="29"/>
        <v>44.4</v>
      </c>
      <c r="O381" s="6">
        <v>84.2</v>
      </c>
      <c r="P381" s="6">
        <f t="shared" si="30"/>
        <v>33.68</v>
      </c>
      <c r="Q381" s="6">
        <f t="shared" si="31"/>
        <v>78.08</v>
      </c>
    </row>
    <row r="382" customFormat="1" customHeight="1" spans="1:17">
      <c r="A382" s="6" t="s">
        <v>1978</v>
      </c>
      <c r="B382" s="6" t="s">
        <v>1650</v>
      </c>
      <c r="C382" s="6" t="s">
        <v>20</v>
      </c>
      <c r="D382" s="6" t="s">
        <v>1979</v>
      </c>
      <c r="E382" s="6" t="s">
        <v>22</v>
      </c>
      <c r="F382" s="6" t="s">
        <v>157</v>
      </c>
      <c r="G382" s="6" t="s">
        <v>1052</v>
      </c>
      <c r="H382" s="6" t="s">
        <v>578</v>
      </c>
      <c r="I382" s="6" t="s">
        <v>1980</v>
      </c>
      <c r="J382" s="6" t="s">
        <v>1963</v>
      </c>
      <c r="K382" s="6" t="s">
        <v>1964</v>
      </c>
      <c r="L382" s="6" t="s">
        <v>1981</v>
      </c>
      <c r="M382" s="6">
        <v>75</v>
      </c>
      <c r="N382" s="6">
        <f t="shared" si="29"/>
        <v>45</v>
      </c>
      <c r="O382" s="6">
        <v>81.9</v>
      </c>
      <c r="P382" s="6">
        <f t="shared" si="30"/>
        <v>32.76</v>
      </c>
      <c r="Q382" s="6">
        <f t="shared" si="31"/>
        <v>77.76</v>
      </c>
    </row>
    <row r="383" customFormat="1" customHeight="1" spans="1:17">
      <c r="A383" s="6" t="s">
        <v>1982</v>
      </c>
      <c r="B383" s="6" t="s">
        <v>1983</v>
      </c>
      <c r="C383" s="6" t="s">
        <v>20</v>
      </c>
      <c r="D383" s="6" t="s">
        <v>1984</v>
      </c>
      <c r="E383" s="6" t="s">
        <v>22</v>
      </c>
      <c r="F383" s="6" t="s">
        <v>157</v>
      </c>
      <c r="G383" s="6" t="s">
        <v>190</v>
      </c>
      <c r="H383" s="6" t="s">
        <v>578</v>
      </c>
      <c r="I383" s="6" t="s">
        <v>943</v>
      </c>
      <c r="J383" s="6" t="s">
        <v>1963</v>
      </c>
      <c r="K383" s="6" t="s">
        <v>1964</v>
      </c>
      <c r="L383" s="6" t="s">
        <v>1985</v>
      </c>
      <c r="M383" s="6">
        <v>67</v>
      </c>
      <c r="N383" s="6">
        <f t="shared" si="29"/>
        <v>40.2</v>
      </c>
      <c r="O383" s="6">
        <v>82.54</v>
      </c>
      <c r="P383" s="6">
        <f t="shared" si="30"/>
        <v>33.016</v>
      </c>
      <c r="Q383" s="6">
        <f t="shared" si="31"/>
        <v>73.216</v>
      </c>
    </row>
    <row r="384" customFormat="1" customHeight="1" spans="1:17">
      <c r="A384" s="6" t="s">
        <v>1986</v>
      </c>
      <c r="B384" s="6" t="s">
        <v>1987</v>
      </c>
      <c r="C384" s="6" t="s">
        <v>20</v>
      </c>
      <c r="D384" s="6" t="s">
        <v>1988</v>
      </c>
      <c r="E384" s="6" t="s">
        <v>22</v>
      </c>
      <c r="F384" s="6" t="s">
        <v>596</v>
      </c>
      <c r="G384" s="6" t="s">
        <v>613</v>
      </c>
      <c r="H384" s="6" t="s">
        <v>1839</v>
      </c>
      <c r="I384" s="6" t="s">
        <v>179</v>
      </c>
      <c r="J384" s="6" t="s">
        <v>1963</v>
      </c>
      <c r="K384" s="6" t="s">
        <v>1964</v>
      </c>
      <c r="L384" s="6" t="s">
        <v>1989</v>
      </c>
      <c r="M384" s="6">
        <v>66</v>
      </c>
      <c r="N384" s="6">
        <f t="shared" si="29"/>
        <v>39.6</v>
      </c>
      <c r="O384" s="6">
        <v>84</v>
      </c>
      <c r="P384" s="6">
        <f t="shared" si="30"/>
        <v>33.6</v>
      </c>
      <c r="Q384" s="6">
        <f t="shared" si="31"/>
        <v>73.2</v>
      </c>
    </row>
    <row r="385" customFormat="1" customHeight="1" spans="1:17">
      <c r="A385" s="6" t="s">
        <v>1990</v>
      </c>
      <c r="B385" s="6" t="s">
        <v>1991</v>
      </c>
      <c r="C385" s="6" t="s">
        <v>20</v>
      </c>
      <c r="D385" s="6" t="s">
        <v>1992</v>
      </c>
      <c r="E385" s="6" t="s">
        <v>22</v>
      </c>
      <c r="F385" s="6" t="s">
        <v>596</v>
      </c>
      <c r="G385" s="6" t="s">
        <v>1993</v>
      </c>
      <c r="H385" s="6" t="s">
        <v>1839</v>
      </c>
      <c r="I385" s="6" t="s">
        <v>224</v>
      </c>
      <c r="J385" s="6" t="s">
        <v>1963</v>
      </c>
      <c r="K385" s="6" t="s">
        <v>1964</v>
      </c>
      <c r="L385" s="6" t="s">
        <v>1994</v>
      </c>
      <c r="M385" s="6">
        <v>68</v>
      </c>
      <c r="N385" s="6">
        <f t="shared" si="29"/>
        <v>40.8</v>
      </c>
      <c r="O385" s="6">
        <v>80.5</v>
      </c>
      <c r="P385" s="6">
        <f t="shared" si="30"/>
        <v>32.2</v>
      </c>
      <c r="Q385" s="6">
        <f t="shared" si="31"/>
        <v>73</v>
      </c>
    </row>
    <row r="386" customFormat="1" customHeight="1" spans="1:17">
      <c r="A386" s="6" t="s">
        <v>1995</v>
      </c>
      <c r="B386" s="6" t="s">
        <v>1996</v>
      </c>
      <c r="C386" s="6" t="s">
        <v>20</v>
      </c>
      <c r="D386" s="6" t="s">
        <v>572</v>
      </c>
      <c r="E386" s="6" t="s">
        <v>22</v>
      </c>
      <c r="F386" s="6" t="s">
        <v>157</v>
      </c>
      <c r="G386" s="6" t="s">
        <v>795</v>
      </c>
      <c r="H386" s="6" t="s">
        <v>1997</v>
      </c>
      <c r="I386" s="6" t="s">
        <v>224</v>
      </c>
      <c r="J386" s="6" t="s">
        <v>1963</v>
      </c>
      <c r="K386" s="6" t="s">
        <v>1964</v>
      </c>
      <c r="L386" s="6" t="s">
        <v>1998</v>
      </c>
      <c r="M386" s="6">
        <v>67</v>
      </c>
      <c r="N386" s="6">
        <f t="shared" si="29"/>
        <v>40.2</v>
      </c>
      <c r="O386" s="6">
        <v>81.12</v>
      </c>
      <c r="P386" s="6">
        <f t="shared" si="30"/>
        <v>32.448</v>
      </c>
      <c r="Q386" s="6">
        <f t="shared" si="31"/>
        <v>72.648</v>
      </c>
    </row>
    <row r="387" customFormat="1" customHeight="1" spans="1:17">
      <c r="A387" s="6" t="s">
        <v>1999</v>
      </c>
      <c r="B387" s="6" t="s">
        <v>1050</v>
      </c>
      <c r="C387" s="6" t="s">
        <v>20</v>
      </c>
      <c r="D387" s="6" t="s">
        <v>2000</v>
      </c>
      <c r="E387" s="6" t="s">
        <v>22</v>
      </c>
      <c r="F387" s="6" t="s">
        <v>157</v>
      </c>
      <c r="G387" s="6" t="s">
        <v>1775</v>
      </c>
      <c r="H387" s="6" t="s">
        <v>1157</v>
      </c>
      <c r="I387" s="6" t="s">
        <v>224</v>
      </c>
      <c r="J387" s="6" t="s">
        <v>1963</v>
      </c>
      <c r="K387" s="6" t="s">
        <v>1964</v>
      </c>
      <c r="L387" s="6" t="s">
        <v>2001</v>
      </c>
      <c r="M387" s="6">
        <v>66</v>
      </c>
      <c r="N387" s="6">
        <f t="shared" si="29"/>
        <v>39.6</v>
      </c>
      <c r="O387" s="6">
        <v>82</v>
      </c>
      <c r="P387" s="6">
        <f t="shared" si="30"/>
        <v>32.8</v>
      </c>
      <c r="Q387" s="6">
        <f t="shared" si="31"/>
        <v>72.4</v>
      </c>
    </row>
    <row r="388" customFormat="1" customHeight="1" spans="1:17">
      <c r="A388" s="6" t="s">
        <v>2002</v>
      </c>
      <c r="B388" s="6" t="s">
        <v>2003</v>
      </c>
      <c r="C388" s="6" t="s">
        <v>20</v>
      </c>
      <c r="D388" s="6" t="s">
        <v>2004</v>
      </c>
      <c r="E388" s="6" t="s">
        <v>22</v>
      </c>
      <c r="F388" s="6" t="s">
        <v>157</v>
      </c>
      <c r="G388" s="6" t="s">
        <v>431</v>
      </c>
      <c r="H388" s="6" t="s">
        <v>949</v>
      </c>
      <c r="I388" s="6" t="s">
        <v>123</v>
      </c>
      <c r="J388" s="6" t="s">
        <v>2005</v>
      </c>
      <c r="K388" s="6" t="s">
        <v>2006</v>
      </c>
      <c r="L388" s="6" t="s">
        <v>2007</v>
      </c>
      <c r="M388" s="6">
        <v>76</v>
      </c>
      <c r="N388" s="6">
        <f t="shared" si="29"/>
        <v>45.6</v>
      </c>
      <c r="O388" s="6">
        <v>85.8</v>
      </c>
      <c r="P388" s="6">
        <f t="shared" si="30"/>
        <v>34.32</v>
      </c>
      <c r="Q388" s="6">
        <f t="shared" si="31"/>
        <v>79.92</v>
      </c>
    </row>
    <row r="389" customFormat="1" customHeight="1" spans="1:17">
      <c r="A389" s="6" t="s">
        <v>2008</v>
      </c>
      <c r="B389" s="6" t="s">
        <v>2009</v>
      </c>
      <c r="C389" s="6" t="s">
        <v>20</v>
      </c>
      <c r="D389" s="6" t="s">
        <v>652</v>
      </c>
      <c r="E389" s="6" t="s">
        <v>22</v>
      </c>
      <c r="F389" s="6" t="s">
        <v>157</v>
      </c>
      <c r="G389" s="6" t="s">
        <v>54</v>
      </c>
      <c r="H389" s="6" t="s">
        <v>2010</v>
      </c>
      <c r="I389" s="6" t="s">
        <v>2011</v>
      </c>
      <c r="J389" s="6" t="s">
        <v>2005</v>
      </c>
      <c r="K389" s="6" t="s">
        <v>2006</v>
      </c>
      <c r="L389" s="6" t="s">
        <v>2012</v>
      </c>
      <c r="M389" s="6">
        <v>79</v>
      </c>
      <c r="N389" s="6">
        <f t="shared" si="29"/>
        <v>47.4</v>
      </c>
      <c r="O389" s="6">
        <v>80.2</v>
      </c>
      <c r="P389" s="6">
        <f t="shared" si="30"/>
        <v>32.08</v>
      </c>
      <c r="Q389" s="6">
        <f t="shared" si="31"/>
        <v>79.48</v>
      </c>
    </row>
    <row r="390" customFormat="1" customHeight="1" spans="1:17">
      <c r="A390" s="6" t="s">
        <v>2013</v>
      </c>
      <c r="B390" s="6" t="s">
        <v>628</v>
      </c>
      <c r="C390" s="6" t="s">
        <v>20</v>
      </c>
      <c r="D390" s="6" t="s">
        <v>470</v>
      </c>
      <c r="E390" s="6" t="s">
        <v>22</v>
      </c>
      <c r="F390" s="6" t="s">
        <v>596</v>
      </c>
      <c r="G390" s="6" t="s">
        <v>431</v>
      </c>
      <c r="H390" s="6" t="s">
        <v>1844</v>
      </c>
      <c r="I390" s="6" t="s">
        <v>179</v>
      </c>
      <c r="J390" s="6" t="s">
        <v>2005</v>
      </c>
      <c r="K390" s="6" t="s">
        <v>2006</v>
      </c>
      <c r="L390" s="6" t="s">
        <v>2014</v>
      </c>
      <c r="M390" s="6">
        <v>78</v>
      </c>
      <c r="N390" s="6">
        <f t="shared" si="29"/>
        <v>46.8</v>
      </c>
      <c r="O390" s="6">
        <v>80.8</v>
      </c>
      <c r="P390" s="6">
        <f t="shared" si="30"/>
        <v>32.32</v>
      </c>
      <c r="Q390" s="6">
        <f t="shared" si="31"/>
        <v>79.12</v>
      </c>
    </row>
    <row r="391" customFormat="1" customHeight="1" spans="1:17">
      <c r="A391" s="6" t="s">
        <v>2015</v>
      </c>
      <c r="B391" s="6" t="s">
        <v>2016</v>
      </c>
      <c r="C391" s="6" t="s">
        <v>20</v>
      </c>
      <c r="D391" s="6" t="s">
        <v>2017</v>
      </c>
      <c r="E391" s="6" t="s">
        <v>22</v>
      </c>
      <c r="F391" s="6" t="s">
        <v>596</v>
      </c>
      <c r="G391" s="6" t="s">
        <v>696</v>
      </c>
      <c r="H391" s="6" t="s">
        <v>1844</v>
      </c>
      <c r="I391" s="6" t="s">
        <v>1266</v>
      </c>
      <c r="J391" s="6" t="s">
        <v>2005</v>
      </c>
      <c r="K391" s="6" t="s">
        <v>2006</v>
      </c>
      <c r="L391" s="6" t="s">
        <v>2018</v>
      </c>
      <c r="M391" s="6">
        <v>74</v>
      </c>
      <c r="N391" s="6">
        <f t="shared" si="29"/>
        <v>44.4</v>
      </c>
      <c r="O391" s="6">
        <v>81.2</v>
      </c>
      <c r="P391" s="6">
        <f t="shared" si="30"/>
        <v>32.48</v>
      </c>
      <c r="Q391" s="6">
        <f t="shared" si="31"/>
        <v>76.88</v>
      </c>
    </row>
    <row r="392" customFormat="1" customHeight="1" spans="1:17">
      <c r="A392" s="6" t="s">
        <v>2019</v>
      </c>
      <c r="B392" s="6" t="s">
        <v>2020</v>
      </c>
      <c r="C392" s="6" t="s">
        <v>20</v>
      </c>
      <c r="D392" s="6" t="s">
        <v>1744</v>
      </c>
      <c r="E392" s="6" t="s">
        <v>22</v>
      </c>
      <c r="F392" s="6" t="s">
        <v>157</v>
      </c>
      <c r="G392" s="6" t="s">
        <v>738</v>
      </c>
      <c r="H392" s="6" t="s">
        <v>949</v>
      </c>
      <c r="I392" s="6" t="s">
        <v>48</v>
      </c>
      <c r="J392" s="6" t="s">
        <v>2005</v>
      </c>
      <c r="K392" s="6" t="s">
        <v>2006</v>
      </c>
      <c r="L392" s="6" t="s">
        <v>2021</v>
      </c>
      <c r="M392" s="6">
        <v>71</v>
      </c>
      <c r="N392" s="6">
        <f t="shared" si="29"/>
        <v>42.6</v>
      </c>
      <c r="O392" s="6">
        <v>83.4</v>
      </c>
      <c r="P392" s="6">
        <f t="shared" si="30"/>
        <v>33.36</v>
      </c>
      <c r="Q392" s="6">
        <f t="shared" si="31"/>
        <v>75.96</v>
      </c>
    </row>
    <row r="393" customFormat="1" customHeight="1" spans="1:17">
      <c r="A393" s="6" t="s">
        <v>2022</v>
      </c>
      <c r="B393" s="6" t="s">
        <v>2023</v>
      </c>
      <c r="C393" s="6" t="s">
        <v>20</v>
      </c>
      <c r="D393" s="6" t="s">
        <v>2024</v>
      </c>
      <c r="E393" s="6" t="s">
        <v>22</v>
      </c>
      <c r="F393" s="6" t="s">
        <v>157</v>
      </c>
      <c r="G393" s="6" t="s">
        <v>92</v>
      </c>
      <c r="H393" s="6" t="s">
        <v>949</v>
      </c>
      <c r="I393" s="6" t="s">
        <v>123</v>
      </c>
      <c r="J393" s="6" t="s">
        <v>2005</v>
      </c>
      <c r="K393" s="6" t="s">
        <v>2006</v>
      </c>
      <c r="L393" s="6" t="s">
        <v>2025</v>
      </c>
      <c r="M393" s="6">
        <v>71</v>
      </c>
      <c r="N393" s="6">
        <f t="shared" si="29"/>
        <v>42.6</v>
      </c>
      <c r="O393" s="6">
        <v>80.04</v>
      </c>
      <c r="P393" s="6">
        <f t="shared" si="30"/>
        <v>32.016</v>
      </c>
      <c r="Q393" s="6">
        <f t="shared" si="31"/>
        <v>74.616</v>
      </c>
    </row>
    <row r="394" customFormat="1" customHeight="1" spans="1:17">
      <c r="A394" s="6" t="s">
        <v>2026</v>
      </c>
      <c r="B394" s="6" t="s">
        <v>2027</v>
      </c>
      <c r="C394" s="6" t="s">
        <v>20</v>
      </c>
      <c r="D394" s="6" t="s">
        <v>2028</v>
      </c>
      <c r="E394" s="6" t="s">
        <v>22</v>
      </c>
      <c r="F394" s="6" t="s">
        <v>157</v>
      </c>
      <c r="G394" s="6" t="s">
        <v>158</v>
      </c>
      <c r="H394" s="6" t="s">
        <v>949</v>
      </c>
      <c r="I394" s="6" t="s">
        <v>196</v>
      </c>
      <c r="J394" s="6" t="s">
        <v>2005</v>
      </c>
      <c r="K394" s="6" t="s">
        <v>2006</v>
      </c>
      <c r="L394" s="6" t="s">
        <v>2029</v>
      </c>
      <c r="M394" s="6">
        <v>68</v>
      </c>
      <c r="N394" s="6">
        <f t="shared" si="29"/>
        <v>40.8</v>
      </c>
      <c r="O394" s="6">
        <v>84</v>
      </c>
      <c r="P394" s="6">
        <f t="shared" si="30"/>
        <v>33.6</v>
      </c>
      <c r="Q394" s="6">
        <f t="shared" si="31"/>
        <v>74.4</v>
      </c>
    </row>
    <row r="395" customFormat="1" customHeight="1" spans="1:17">
      <c r="A395" s="6" t="s">
        <v>2030</v>
      </c>
      <c r="B395" s="6" t="s">
        <v>2031</v>
      </c>
      <c r="C395" s="6" t="s">
        <v>20</v>
      </c>
      <c r="D395" s="6" t="s">
        <v>2032</v>
      </c>
      <c r="E395" s="6" t="s">
        <v>22</v>
      </c>
      <c r="F395" s="6" t="s">
        <v>157</v>
      </c>
      <c r="G395" s="6" t="s">
        <v>184</v>
      </c>
      <c r="H395" s="6" t="s">
        <v>949</v>
      </c>
      <c r="I395" s="6" t="s">
        <v>196</v>
      </c>
      <c r="J395" s="6" t="s">
        <v>2005</v>
      </c>
      <c r="K395" s="6" t="s">
        <v>2006</v>
      </c>
      <c r="L395" s="6" t="s">
        <v>2033</v>
      </c>
      <c r="M395" s="6">
        <v>68</v>
      </c>
      <c r="N395" s="6">
        <f t="shared" si="29"/>
        <v>40.8</v>
      </c>
      <c r="O395" s="6">
        <v>81</v>
      </c>
      <c r="P395" s="6">
        <f t="shared" si="30"/>
        <v>32.4</v>
      </c>
      <c r="Q395" s="6">
        <f t="shared" si="31"/>
        <v>73.2</v>
      </c>
    </row>
    <row r="396" customFormat="1" customHeight="1" spans="1:17">
      <c r="A396" s="6" t="s">
        <v>2034</v>
      </c>
      <c r="B396" s="6" t="s">
        <v>2035</v>
      </c>
      <c r="C396" s="6" t="s">
        <v>20</v>
      </c>
      <c r="D396" s="6" t="s">
        <v>2036</v>
      </c>
      <c r="E396" s="6" t="s">
        <v>22</v>
      </c>
      <c r="F396" s="6" t="s">
        <v>157</v>
      </c>
      <c r="G396" s="6" t="s">
        <v>749</v>
      </c>
      <c r="H396" s="6" t="s">
        <v>949</v>
      </c>
      <c r="I396" s="6" t="s">
        <v>229</v>
      </c>
      <c r="J396" s="6" t="s">
        <v>2005</v>
      </c>
      <c r="K396" s="6" t="s">
        <v>2006</v>
      </c>
      <c r="L396" s="6" t="s">
        <v>2037</v>
      </c>
      <c r="M396" s="6">
        <v>66</v>
      </c>
      <c r="N396" s="6">
        <f t="shared" si="29"/>
        <v>39.6</v>
      </c>
      <c r="O396" s="6">
        <v>81.5</v>
      </c>
      <c r="P396" s="6">
        <f t="shared" si="30"/>
        <v>32.6</v>
      </c>
      <c r="Q396" s="6">
        <f t="shared" si="31"/>
        <v>72.2</v>
      </c>
    </row>
    <row r="397" customFormat="1" customHeight="1" spans="1:17">
      <c r="A397" s="6" t="s">
        <v>2038</v>
      </c>
      <c r="B397" s="6" t="s">
        <v>2039</v>
      </c>
      <c r="C397" s="6" t="s">
        <v>20</v>
      </c>
      <c r="D397" s="6" t="s">
        <v>2040</v>
      </c>
      <c r="E397" s="6" t="s">
        <v>22</v>
      </c>
      <c r="F397" s="6" t="s">
        <v>596</v>
      </c>
      <c r="G397" s="6" t="s">
        <v>733</v>
      </c>
      <c r="H397" s="6" t="s">
        <v>1844</v>
      </c>
      <c r="I397" s="6" t="s">
        <v>224</v>
      </c>
      <c r="J397" s="6" t="s">
        <v>2005</v>
      </c>
      <c r="K397" s="6" t="s">
        <v>2006</v>
      </c>
      <c r="L397" s="6" t="s">
        <v>2041</v>
      </c>
      <c r="M397" s="6">
        <v>65</v>
      </c>
      <c r="N397" s="6">
        <f t="shared" si="29"/>
        <v>39</v>
      </c>
      <c r="O397" s="6">
        <v>78.3</v>
      </c>
      <c r="P397" s="6">
        <f t="shared" si="30"/>
        <v>31.32</v>
      </c>
      <c r="Q397" s="6">
        <f t="shared" si="31"/>
        <v>70.32</v>
      </c>
    </row>
    <row r="398" customFormat="1" customHeight="1" spans="1:17">
      <c r="A398" s="12" t="s">
        <v>2042</v>
      </c>
      <c r="B398" s="12" t="s">
        <v>2043</v>
      </c>
      <c r="C398" s="12" t="s">
        <v>20</v>
      </c>
      <c r="D398" s="12" t="s">
        <v>2044</v>
      </c>
      <c r="E398" s="12" t="s">
        <v>22</v>
      </c>
      <c r="F398" s="12" t="s">
        <v>596</v>
      </c>
      <c r="G398" s="12" t="s">
        <v>613</v>
      </c>
      <c r="H398" s="12" t="s">
        <v>1094</v>
      </c>
      <c r="I398" s="12" t="s">
        <v>224</v>
      </c>
      <c r="J398" s="12" t="s">
        <v>2045</v>
      </c>
      <c r="K398" s="12" t="s">
        <v>2046</v>
      </c>
      <c r="L398" s="12" t="s">
        <v>2047</v>
      </c>
      <c r="M398" s="6">
        <v>65</v>
      </c>
      <c r="N398" s="6">
        <f t="shared" si="29"/>
        <v>39</v>
      </c>
      <c r="O398" s="10">
        <v>83.6</v>
      </c>
      <c r="P398" s="6">
        <f t="shared" si="30"/>
        <v>33.44</v>
      </c>
      <c r="Q398" s="6">
        <f t="shared" si="31"/>
        <v>72.44</v>
      </c>
    </row>
    <row r="399" customFormat="1" customHeight="1" spans="1:17">
      <c r="A399" s="12" t="s">
        <v>2048</v>
      </c>
      <c r="B399" s="12" t="s">
        <v>2049</v>
      </c>
      <c r="C399" s="12" t="s">
        <v>20</v>
      </c>
      <c r="D399" s="12" t="s">
        <v>2050</v>
      </c>
      <c r="E399" s="12" t="s">
        <v>22</v>
      </c>
      <c r="F399" s="12" t="s">
        <v>596</v>
      </c>
      <c r="G399" s="12" t="s">
        <v>850</v>
      </c>
      <c r="H399" s="12" t="s">
        <v>1094</v>
      </c>
      <c r="I399" s="12" t="s">
        <v>123</v>
      </c>
      <c r="J399" s="12" t="s">
        <v>2045</v>
      </c>
      <c r="K399" s="12" t="s">
        <v>2046</v>
      </c>
      <c r="L399" s="12" t="s">
        <v>2051</v>
      </c>
      <c r="M399" s="6">
        <v>61</v>
      </c>
      <c r="N399" s="6">
        <f t="shared" si="29"/>
        <v>36.6</v>
      </c>
      <c r="O399" s="10">
        <v>85.8</v>
      </c>
      <c r="P399" s="6">
        <f t="shared" si="30"/>
        <v>34.32</v>
      </c>
      <c r="Q399" s="6">
        <f t="shared" si="31"/>
        <v>70.92</v>
      </c>
    </row>
    <row r="400" customFormat="1" customHeight="1" spans="1:17">
      <c r="A400" s="12" t="s">
        <v>2052</v>
      </c>
      <c r="B400" s="12" t="s">
        <v>2053</v>
      </c>
      <c r="C400" s="12" t="s">
        <v>20</v>
      </c>
      <c r="D400" s="12" t="s">
        <v>2054</v>
      </c>
      <c r="E400" s="12" t="s">
        <v>22</v>
      </c>
      <c r="F400" s="12" t="s">
        <v>2055</v>
      </c>
      <c r="G400" s="12" t="s">
        <v>2056</v>
      </c>
      <c r="H400" s="12" t="s">
        <v>1094</v>
      </c>
      <c r="I400" s="12" t="s">
        <v>2057</v>
      </c>
      <c r="J400" s="12" t="s">
        <v>2045</v>
      </c>
      <c r="K400" s="12" t="s">
        <v>2046</v>
      </c>
      <c r="L400" s="12" t="s">
        <v>2058</v>
      </c>
      <c r="M400" s="6">
        <v>65</v>
      </c>
      <c r="N400" s="6">
        <f t="shared" si="29"/>
        <v>39</v>
      </c>
      <c r="O400" s="10">
        <v>77.2</v>
      </c>
      <c r="P400" s="6">
        <f t="shared" si="30"/>
        <v>30.88</v>
      </c>
      <c r="Q400" s="6">
        <f t="shared" si="31"/>
        <v>69.88</v>
      </c>
    </row>
    <row r="401" customFormat="1" customHeight="1" spans="1:17">
      <c r="A401" s="12" t="s">
        <v>2059</v>
      </c>
      <c r="B401" s="12" t="s">
        <v>2060</v>
      </c>
      <c r="C401" s="12" t="s">
        <v>20</v>
      </c>
      <c r="D401" s="12" t="s">
        <v>1348</v>
      </c>
      <c r="E401" s="12" t="s">
        <v>22</v>
      </c>
      <c r="F401" s="12" t="s">
        <v>2055</v>
      </c>
      <c r="G401" s="12" t="s">
        <v>2061</v>
      </c>
      <c r="H401" s="12" t="s">
        <v>1094</v>
      </c>
      <c r="I401" s="12" t="s">
        <v>108</v>
      </c>
      <c r="J401" s="12" t="s">
        <v>2045</v>
      </c>
      <c r="K401" s="12" t="s">
        <v>2046</v>
      </c>
      <c r="L401" s="12" t="s">
        <v>2062</v>
      </c>
      <c r="M401" s="6">
        <v>61</v>
      </c>
      <c r="N401" s="6">
        <f t="shared" si="29"/>
        <v>36.6</v>
      </c>
      <c r="O401" s="10">
        <v>82.6</v>
      </c>
      <c r="P401" s="6">
        <f t="shared" si="30"/>
        <v>33.04</v>
      </c>
      <c r="Q401" s="6">
        <f t="shared" si="31"/>
        <v>69.64</v>
      </c>
    </row>
    <row r="402" customFormat="1" customHeight="1" spans="1:17">
      <c r="A402" s="12" t="s">
        <v>2063</v>
      </c>
      <c r="B402" s="12" t="s">
        <v>2064</v>
      </c>
      <c r="C402" s="12" t="s">
        <v>20</v>
      </c>
      <c r="D402" s="12" t="s">
        <v>2065</v>
      </c>
      <c r="E402" s="12" t="s">
        <v>22</v>
      </c>
      <c r="F402" s="12" t="s">
        <v>596</v>
      </c>
      <c r="G402" s="12" t="s">
        <v>92</v>
      </c>
      <c r="H402" s="12" t="s">
        <v>1094</v>
      </c>
      <c r="I402" s="12" t="s">
        <v>123</v>
      </c>
      <c r="J402" s="12" t="s">
        <v>2045</v>
      </c>
      <c r="K402" s="12" t="s">
        <v>2046</v>
      </c>
      <c r="L402" s="12" t="s">
        <v>2066</v>
      </c>
      <c r="M402" s="6">
        <v>59</v>
      </c>
      <c r="N402" s="6">
        <f t="shared" si="29"/>
        <v>35.4</v>
      </c>
      <c r="O402" s="10">
        <v>83.8</v>
      </c>
      <c r="P402" s="6">
        <f t="shared" si="30"/>
        <v>33.52</v>
      </c>
      <c r="Q402" s="6">
        <f t="shared" si="31"/>
        <v>68.92</v>
      </c>
    </row>
    <row r="403" customFormat="1" customHeight="1" spans="1:17">
      <c r="A403" s="12" t="s">
        <v>2067</v>
      </c>
      <c r="B403" s="12" t="s">
        <v>2068</v>
      </c>
      <c r="C403" s="12" t="s">
        <v>20</v>
      </c>
      <c r="D403" s="12" t="s">
        <v>2069</v>
      </c>
      <c r="E403" s="12" t="s">
        <v>22</v>
      </c>
      <c r="F403" s="12" t="s">
        <v>2055</v>
      </c>
      <c r="G403" s="12" t="s">
        <v>2056</v>
      </c>
      <c r="H403" s="12" t="s">
        <v>2070</v>
      </c>
      <c r="I403" s="12" t="s">
        <v>2071</v>
      </c>
      <c r="J403" s="12" t="s">
        <v>2072</v>
      </c>
      <c r="K403" s="12" t="s">
        <v>2073</v>
      </c>
      <c r="L403" s="12" t="s">
        <v>2074</v>
      </c>
      <c r="M403" s="6">
        <v>68</v>
      </c>
      <c r="N403" s="6">
        <f t="shared" si="29"/>
        <v>40.8</v>
      </c>
      <c r="O403" s="10">
        <v>75.2</v>
      </c>
      <c r="P403" s="6">
        <f t="shared" si="30"/>
        <v>30.08</v>
      </c>
      <c r="Q403" s="6">
        <f t="shared" si="31"/>
        <v>70.88</v>
      </c>
    </row>
    <row r="404" customFormat="1" customHeight="1" spans="1:17">
      <c r="A404" s="12" t="s">
        <v>2075</v>
      </c>
      <c r="B404" s="12" t="s">
        <v>2076</v>
      </c>
      <c r="C404" s="12" t="s">
        <v>20</v>
      </c>
      <c r="D404" s="12" t="s">
        <v>770</v>
      </c>
      <c r="E404" s="12" t="s">
        <v>22</v>
      </c>
      <c r="F404" s="12" t="s">
        <v>2055</v>
      </c>
      <c r="G404" s="12" t="s">
        <v>2056</v>
      </c>
      <c r="H404" s="12" t="s">
        <v>1094</v>
      </c>
      <c r="I404" s="12" t="s">
        <v>229</v>
      </c>
      <c r="J404" s="12" t="s">
        <v>2072</v>
      </c>
      <c r="K404" s="12" t="s">
        <v>2073</v>
      </c>
      <c r="L404" s="12" t="s">
        <v>2077</v>
      </c>
      <c r="M404" s="6">
        <v>56</v>
      </c>
      <c r="N404" s="6">
        <f t="shared" si="29"/>
        <v>33.6</v>
      </c>
      <c r="O404" s="10">
        <v>83.4</v>
      </c>
      <c r="P404" s="6">
        <f t="shared" si="30"/>
        <v>33.36</v>
      </c>
      <c r="Q404" s="6">
        <f t="shared" si="31"/>
        <v>66.96</v>
      </c>
    </row>
    <row r="405" customFormat="1" customHeight="1" spans="1:17">
      <c r="A405" s="12" t="s">
        <v>2078</v>
      </c>
      <c r="B405" s="12" t="s">
        <v>2079</v>
      </c>
      <c r="C405" s="12" t="s">
        <v>20</v>
      </c>
      <c r="D405" s="12" t="s">
        <v>2080</v>
      </c>
      <c r="E405" s="12" t="s">
        <v>22</v>
      </c>
      <c r="F405" s="12" t="s">
        <v>596</v>
      </c>
      <c r="G405" s="12" t="s">
        <v>92</v>
      </c>
      <c r="H405" s="12" t="s">
        <v>1094</v>
      </c>
      <c r="I405" s="12" t="s">
        <v>196</v>
      </c>
      <c r="J405" s="12" t="s">
        <v>2072</v>
      </c>
      <c r="K405" s="12" t="s">
        <v>2073</v>
      </c>
      <c r="L405" s="12" t="s">
        <v>2081</v>
      </c>
      <c r="M405" s="6">
        <v>55</v>
      </c>
      <c r="N405" s="6">
        <f t="shared" si="29"/>
        <v>33</v>
      </c>
      <c r="O405" s="10">
        <v>80.6</v>
      </c>
      <c r="P405" s="6">
        <f t="shared" si="30"/>
        <v>32.24</v>
      </c>
      <c r="Q405" s="6">
        <f t="shared" si="31"/>
        <v>65.24</v>
      </c>
    </row>
    <row r="406" customFormat="1" customHeight="1" spans="1:17">
      <c r="A406" s="12" t="s">
        <v>2082</v>
      </c>
      <c r="B406" s="12" t="s">
        <v>2083</v>
      </c>
      <c r="C406" s="12" t="s">
        <v>20</v>
      </c>
      <c r="D406" s="12" t="s">
        <v>2084</v>
      </c>
      <c r="E406" s="12" t="s">
        <v>22</v>
      </c>
      <c r="F406" s="12" t="s">
        <v>2055</v>
      </c>
      <c r="G406" s="12" t="s">
        <v>2085</v>
      </c>
      <c r="H406" s="12" t="s">
        <v>1094</v>
      </c>
      <c r="I406" s="12" t="s">
        <v>2086</v>
      </c>
      <c r="J406" s="12" t="s">
        <v>2087</v>
      </c>
      <c r="K406" s="12" t="s">
        <v>2088</v>
      </c>
      <c r="L406" s="12" t="s">
        <v>2089</v>
      </c>
      <c r="M406" s="6">
        <v>68</v>
      </c>
      <c r="N406" s="6">
        <f t="shared" si="29"/>
        <v>40.8</v>
      </c>
      <c r="O406" s="10">
        <v>85.2</v>
      </c>
      <c r="P406" s="6">
        <f t="shared" si="30"/>
        <v>34.08</v>
      </c>
      <c r="Q406" s="6">
        <f t="shared" si="31"/>
        <v>74.88</v>
      </c>
    </row>
    <row r="407" customFormat="1" customHeight="1" spans="1:17">
      <c r="A407" s="12" t="s">
        <v>2090</v>
      </c>
      <c r="B407" s="12" t="s">
        <v>2091</v>
      </c>
      <c r="C407" s="12" t="s">
        <v>20</v>
      </c>
      <c r="D407" s="12" t="s">
        <v>2092</v>
      </c>
      <c r="E407" s="12" t="s">
        <v>22</v>
      </c>
      <c r="F407" s="12" t="s">
        <v>2055</v>
      </c>
      <c r="G407" s="12" t="s">
        <v>893</v>
      </c>
      <c r="H407" s="12" t="s">
        <v>1094</v>
      </c>
      <c r="I407" s="12" t="s">
        <v>229</v>
      </c>
      <c r="J407" s="12" t="s">
        <v>2087</v>
      </c>
      <c r="K407" s="12" t="s">
        <v>2088</v>
      </c>
      <c r="L407" s="12" t="s">
        <v>2093</v>
      </c>
      <c r="M407" s="6">
        <v>59</v>
      </c>
      <c r="N407" s="6">
        <f t="shared" si="29"/>
        <v>35.4</v>
      </c>
      <c r="O407" s="10">
        <v>83.8</v>
      </c>
      <c r="P407" s="6">
        <f t="shared" si="30"/>
        <v>33.52</v>
      </c>
      <c r="Q407" s="6">
        <f t="shared" si="31"/>
        <v>68.92</v>
      </c>
    </row>
    <row r="408" customFormat="1" customHeight="1" spans="1:17">
      <c r="A408" s="12" t="s">
        <v>2094</v>
      </c>
      <c r="B408" s="12" t="s">
        <v>2095</v>
      </c>
      <c r="C408" s="12" t="s">
        <v>20</v>
      </c>
      <c r="D408" s="12" t="s">
        <v>2096</v>
      </c>
      <c r="E408" s="12" t="s">
        <v>22</v>
      </c>
      <c r="F408" s="12" t="s">
        <v>2055</v>
      </c>
      <c r="G408" s="12" t="s">
        <v>2085</v>
      </c>
      <c r="H408" s="12" t="s">
        <v>1094</v>
      </c>
      <c r="I408" s="12" t="s">
        <v>2097</v>
      </c>
      <c r="J408" s="12" t="s">
        <v>2087</v>
      </c>
      <c r="K408" s="12" t="s">
        <v>2088</v>
      </c>
      <c r="L408" s="12" t="s">
        <v>2098</v>
      </c>
      <c r="M408" s="6">
        <v>58</v>
      </c>
      <c r="N408" s="6">
        <f t="shared" si="29"/>
        <v>34.8</v>
      </c>
      <c r="O408" s="10">
        <v>83.4</v>
      </c>
      <c r="P408" s="6">
        <f t="shared" si="30"/>
        <v>33.36</v>
      </c>
      <c r="Q408" s="6">
        <f t="shared" si="31"/>
        <v>68.16</v>
      </c>
    </row>
    <row r="409" customFormat="1" customHeight="1" spans="1:17">
      <c r="A409" s="12" t="s">
        <v>2099</v>
      </c>
      <c r="B409" s="12" t="s">
        <v>2100</v>
      </c>
      <c r="C409" s="12" t="s">
        <v>20</v>
      </c>
      <c r="D409" s="12" t="s">
        <v>2101</v>
      </c>
      <c r="E409" s="12" t="s">
        <v>22</v>
      </c>
      <c r="F409" s="12" t="s">
        <v>596</v>
      </c>
      <c r="G409" s="12" t="s">
        <v>841</v>
      </c>
      <c r="H409" s="12" t="s">
        <v>2102</v>
      </c>
      <c r="I409" s="12" t="s">
        <v>179</v>
      </c>
      <c r="J409" s="12" t="s">
        <v>2103</v>
      </c>
      <c r="K409" s="12" t="s">
        <v>2104</v>
      </c>
      <c r="L409" s="12" t="s">
        <v>2105</v>
      </c>
      <c r="M409" s="6">
        <v>64</v>
      </c>
      <c r="N409" s="6">
        <f t="shared" si="29"/>
        <v>38.4</v>
      </c>
      <c r="O409" s="10">
        <v>83.8</v>
      </c>
      <c r="P409" s="6">
        <f t="shared" si="30"/>
        <v>33.52</v>
      </c>
      <c r="Q409" s="6">
        <f t="shared" si="31"/>
        <v>71.92</v>
      </c>
    </row>
    <row r="410" customFormat="1" customHeight="1" spans="1:17">
      <c r="A410" s="12" t="s">
        <v>2106</v>
      </c>
      <c r="B410" s="12" t="s">
        <v>2107</v>
      </c>
      <c r="C410" s="12" t="s">
        <v>20</v>
      </c>
      <c r="D410" s="12" t="s">
        <v>2108</v>
      </c>
      <c r="E410" s="12" t="s">
        <v>22</v>
      </c>
      <c r="F410" s="12" t="s">
        <v>2055</v>
      </c>
      <c r="G410" s="12" t="s">
        <v>2056</v>
      </c>
      <c r="H410" s="12" t="s">
        <v>1094</v>
      </c>
      <c r="I410" s="12" t="s">
        <v>245</v>
      </c>
      <c r="J410" s="12" t="s">
        <v>2109</v>
      </c>
      <c r="K410" s="12" t="s">
        <v>2110</v>
      </c>
      <c r="L410" s="12" t="s">
        <v>2111</v>
      </c>
      <c r="M410" s="6">
        <v>60</v>
      </c>
      <c r="N410" s="6">
        <f t="shared" si="29"/>
        <v>36</v>
      </c>
      <c r="O410" s="10">
        <v>82.4</v>
      </c>
      <c r="P410" s="6">
        <f t="shared" si="30"/>
        <v>32.96</v>
      </c>
      <c r="Q410" s="6">
        <f t="shared" si="31"/>
        <v>68.96</v>
      </c>
    </row>
    <row r="411" customFormat="1" customHeight="1" spans="1:17">
      <c r="A411" s="12" t="s">
        <v>2112</v>
      </c>
      <c r="B411" s="12" t="s">
        <v>2113</v>
      </c>
      <c r="C411" s="12" t="s">
        <v>20</v>
      </c>
      <c r="D411" s="12" t="s">
        <v>2114</v>
      </c>
      <c r="E411" s="12" t="s">
        <v>22</v>
      </c>
      <c r="F411" s="12" t="s">
        <v>2055</v>
      </c>
      <c r="G411" s="12" t="s">
        <v>2115</v>
      </c>
      <c r="H411" s="12" t="s">
        <v>1094</v>
      </c>
      <c r="I411" s="12" t="s">
        <v>2116</v>
      </c>
      <c r="J411" s="12" t="s">
        <v>2109</v>
      </c>
      <c r="K411" s="12" t="s">
        <v>2110</v>
      </c>
      <c r="L411" s="12" t="s">
        <v>2117</v>
      </c>
      <c r="M411" s="6">
        <v>58</v>
      </c>
      <c r="N411" s="6">
        <f t="shared" si="29"/>
        <v>34.8</v>
      </c>
      <c r="O411" s="10">
        <v>80.6</v>
      </c>
      <c r="P411" s="6">
        <f t="shared" si="30"/>
        <v>32.24</v>
      </c>
      <c r="Q411" s="6">
        <f t="shared" si="31"/>
        <v>67.04</v>
      </c>
    </row>
    <row r="412" customFormat="1" customHeight="1" spans="1:17">
      <c r="A412" s="12" t="s">
        <v>2118</v>
      </c>
      <c r="B412" s="12" t="s">
        <v>2119</v>
      </c>
      <c r="C412" s="12" t="s">
        <v>20</v>
      </c>
      <c r="D412" s="12" t="s">
        <v>2120</v>
      </c>
      <c r="E412" s="12" t="s">
        <v>22</v>
      </c>
      <c r="F412" s="12" t="s">
        <v>596</v>
      </c>
      <c r="G412" s="12" t="s">
        <v>893</v>
      </c>
      <c r="H412" s="12" t="s">
        <v>1094</v>
      </c>
      <c r="I412" s="12" t="s">
        <v>56</v>
      </c>
      <c r="J412" s="12" t="s">
        <v>2121</v>
      </c>
      <c r="K412" s="12" t="s">
        <v>2122</v>
      </c>
      <c r="L412" s="12" t="s">
        <v>2123</v>
      </c>
      <c r="M412" s="6">
        <v>56</v>
      </c>
      <c r="N412" s="6">
        <f t="shared" si="29"/>
        <v>33.6</v>
      </c>
      <c r="O412" s="10">
        <v>80.8</v>
      </c>
      <c r="P412" s="6">
        <f t="shared" si="30"/>
        <v>32.32</v>
      </c>
      <c r="Q412" s="6">
        <f t="shared" si="31"/>
        <v>65.92</v>
      </c>
    </row>
    <row r="413" customFormat="1" customHeight="1" spans="1:17">
      <c r="A413" s="12" t="s">
        <v>2124</v>
      </c>
      <c r="B413" s="12" t="s">
        <v>2125</v>
      </c>
      <c r="C413" s="12" t="s">
        <v>20</v>
      </c>
      <c r="D413" s="12" t="s">
        <v>2126</v>
      </c>
      <c r="E413" s="12" t="s">
        <v>22</v>
      </c>
      <c r="F413" s="12" t="s">
        <v>2055</v>
      </c>
      <c r="G413" s="12" t="s">
        <v>2056</v>
      </c>
      <c r="H413" s="12" t="s">
        <v>1094</v>
      </c>
      <c r="I413" s="12" t="s">
        <v>527</v>
      </c>
      <c r="J413" s="12" t="s">
        <v>2121</v>
      </c>
      <c r="K413" s="12" t="s">
        <v>2122</v>
      </c>
      <c r="L413" s="12" t="s">
        <v>2127</v>
      </c>
      <c r="M413" s="6">
        <v>53</v>
      </c>
      <c r="N413" s="6">
        <f t="shared" si="29"/>
        <v>31.8</v>
      </c>
      <c r="O413" s="10">
        <v>85.2</v>
      </c>
      <c r="P413" s="6">
        <f t="shared" si="30"/>
        <v>34.08</v>
      </c>
      <c r="Q413" s="6">
        <f t="shared" si="31"/>
        <v>65.88</v>
      </c>
    </row>
    <row r="414" customFormat="1" customHeight="1" spans="1:17">
      <c r="A414" s="12" t="s">
        <v>2128</v>
      </c>
      <c r="B414" s="12" t="s">
        <v>104</v>
      </c>
      <c r="C414" s="12" t="s">
        <v>20</v>
      </c>
      <c r="D414" s="12" t="s">
        <v>2129</v>
      </c>
      <c r="E414" s="12" t="s">
        <v>22</v>
      </c>
      <c r="F414" s="12" t="s">
        <v>596</v>
      </c>
      <c r="G414" s="12" t="s">
        <v>2130</v>
      </c>
      <c r="H414" s="12" t="s">
        <v>1094</v>
      </c>
      <c r="I414" s="12" t="s">
        <v>196</v>
      </c>
      <c r="J414" s="12" t="s">
        <v>2131</v>
      </c>
      <c r="K414" s="12" t="s">
        <v>2132</v>
      </c>
      <c r="L414" s="12" t="s">
        <v>2133</v>
      </c>
      <c r="M414" s="6">
        <v>58</v>
      </c>
      <c r="N414" s="6">
        <f t="shared" si="29"/>
        <v>34.8</v>
      </c>
      <c r="O414" s="10">
        <v>84.2</v>
      </c>
      <c r="P414" s="6">
        <f t="shared" si="30"/>
        <v>33.68</v>
      </c>
      <c r="Q414" s="6">
        <f t="shared" si="31"/>
        <v>68.48</v>
      </c>
    </row>
    <row r="415" customFormat="1" customHeight="1" spans="1:17">
      <c r="A415" s="12" t="s">
        <v>2134</v>
      </c>
      <c r="B415" s="12" t="s">
        <v>2135</v>
      </c>
      <c r="C415" s="12" t="s">
        <v>20</v>
      </c>
      <c r="D415" s="12" t="s">
        <v>2136</v>
      </c>
      <c r="E415" s="12" t="s">
        <v>22</v>
      </c>
      <c r="F415" s="12" t="s">
        <v>596</v>
      </c>
      <c r="G415" s="12" t="s">
        <v>819</v>
      </c>
      <c r="H415" s="12" t="s">
        <v>1094</v>
      </c>
      <c r="I415" s="12" t="s">
        <v>123</v>
      </c>
      <c r="J415" s="12" t="s">
        <v>2131</v>
      </c>
      <c r="K415" s="12" t="s">
        <v>2132</v>
      </c>
      <c r="L415" s="12" t="s">
        <v>2137</v>
      </c>
      <c r="M415" s="6">
        <v>55</v>
      </c>
      <c r="N415" s="6">
        <f t="shared" si="29"/>
        <v>33</v>
      </c>
      <c r="O415" s="10">
        <v>82</v>
      </c>
      <c r="P415" s="6">
        <f t="shared" si="30"/>
        <v>32.8</v>
      </c>
      <c r="Q415" s="6">
        <f t="shared" si="31"/>
        <v>65.8</v>
      </c>
    </row>
    <row r="416" customFormat="1" customHeight="1" spans="1:17">
      <c r="A416" s="12" t="s">
        <v>2138</v>
      </c>
      <c r="B416" s="12" t="s">
        <v>2139</v>
      </c>
      <c r="C416" s="12" t="s">
        <v>20</v>
      </c>
      <c r="D416" s="12" t="s">
        <v>759</v>
      </c>
      <c r="E416" s="12" t="s">
        <v>22</v>
      </c>
      <c r="F416" s="12" t="s">
        <v>596</v>
      </c>
      <c r="G416" s="12" t="s">
        <v>92</v>
      </c>
      <c r="H416" s="12" t="s">
        <v>1094</v>
      </c>
      <c r="I416" s="12" t="s">
        <v>123</v>
      </c>
      <c r="J416" s="12" t="s">
        <v>2140</v>
      </c>
      <c r="K416" s="12" t="s">
        <v>2141</v>
      </c>
      <c r="L416" s="12" t="s">
        <v>2142</v>
      </c>
      <c r="M416" s="6">
        <v>69</v>
      </c>
      <c r="N416" s="6">
        <f t="shared" ref="N416:N446" si="32">M416*0.6</f>
        <v>41.4</v>
      </c>
      <c r="O416" s="10">
        <v>82.8</v>
      </c>
      <c r="P416" s="6">
        <f t="shared" ref="P416:P446" si="33">O416*0.4</f>
        <v>33.12</v>
      </c>
      <c r="Q416" s="6">
        <f t="shared" si="31"/>
        <v>74.52</v>
      </c>
    </row>
    <row r="417" customFormat="1" customHeight="1" spans="1:17">
      <c r="A417" s="12" t="s">
        <v>2143</v>
      </c>
      <c r="B417" s="12" t="s">
        <v>2144</v>
      </c>
      <c r="C417" s="12" t="s">
        <v>20</v>
      </c>
      <c r="D417" s="12" t="s">
        <v>2145</v>
      </c>
      <c r="E417" s="12" t="s">
        <v>22</v>
      </c>
      <c r="F417" s="12" t="s">
        <v>157</v>
      </c>
      <c r="G417" s="12" t="s">
        <v>372</v>
      </c>
      <c r="H417" s="12" t="s">
        <v>1094</v>
      </c>
      <c r="I417" s="12" t="s">
        <v>224</v>
      </c>
      <c r="J417" s="12" t="s">
        <v>2140</v>
      </c>
      <c r="K417" s="12" t="s">
        <v>2141</v>
      </c>
      <c r="L417" s="12" t="s">
        <v>2146</v>
      </c>
      <c r="M417" s="6">
        <v>63</v>
      </c>
      <c r="N417" s="6">
        <f t="shared" si="32"/>
        <v>37.8</v>
      </c>
      <c r="O417" s="10">
        <v>85.8</v>
      </c>
      <c r="P417" s="6">
        <f t="shared" si="33"/>
        <v>34.32</v>
      </c>
      <c r="Q417" s="6">
        <f t="shared" si="31"/>
        <v>72.12</v>
      </c>
    </row>
    <row r="418" customFormat="1" customHeight="1" spans="1:17">
      <c r="A418" s="12" t="s">
        <v>2147</v>
      </c>
      <c r="B418" s="12" t="s">
        <v>2148</v>
      </c>
      <c r="C418" s="12" t="s">
        <v>20</v>
      </c>
      <c r="D418" s="12" t="s">
        <v>2149</v>
      </c>
      <c r="E418" s="12" t="s">
        <v>22</v>
      </c>
      <c r="F418" s="12" t="s">
        <v>596</v>
      </c>
      <c r="G418" s="12" t="s">
        <v>158</v>
      </c>
      <c r="H418" s="12" t="s">
        <v>1094</v>
      </c>
      <c r="I418" s="12" t="s">
        <v>229</v>
      </c>
      <c r="J418" s="12" t="s">
        <v>2140</v>
      </c>
      <c r="K418" s="12" t="s">
        <v>2141</v>
      </c>
      <c r="L418" s="12" t="s">
        <v>2150</v>
      </c>
      <c r="M418" s="6">
        <v>62</v>
      </c>
      <c r="N418" s="6">
        <f t="shared" si="32"/>
        <v>37.2</v>
      </c>
      <c r="O418" s="10">
        <v>84.8</v>
      </c>
      <c r="P418" s="6">
        <f t="shared" si="33"/>
        <v>33.92</v>
      </c>
      <c r="Q418" s="6">
        <f t="shared" si="31"/>
        <v>71.12</v>
      </c>
    </row>
    <row r="419" customFormat="1" customHeight="1" spans="1:17">
      <c r="A419" s="12" t="s">
        <v>2151</v>
      </c>
      <c r="B419" s="12" t="s">
        <v>2152</v>
      </c>
      <c r="C419" s="12" t="s">
        <v>20</v>
      </c>
      <c r="D419" s="12" t="s">
        <v>2153</v>
      </c>
      <c r="E419" s="12" t="s">
        <v>22</v>
      </c>
      <c r="F419" s="12" t="s">
        <v>596</v>
      </c>
      <c r="G419" s="12" t="s">
        <v>696</v>
      </c>
      <c r="H419" s="12" t="s">
        <v>1094</v>
      </c>
      <c r="I419" s="12" t="s">
        <v>123</v>
      </c>
      <c r="J419" s="12" t="s">
        <v>2140</v>
      </c>
      <c r="K419" s="12" t="s">
        <v>2141</v>
      </c>
      <c r="L419" s="12" t="s">
        <v>2154</v>
      </c>
      <c r="M419" s="6">
        <v>64</v>
      </c>
      <c r="N419" s="6">
        <f t="shared" si="32"/>
        <v>38.4</v>
      </c>
      <c r="O419" s="10">
        <v>80.8</v>
      </c>
      <c r="P419" s="6">
        <f t="shared" si="33"/>
        <v>32.32</v>
      </c>
      <c r="Q419" s="6">
        <f t="shared" si="31"/>
        <v>70.72</v>
      </c>
    </row>
    <row r="420" customFormat="1" customHeight="1" spans="1:17">
      <c r="A420" s="12" t="s">
        <v>2155</v>
      </c>
      <c r="B420" s="12" t="s">
        <v>2156</v>
      </c>
      <c r="C420" s="12" t="s">
        <v>20</v>
      </c>
      <c r="D420" s="12" t="s">
        <v>2157</v>
      </c>
      <c r="E420" s="12" t="s">
        <v>22</v>
      </c>
      <c r="F420" s="12" t="s">
        <v>2055</v>
      </c>
      <c r="G420" s="12" t="s">
        <v>2056</v>
      </c>
      <c r="H420" s="12" t="s">
        <v>1094</v>
      </c>
      <c r="I420" s="12" t="s">
        <v>2158</v>
      </c>
      <c r="J420" s="12" t="s">
        <v>2140</v>
      </c>
      <c r="K420" s="12" t="s">
        <v>2141</v>
      </c>
      <c r="L420" s="12" t="s">
        <v>2159</v>
      </c>
      <c r="M420" s="6">
        <v>60</v>
      </c>
      <c r="N420" s="6">
        <f t="shared" si="32"/>
        <v>36</v>
      </c>
      <c r="O420" s="10">
        <v>86.2</v>
      </c>
      <c r="P420" s="6">
        <f t="shared" si="33"/>
        <v>34.48</v>
      </c>
      <c r="Q420" s="6">
        <f t="shared" si="31"/>
        <v>70.48</v>
      </c>
    </row>
    <row r="421" customFormat="1" customHeight="1" spans="1:17">
      <c r="A421" s="12" t="s">
        <v>2160</v>
      </c>
      <c r="B421" s="12" t="s">
        <v>2161</v>
      </c>
      <c r="C421" s="12" t="s">
        <v>20</v>
      </c>
      <c r="D421" s="12" t="s">
        <v>2162</v>
      </c>
      <c r="E421" s="12" t="s">
        <v>22</v>
      </c>
      <c r="F421" s="12" t="s">
        <v>157</v>
      </c>
      <c r="G421" s="12" t="s">
        <v>171</v>
      </c>
      <c r="H421" s="12" t="s">
        <v>1094</v>
      </c>
      <c r="I421" s="12" t="s">
        <v>48</v>
      </c>
      <c r="J421" s="12" t="s">
        <v>2140</v>
      </c>
      <c r="K421" s="12" t="s">
        <v>2141</v>
      </c>
      <c r="L421" s="12" t="s">
        <v>2163</v>
      </c>
      <c r="M421" s="6">
        <v>63</v>
      </c>
      <c r="N421" s="6">
        <f t="shared" si="32"/>
        <v>37.8</v>
      </c>
      <c r="O421" s="10">
        <v>81.6</v>
      </c>
      <c r="P421" s="6">
        <f t="shared" si="33"/>
        <v>32.64</v>
      </c>
      <c r="Q421" s="6">
        <f t="shared" si="31"/>
        <v>70.44</v>
      </c>
    </row>
    <row r="422" customFormat="1" customHeight="1" spans="1:17">
      <c r="A422" s="12" t="s">
        <v>2164</v>
      </c>
      <c r="B422" s="12" t="s">
        <v>2165</v>
      </c>
      <c r="C422" s="12" t="s">
        <v>20</v>
      </c>
      <c r="D422" s="12" t="s">
        <v>2166</v>
      </c>
      <c r="E422" s="12" t="s">
        <v>22</v>
      </c>
      <c r="F422" s="12" t="s">
        <v>596</v>
      </c>
      <c r="G422" s="12" t="s">
        <v>238</v>
      </c>
      <c r="H422" s="12" t="s">
        <v>1094</v>
      </c>
      <c r="I422" s="12" t="s">
        <v>48</v>
      </c>
      <c r="J422" s="12" t="s">
        <v>2140</v>
      </c>
      <c r="K422" s="12" t="s">
        <v>2141</v>
      </c>
      <c r="L422" s="12" t="s">
        <v>2167</v>
      </c>
      <c r="M422" s="6">
        <v>63</v>
      </c>
      <c r="N422" s="6">
        <f t="shared" si="32"/>
        <v>37.8</v>
      </c>
      <c r="O422" s="10">
        <v>81.4</v>
      </c>
      <c r="P422" s="6">
        <f t="shared" si="33"/>
        <v>32.56</v>
      </c>
      <c r="Q422" s="6">
        <f t="shared" si="31"/>
        <v>70.36</v>
      </c>
    </row>
    <row r="423" customFormat="1" customHeight="1" spans="1:17">
      <c r="A423" s="12" t="s">
        <v>2168</v>
      </c>
      <c r="B423" s="12" t="s">
        <v>2169</v>
      </c>
      <c r="C423" s="12" t="s">
        <v>20</v>
      </c>
      <c r="D423" s="12" t="s">
        <v>2170</v>
      </c>
      <c r="E423" s="12" t="s">
        <v>22</v>
      </c>
      <c r="F423" s="12" t="s">
        <v>2055</v>
      </c>
      <c r="G423" s="12" t="s">
        <v>2171</v>
      </c>
      <c r="H423" s="12" t="s">
        <v>1094</v>
      </c>
      <c r="I423" s="12" t="s">
        <v>527</v>
      </c>
      <c r="J423" s="12" t="s">
        <v>2140</v>
      </c>
      <c r="K423" s="12" t="s">
        <v>2141</v>
      </c>
      <c r="L423" s="12" t="s">
        <v>2172</v>
      </c>
      <c r="M423" s="6">
        <v>62</v>
      </c>
      <c r="N423" s="6">
        <f t="shared" si="32"/>
        <v>37.2</v>
      </c>
      <c r="O423" s="10">
        <v>82.2</v>
      </c>
      <c r="P423" s="6">
        <f t="shared" si="33"/>
        <v>32.88</v>
      </c>
      <c r="Q423" s="6">
        <f t="shared" si="31"/>
        <v>70.08</v>
      </c>
    </row>
    <row r="424" customFormat="1" customHeight="1" spans="1:17">
      <c r="A424" s="12" t="s">
        <v>2173</v>
      </c>
      <c r="B424" s="12" t="s">
        <v>2174</v>
      </c>
      <c r="C424" s="12" t="s">
        <v>20</v>
      </c>
      <c r="D424" s="12" t="s">
        <v>2175</v>
      </c>
      <c r="E424" s="12" t="s">
        <v>22</v>
      </c>
      <c r="F424" s="12" t="s">
        <v>596</v>
      </c>
      <c r="G424" s="12" t="s">
        <v>841</v>
      </c>
      <c r="H424" s="12" t="s">
        <v>1094</v>
      </c>
      <c r="I424" s="12" t="s">
        <v>224</v>
      </c>
      <c r="J424" s="12" t="s">
        <v>2140</v>
      </c>
      <c r="K424" s="12" t="s">
        <v>2141</v>
      </c>
      <c r="L424" s="12" t="s">
        <v>2176</v>
      </c>
      <c r="M424" s="6">
        <v>64</v>
      </c>
      <c r="N424" s="6">
        <f t="shared" si="32"/>
        <v>38.4</v>
      </c>
      <c r="O424" s="10">
        <v>78.8</v>
      </c>
      <c r="P424" s="6">
        <f t="shared" si="33"/>
        <v>31.52</v>
      </c>
      <c r="Q424" s="6">
        <f t="shared" si="31"/>
        <v>69.92</v>
      </c>
    </row>
    <row r="425" customFormat="1" customHeight="1" spans="1:17">
      <c r="A425" s="12" t="s">
        <v>2177</v>
      </c>
      <c r="B425" s="12" t="s">
        <v>2178</v>
      </c>
      <c r="C425" s="12" t="s">
        <v>20</v>
      </c>
      <c r="D425" s="12" t="s">
        <v>2179</v>
      </c>
      <c r="E425" s="12" t="s">
        <v>22</v>
      </c>
      <c r="F425" s="12" t="s">
        <v>2055</v>
      </c>
      <c r="G425" s="12" t="s">
        <v>2056</v>
      </c>
      <c r="H425" s="12" t="s">
        <v>1094</v>
      </c>
      <c r="I425" s="12" t="s">
        <v>179</v>
      </c>
      <c r="J425" s="12" t="s">
        <v>2140</v>
      </c>
      <c r="K425" s="12" t="s">
        <v>2141</v>
      </c>
      <c r="L425" s="12" t="s">
        <v>2180</v>
      </c>
      <c r="M425" s="6">
        <v>62</v>
      </c>
      <c r="N425" s="6">
        <f t="shared" si="32"/>
        <v>37.2</v>
      </c>
      <c r="O425" s="10">
        <v>81.4</v>
      </c>
      <c r="P425" s="6">
        <f t="shared" si="33"/>
        <v>32.56</v>
      </c>
      <c r="Q425" s="6">
        <f t="shared" si="31"/>
        <v>69.76</v>
      </c>
    </row>
    <row r="426" customFormat="1" customHeight="1" spans="1:17">
      <c r="A426" s="12" t="s">
        <v>2181</v>
      </c>
      <c r="B426" s="12" t="s">
        <v>2182</v>
      </c>
      <c r="C426" s="12" t="s">
        <v>20</v>
      </c>
      <c r="D426" s="12" t="s">
        <v>2183</v>
      </c>
      <c r="E426" s="12" t="s">
        <v>22</v>
      </c>
      <c r="F426" s="12" t="s">
        <v>596</v>
      </c>
      <c r="G426" s="12" t="s">
        <v>2184</v>
      </c>
      <c r="H426" s="12" t="s">
        <v>1094</v>
      </c>
      <c r="I426" s="12" t="s">
        <v>160</v>
      </c>
      <c r="J426" s="12" t="s">
        <v>2185</v>
      </c>
      <c r="K426" s="12" t="s">
        <v>2186</v>
      </c>
      <c r="L426" s="12" t="s">
        <v>2187</v>
      </c>
      <c r="M426" s="6">
        <v>69</v>
      </c>
      <c r="N426" s="6">
        <f t="shared" si="32"/>
        <v>41.4</v>
      </c>
      <c r="O426" s="10">
        <v>85.6</v>
      </c>
      <c r="P426" s="6">
        <f t="shared" si="33"/>
        <v>34.24</v>
      </c>
      <c r="Q426" s="6">
        <f t="shared" ref="Q426:Q446" si="34">N426+P426</f>
        <v>75.64</v>
      </c>
    </row>
    <row r="427" customFormat="1" customHeight="1" spans="1:17">
      <c r="A427" s="12" t="s">
        <v>2188</v>
      </c>
      <c r="B427" s="12" t="s">
        <v>2189</v>
      </c>
      <c r="C427" s="12" t="s">
        <v>20</v>
      </c>
      <c r="D427" s="12" t="s">
        <v>2190</v>
      </c>
      <c r="E427" s="12" t="s">
        <v>22</v>
      </c>
      <c r="F427" s="12" t="s">
        <v>596</v>
      </c>
      <c r="G427" s="12" t="s">
        <v>92</v>
      </c>
      <c r="H427" s="12" t="s">
        <v>1094</v>
      </c>
      <c r="I427" s="12" t="s">
        <v>48</v>
      </c>
      <c r="J427" s="12" t="s">
        <v>2185</v>
      </c>
      <c r="K427" s="12" t="s">
        <v>2186</v>
      </c>
      <c r="L427" s="12" t="s">
        <v>2191</v>
      </c>
      <c r="M427" s="6">
        <v>66</v>
      </c>
      <c r="N427" s="6">
        <f t="shared" si="32"/>
        <v>39.6</v>
      </c>
      <c r="O427" s="10">
        <v>86</v>
      </c>
      <c r="P427" s="6">
        <f t="shared" si="33"/>
        <v>34.4</v>
      </c>
      <c r="Q427" s="6">
        <f t="shared" si="34"/>
        <v>74</v>
      </c>
    </row>
    <row r="428" customFormat="1" customHeight="1" spans="1:17">
      <c r="A428" s="12" t="s">
        <v>2192</v>
      </c>
      <c r="B428" s="12" t="s">
        <v>2193</v>
      </c>
      <c r="C428" s="12" t="s">
        <v>20</v>
      </c>
      <c r="D428" s="12" t="s">
        <v>485</v>
      </c>
      <c r="E428" s="12" t="s">
        <v>22</v>
      </c>
      <c r="F428" s="12" t="s">
        <v>157</v>
      </c>
      <c r="G428" s="12" t="s">
        <v>372</v>
      </c>
      <c r="H428" s="12" t="s">
        <v>1094</v>
      </c>
      <c r="I428" s="12" t="s">
        <v>229</v>
      </c>
      <c r="J428" s="12" t="s">
        <v>2185</v>
      </c>
      <c r="K428" s="12" t="s">
        <v>2186</v>
      </c>
      <c r="L428" s="12" t="s">
        <v>2194</v>
      </c>
      <c r="M428" s="6">
        <v>66</v>
      </c>
      <c r="N428" s="6">
        <f t="shared" si="32"/>
        <v>39.6</v>
      </c>
      <c r="O428" s="10">
        <v>84.88</v>
      </c>
      <c r="P428" s="6">
        <f t="shared" si="33"/>
        <v>33.952</v>
      </c>
      <c r="Q428" s="6">
        <f t="shared" si="34"/>
        <v>73.552</v>
      </c>
    </row>
    <row r="429" customFormat="1" customHeight="1" spans="1:17">
      <c r="A429" s="12" t="s">
        <v>2195</v>
      </c>
      <c r="B429" s="12" t="s">
        <v>2196</v>
      </c>
      <c r="C429" s="12" t="s">
        <v>20</v>
      </c>
      <c r="D429" s="12" t="s">
        <v>2197</v>
      </c>
      <c r="E429" s="12" t="s">
        <v>22</v>
      </c>
      <c r="F429" s="12" t="s">
        <v>596</v>
      </c>
      <c r="G429" s="12" t="s">
        <v>613</v>
      </c>
      <c r="H429" s="12" t="s">
        <v>1094</v>
      </c>
      <c r="I429" s="12" t="s">
        <v>229</v>
      </c>
      <c r="J429" s="12" t="s">
        <v>2185</v>
      </c>
      <c r="K429" s="12" t="s">
        <v>2186</v>
      </c>
      <c r="L429" s="12" t="s">
        <v>2198</v>
      </c>
      <c r="M429" s="6">
        <v>65</v>
      </c>
      <c r="N429" s="6">
        <f t="shared" si="32"/>
        <v>39</v>
      </c>
      <c r="O429" s="10">
        <v>86</v>
      </c>
      <c r="P429" s="6">
        <f t="shared" si="33"/>
        <v>34.4</v>
      </c>
      <c r="Q429" s="6">
        <f t="shared" si="34"/>
        <v>73.4</v>
      </c>
    </row>
    <row r="430" customFormat="1" customHeight="1" spans="1:17">
      <c r="A430" s="12" t="s">
        <v>2199</v>
      </c>
      <c r="B430" s="12" t="s">
        <v>2200</v>
      </c>
      <c r="C430" s="12" t="s">
        <v>20</v>
      </c>
      <c r="D430" s="12" t="s">
        <v>2201</v>
      </c>
      <c r="E430" s="12" t="s">
        <v>22</v>
      </c>
      <c r="F430" s="12" t="s">
        <v>596</v>
      </c>
      <c r="G430" s="12" t="s">
        <v>613</v>
      </c>
      <c r="H430" s="12" t="s">
        <v>1094</v>
      </c>
      <c r="I430" s="12" t="s">
        <v>160</v>
      </c>
      <c r="J430" s="12" t="s">
        <v>2185</v>
      </c>
      <c r="K430" s="12" t="s">
        <v>2186</v>
      </c>
      <c r="L430" s="12" t="s">
        <v>2202</v>
      </c>
      <c r="M430" s="6">
        <v>65</v>
      </c>
      <c r="N430" s="6">
        <f t="shared" si="32"/>
        <v>39</v>
      </c>
      <c r="O430" s="10">
        <v>84.8</v>
      </c>
      <c r="P430" s="6">
        <f t="shared" si="33"/>
        <v>33.92</v>
      </c>
      <c r="Q430" s="6">
        <f t="shared" si="34"/>
        <v>72.92</v>
      </c>
    </row>
    <row r="431" customFormat="1" customHeight="1" spans="1:17">
      <c r="A431" s="12" t="s">
        <v>2203</v>
      </c>
      <c r="B431" s="12" t="s">
        <v>2204</v>
      </c>
      <c r="C431" s="12" t="s">
        <v>20</v>
      </c>
      <c r="D431" s="12" t="s">
        <v>2205</v>
      </c>
      <c r="E431" s="12" t="s">
        <v>22</v>
      </c>
      <c r="F431" s="12" t="s">
        <v>596</v>
      </c>
      <c r="G431" s="12" t="s">
        <v>613</v>
      </c>
      <c r="H431" s="12" t="s">
        <v>1094</v>
      </c>
      <c r="I431" s="12" t="s">
        <v>196</v>
      </c>
      <c r="J431" s="12" t="s">
        <v>2185</v>
      </c>
      <c r="K431" s="12" t="s">
        <v>2186</v>
      </c>
      <c r="L431" s="12" t="s">
        <v>2206</v>
      </c>
      <c r="M431" s="6">
        <v>67</v>
      </c>
      <c r="N431" s="6">
        <f t="shared" si="32"/>
        <v>40.2</v>
      </c>
      <c r="O431" s="10">
        <v>80.4</v>
      </c>
      <c r="P431" s="6">
        <f t="shared" si="33"/>
        <v>32.16</v>
      </c>
      <c r="Q431" s="6">
        <f t="shared" si="34"/>
        <v>72.36</v>
      </c>
    </row>
    <row r="432" customFormat="1" customHeight="1" spans="1:17">
      <c r="A432" s="12" t="s">
        <v>2207</v>
      </c>
      <c r="B432" s="12" t="s">
        <v>2208</v>
      </c>
      <c r="C432" s="12" t="s">
        <v>20</v>
      </c>
      <c r="D432" s="12" t="s">
        <v>2209</v>
      </c>
      <c r="E432" s="12" t="s">
        <v>22</v>
      </c>
      <c r="F432" s="12" t="s">
        <v>596</v>
      </c>
      <c r="G432" s="12" t="s">
        <v>841</v>
      </c>
      <c r="H432" s="12" t="s">
        <v>1094</v>
      </c>
      <c r="I432" s="12" t="s">
        <v>196</v>
      </c>
      <c r="J432" s="12" t="s">
        <v>2185</v>
      </c>
      <c r="K432" s="12" t="s">
        <v>2186</v>
      </c>
      <c r="L432" s="12" t="s">
        <v>2210</v>
      </c>
      <c r="M432" s="6">
        <v>64</v>
      </c>
      <c r="N432" s="6">
        <f t="shared" si="32"/>
        <v>38.4</v>
      </c>
      <c r="O432" s="10">
        <v>84.6</v>
      </c>
      <c r="P432" s="6">
        <f t="shared" si="33"/>
        <v>33.84</v>
      </c>
      <c r="Q432" s="6">
        <f t="shared" si="34"/>
        <v>72.24</v>
      </c>
    </row>
    <row r="433" customFormat="1" customHeight="1" spans="1:17">
      <c r="A433" s="12" t="s">
        <v>2211</v>
      </c>
      <c r="B433" s="12" t="s">
        <v>2212</v>
      </c>
      <c r="C433" s="12" t="s">
        <v>20</v>
      </c>
      <c r="D433" s="12" t="s">
        <v>2080</v>
      </c>
      <c r="E433" s="12" t="s">
        <v>22</v>
      </c>
      <c r="F433" s="12" t="s">
        <v>596</v>
      </c>
      <c r="G433" s="12" t="s">
        <v>92</v>
      </c>
      <c r="H433" s="12" t="s">
        <v>1094</v>
      </c>
      <c r="I433" s="12" t="s">
        <v>196</v>
      </c>
      <c r="J433" s="12" t="s">
        <v>2185</v>
      </c>
      <c r="K433" s="12" t="s">
        <v>2186</v>
      </c>
      <c r="L433" s="12" t="s">
        <v>2213</v>
      </c>
      <c r="M433" s="6">
        <v>66</v>
      </c>
      <c r="N433" s="6">
        <f t="shared" si="32"/>
        <v>39.6</v>
      </c>
      <c r="O433" s="10">
        <v>77.6</v>
      </c>
      <c r="P433" s="6">
        <f t="shared" si="33"/>
        <v>31.04</v>
      </c>
      <c r="Q433" s="6">
        <f t="shared" si="34"/>
        <v>70.64</v>
      </c>
    </row>
    <row r="434" customFormat="1" customHeight="1" spans="1:17">
      <c r="A434" s="12" t="s">
        <v>2214</v>
      </c>
      <c r="B434" s="12" t="s">
        <v>2215</v>
      </c>
      <c r="C434" s="12" t="s">
        <v>20</v>
      </c>
      <c r="D434" s="12" t="s">
        <v>2216</v>
      </c>
      <c r="E434" s="12" t="s">
        <v>22</v>
      </c>
      <c r="F434" s="12" t="s">
        <v>596</v>
      </c>
      <c r="G434" s="12" t="s">
        <v>1221</v>
      </c>
      <c r="H434" s="12" t="s">
        <v>1094</v>
      </c>
      <c r="I434" s="12" t="s">
        <v>196</v>
      </c>
      <c r="J434" s="12" t="s">
        <v>2185</v>
      </c>
      <c r="K434" s="12" t="s">
        <v>2186</v>
      </c>
      <c r="L434" s="12" t="s">
        <v>2217</v>
      </c>
      <c r="M434" s="6">
        <v>63</v>
      </c>
      <c r="N434" s="6">
        <f t="shared" si="32"/>
        <v>37.8</v>
      </c>
      <c r="O434" s="10">
        <v>80.8</v>
      </c>
      <c r="P434" s="6">
        <f t="shared" si="33"/>
        <v>32.32</v>
      </c>
      <c r="Q434" s="6">
        <f t="shared" si="34"/>
        <v>70.12</v>
      </c>
    </row>
    <row r="435" customFormat="1" customHeight="1" spans="1:17">
      <c r="A435" s="12" t="s">
        <v>2218</v>
      </c>
      <c r="B435" s="12" t="s">
        <v>2219</v>
      </c>
      <c r="C435" s="12" t="s">
        <v>20</v>
      </c>
      <c r="D435" s="12" t="s">
        <v>315</v>
      </c>
      <c r="E435" s="12" t="s">
        <v>22</v>
      </c>
      <c r="F435" s="12" t="s">
        <v>2055</v>
      </c>
      <c r="G435" s="12" t="s">
        <v>2056</v>
      </c>
      <c r="H435" s="12" t="s">
        <v>1094</v>
      </c>
      <c r="I435" s="12" t="s">
        <v>2097</v>
      </c>
      <c r="J435" s="12" t="s">
        <v>2185</v>
      </c>
      <c r="K435" s="12" t="s">
        <v>2186</v>
      </c>
      <c r="L435" s="12" t="s">
        <v>2220</v>
      </c>
      <c r="M435" s="6">
        <v>61</v>
      </c>
      <c r="N435" s="6">
        <f t="shared" si="32"/>
        <v>36.6</v>
      </c>
      <c r="O435" s="10">
        <v>82.06</v>
      </c>
      <c r="P435" s="6">
        <f t="shared" si="33"/>
        <v>32.824</v>
      </c>
      <c r="Q435" s="6">
        <f t="shared" si="34"/>
        <v>69.424</v>
      </c>
    </row>
    <row r="436" customFormat="1" customHeight="1" spans="1:17">
      <c r="A436" s="12" t="s">
        <v>2221</v>
      </c>
      <c r="B436" s="12" t="s">
        <v>2222</v>
      </c>
      <c r="C436" s="12" t="s">
        <v>20</v>
      </c>
      <c r="D436" s="12" t="s">
        <v>2223</v>
      </c>
      <c r="E436" s="12" t="s">
        <v>22</v>
      </c>
      <c r="F436" s="12" t="s">
        <v>596</v>
      </c>
      <c r="G436" s="12" t="s">
        <v>613</v>
      </c>
      <c r="H436" s="12" t="s">
        <v>1094</v>
      </c>
      <c r="I436" s="12" t="s">
        <v>160</v>
      </c>
      <c r="J436" s="12" t="s">
        <v>2185</v>
      </c>
      <c r="K436" s="12" t="s">
        <v>2186</v>
      </c>
      <c r="L436" s="12" t="s">
        <v>2224</v>
      </c>
      <c r="M436" s="6">
        <v>59</v>
      </c>
      <c r="N436" s="6">
        <f t="shared" si="32"/>
        <v>35.4</v>
      </c>
      <c r="O436" s="10">
        <v>82.6</v>
      </c>
      <c r="P436" s="6">
        <f t="shared" si="33"/>
        <v>33.04</v>
      </c>
      <c r="Q436" s="6">
        <f t="shared" si="34"/>
        <v>68.44</v>
      </c>
    </row>
    <row r="437" customFormat="1" customHeight="1" spans="1:17">
      <c r="A437" s="12" t="s">
        <v>2225</v>
      </c>
      <c r="B437" s="12" t="s">
        <v>2226</v>
      </c>
      <c r="C437" s="12" t="s">
        <v>20</v>
      </c>
      <c r="D437" s="12" t="s">
        <v>2227</v>
      </c>
      <c r="E437" s="12" t="s">
        <v>22</v>
      </c>
      <c r="F437" s="12" t="s">
        <v>596</v>
      </c>
      <c r="G437" s="12" t="s">
        <v>2228</v>
      </c>
      <c r="H437" s="12" t="s">
        <v>1094</v>
      </c>
      <c r="I437" s="12" t="s">
        <v>2229</v>
      </c>
      <c r="J437" s="12" t="s">
        <v>2230</v>
      </c>
      <c r="K437" s="12" t="s">
        <v>2231</v>
      </c>
      <c r="L437" s="12" t="s">
        <v>2232</v>
      </c>
      <c r="M437" s="6">
        <v>72</v>
      </c>
      <c r="N437" s="6">
        <f t="shared" si="32"/>
        <v>43.2</v>
      </c>
      <c r="O437" s="10">
        <v>81.8</v>
      </c>
      <c r="P437" s="6">
        <f t="shared" si="33"/>
        <v>32.72</v>
      </c>
      <c r="Q437" s="6">
        <f t="shared" si="34"/>
        <v>75.92</v>
      </c>
    </row>
    <row r="438" customFormat="1" customHeight="1" spans="1:17">
      <c r="A438" s="12" t="s">
        <v>2233</v>
      </c>
      <c r="B438" s="12" t="s">
        <v>2234</v>
      </c>
      <c r="C438" s="12" t="s">
        <v>20</v>
      </c>
      <c r="D438" s="12" t="s">
        <v>2235</v>
      </c>
      <c r="E438" s="12" t="s">
        <v>22</v>
      </c>
      <c r="F438" s="12" t="s">
        <v>2055</v>
      </c>
      <c r="G438" s="12" t="s">
        <v>2085</v>
      </c>
      <c r="H438" s="12" t="s">
        <v>1094</v>
      </c>
      <c r="I438" s="12" t="s">
        <v>2097</v>
      </c>
      <c r="J438" s="12" t="s">
        <v>2230</v>
      </c>
      <c r="K438" s="12" t="s">
        <v>2231</v>
      </c>
      <c r="L438" s="12" t="s">
        <v>2236</v>
      </c>
      <c r="M438" s="6">
        <v>66</v>
      </c>
      <c r="N438" s="6">
        <f t="shared" si="32"/>
        <v>39.6</v>
      </c>
      <c r="O438" s="10">
        <v>86.2</v>
      </c>
      <c r="P438" s="6">
        <f t="shared" si="33"/>
        <v>34.48</v>
      </c>
      <c r="Q438" s="6">
        <f t="shared" si="34"/>
        <v>74.08</v>
      </c>
    </row>
    <row r="439" customFormat="1" customHeight="1" spans="1:17">
      <c r="A439" s="12" t="s">
        <v>2237</v>
      </c>
      <c r="B439" s="12" t="s">
        <v>2238</v>
      </c>
      <c r="C439" s="12" t="s">
        <v>20</v>
      </c>
      <c r="D439" s="12" t="s">
        <v>2239</v>
      </c>
      <c r="E439" s="12" t="s">
        <v>22</v>
      </c>
      <c r="F439" s="12" t="s">
        <v>2055</v>
      </c>
      <c r="G439" s="12" t="s">
        <v>2056</v>
      </c>
      <c r="H439" s="12" t="s">
        <v>1844</v>
      </c>
      <c r="I439" s="12" t="s">
        <v>2240</v>
      </c>
      <c r="J439" s="12" t="s">
        <v>2230</v>
      </c>
      <c r="K439" s="12" t="s">
        <v>2231</v>
      </c>
      <c r="L439" s="12" t="s">
        <v>2241</v>
      </c>
      <c r="M439" s="6">
        <v>65</v>
      </c>
      <c r="N439" s="6">
        <f t="shared" si="32"/>
        <v>39</v>
      </c>
      <c r="O439" s="10">
        <v>83.6</v>
      </c>
      <c r="P439" s="6">
        <f t="shared" si="33"/>
        <v>33.44</v>
      </c>
      <c r="Q439" s="6">
        <f t="shared" si="34"/>
        <v>72.44</v>
      </c>
    </row>
    <row r="440" customFormat="1" customHeight="1" spans="1:17">
      <c r="A440" s="12" t="s">
        <v>2242</v>
      </c>
      <c r="B440" s="12" t="s">
        <v>2243</v>
      </c>
      <c r="C440" s="12" t="s">
        <v>20</v>
      </c>
      <c r="D440" s="12" t="s">
        <v>2244</v>
      </c>
      <c r="E440" s="12" t="s">
        <v>22</v>
      </c>
      <c r="F440" s="12" t="s">
        <v>596</v>
      </c>
      <c r="G440" s="12" t="s">
        <v>92</v>
      </c>
      <c r="H440" s="12" t="s">
        <v>1094</v>
      </c>
      <c r="I440" s="12" t="s">
        <v>123</v>
      </c>
      <c r="J440" s="12" t="s">
        <v>2230</v>
      </c>
      <c r="K440" s="12" t="s">
        <v>2231</v>
      </c>
      <c r="L440" s="12" t="s">
        <v>2245</v>
      </c>
      <c r="M440" s="6">
        <v>63</v>
      </c>
      <c r="N440" s="6">
        <f t="shared" si="32"/>
        <v>37.8</v>
      </c>
      <c r="O440" s="10">
        <v>86.2</v>
      </c>
      <c r="P440" s="6">
        <f t="shared" si="33"/>
        <v>34.48</v>
      </c>
      <c r="Q440" s="6">
        <f t="shared" si="34"/>
        <v>72.28</v>
      </c>
    </row>
    <row r="441" customFormat="1" customHeight="1" spans="1:17">
      <c r="A441" s="12" t="s">
        <v>2246</v>
      </c>
      <c r="B441" s="12" t="s">
        <v>2247</v>
      </c>
      <c r="C441" s="12" t="s">
        <v>20</v>
      </c>
      <c r="D441" s="12" t="s">
        <v>2248</v>
      </c>
      <c r="E441" s="12" t="s">
        <v>22</v>
      </c>
      <c r="F441" s="12" t="s">
        <v>596</v>
      </c>
      <c r="G441" s="12" t="s">
        <v>696</v>
      </c>
      <c r="H441" s="12" t="s">
        <v>1094</v>
      </c>
      <c r="I441" s="12" t="s">
        <v>196</v>
      </c>
      <c r="J441" s="12" t="s">
        <v>2230</v>
      </c>
      <c r="K441" s="12" t="s">
        <v>2231</v>
      </c>
      <c r="L441" s="12" t="s">
        <v>2249</v>
      </c>
      <c r="M441" s="6">
        <v>62</v>
      </c>
      <c r="N441" s="6">
        <f t="shared" si="32"/>
        <v>37.2</v>
      </c>
      <c r="O441" s="10">
        <v>84.8</v>
      </c>
      <c r="P441" s="6">
        <f t="shared" si="33"/>
        <v>33.92</v>
      </c>
      <c r="Q441" s="6">
        <f t="shared" si="34"/>
        <v>71.12</v>
      </c>
    </row>
    <row r="442" customFormat="1" customHeight="1" spans="1:17">
      <c r="A442" s="12" t="s">
        <v>2250</v>
      </c>
      <c r="B442" s="12" t="s">
        <v>2251</v>
      </c>
      <c r="C442" s="12" t="s">
        <v>20</v>
      </c>
      <c r="D442" s="12" t="s">
        <v>2252</v>
      </c>
      <c r="E442" s="12" t="s">
        <v>1240</v>
      </c>
      <c r="F442" s="12" t="s">
        <v>596</v>
      </c>
      <c r="G442" s="12" t="s">
        <v>1057</v>
      </c>
      <c r="H442" s="12" t="s">
        <v>1094</v>
      </c>
      <c r="I442" s="12" t="s">
        <v>224</v>
      </c>
      <c r="J442" s="12" t="s">
        <v>2230</v>
      </c>
      <c r="K442" s="12" t="s">
        <v>2231</v>
      </c>
      <c r="L442" s="12" t="s">
        <v>2253</v>
      </c>
      <c r="M442" s="6">
        <v>63</v>
      </c>
      <c r="N442" s="6">
        <f t="shared" si="32"/>
        <v>37.8</v>
      </c>
      <c r="O442" s="10">
        <v>81</v>
      </c>
      <c r="P442" s="6">
        <f t="shared" si="33"/>
        <v>32.4</v>
      </c>
      <c r="Q442" s="6">
        <f t="shared" si="34"/>
        <v>70.2</v>
      </c>
    </row>
    <row r="443" customFormat="1" customHeight="1" spans="1:17">
      <c r="A443" s="12" t="s">
        <v>2254</v>
      </c>
      <c r="B443" s="12" t="s">
        <v>2255</v>
      </c>
      <c r="C443" s="12" t="s">
        <v>20</v>
      </c>
      <c r="D443" s="12" t="s">
        <v>567</v>
      </c>
      <c r="E443" s="12" t="s">
        <v>22</v>
      </c>
      <c r="F443" s="12" t="s">
        <v>2055</v>
      </c>
      <c r="G443" s="12" t="s">
        <v>2056</v>
      </c>
      <c r="H443" s="12" t="s">
        <v>1094</v>
      </c>
      <c r="I443" s="12" t="s">
        <v>160</v>
      </c>
      <c r="J443" s="12" t="s">
        <v>2230</v>
      </c>
      <c r="K443" s="12" t="s">
        <v>2231</v>
      </c>
      <c r="L443" s="12" t="s">
        <v>2256</v>
      </c>
      <c r="M443" s="6">
        <v>60</v>
      </c>
      <c r="N443" s="6">
        <f t="shared" si="32"/>
        <v>36</v>
      </c>
      <c r="O443" s="10">
        <v>83.6</v>
      </c>
      <c r="P443" s="6">
        <f t="shared" si="33"/>
        <v>33.44</v>
      </c>
      <c r="Q443" s="6">
        <f t="shared" si="34"/>
        <v>69.44</v>
      </c>
    </row>
    <row r="444" customFormat="1" customHeight="1" spans="1:17">
      <c r="A444" s="12" t="s">
        <v>2257</v>
      </c>
      <c r="B444" s="12" t="s">
        <v>2258</v>
      </c>
      <c r="C444" s="12" t="s">
        <v>20</v>
      </c>
      <c r="D444" s="12" t="s">
        <v>2259</v>
      </c>
      <c r="E444" s="12" t="s">
        <v>22</v>
      </c>
      <c r="F444" s="12" t="s">
        <v>2055</v>
      </c>
      <c r="G444" s="12" t="s">
        <v>2260</v>
      </c>
      <c r="H444" s="12" t="s">
        <v>1094</v>
      </c>
      <c r="I444" s="12" t="s">
        <v>2261</v>
      </c>
      <c r="J444" s="12" t="s">
        <v>2230</v>
      </c>
      <c r="K444" s="12" t="s">
        <v>2231</v>
      </c>
      <c r="L444" s="12" t="s">
        <v>2262</v>
      </c>
      <c r="M444" s="6">
        <v>59</v>
      </c>
      <c r="N444" s="6">
        <f t="shared" si="32"/>
        <v>35.4</v>
      </c>
      <c r="O444" s="10">
        <v>83.8</v>
      </c>
      <c r="P444" s="6">
        <f t="shared" si="33"/>
        <v>33.52</v>
      </c>
      <c r="Q444" s="6">
        <f t="shared" si="34"/>
        <v>68.92</v>
      </c>
    </row>
    <row r="445" customFormat="1" customHeight="1" spans="1:17">
      <c r="A445" s="12" t="s">
        <v>2263</v>
      </c>
      <c r="B445" s="12" t="s">
        <v>2264</v>
      </c>
      <c r="C445" s="12" t="s">
        <v>20</v>
      </c>
      <c r="D445" s="12" t="s">
        <v>2265</v>
      </c>
      <c r="E445" s="12" t="s">
        <v>22</v>
      </c>
      <c r="F445" s="12" t="s">
        <v>2055</v>
      </c>
      <c r="G445" s="12" t="s">
        <v>2171</v>
      </c>
      <c r="H445" s="12" t="s">
        <v>2266</v>
      </c>
      <c r="I445" s="12" t="s">
        <v>179</v>
      </c>
      <c r="J445" s="12" t="s">
        <v>2230</v>
      </c>
      <c r="K445" s="12" t="s">
        <v>2231</v>
      </c>
      <c r="L445" s="12" t="s">
        <v>2267</v>
      </c>
      <c r="M445" s="6">
        <v>60</v>
      </c>
      <c r="N445" s="6">
        <f t="shared" si="32"/>
        <v>36</v>
      </c>
      <c r="O445" s="10">
        <v>82</v>
      </c>
      <c r="P445" s="6">
        <f t="shared" si="33"/>
        <v>32.8</v>
      </c>
      <c r="Q445" s="6">
        <f t="shared" si="34"/>
        <v>68.8</v>
      </c>
    </row>
    <row r="446" customFormat="1" customHeight="1" spans="1:17">
      <c r="A446" s="12" t="s">
        <v>2268</v>
      </c>
      <c r="B446" s="12" t="s">
        <v>2269</v>
      </c>
      <c r="C446" s="12" t="s">
        <v>20</v>
      </c>
      <c r="D446" s="12" t="s">
        <v>2270</v>
      </c>
      <c r="E446" s="12" t="s">
        <v>22</v>
      </c>
      <c r="F446" s="12" t="s">
        <v>2055</v>
      </c>
      <c r="G446" s="12" t="s">
        <v>2085</v>
      </c>
      <c r="H446" s="12" t="s">
        <v>2070</v>
      </c>
      <c r="I446" s="12" t="s">
        <v>2271</v>
      </c>
      <c r="J446" s="12" t="s">
        <v>2230</v>
      </c>
      <c r="K446" s="12" t="s">
        <v>2231</v>
      </c>
      <c r="L446" s="12" t="s">
        <v>2272</v>
      </c>
      <c r="M446" s="6">
        <v>59</v>
      </c>
      <c r="N446" s="6">
        <f t="shared" si="32"/>
        <v>35.4</v>
      </c>
      <c r="O446" s="10">
        <v>81.8</v>
      </c>
      <c r="P446" s="6">
        <f t="shared" si="33"/>
        <v>32.72</v>
      </c>
      <c r="Q446" s="6">
        <f t="shared" si="34"/>
        <v>68.12</v>
      </c>
    </row>
    <row r="447" customFormat="1" customHeight="1" spans="1:17">
      <c r="A447" s="12" t="s">
        <v>2273</v>
      </c>
      <c r="B447" s="12" t="s">
        <v>2274</v>
      </c>
      <c r="C447" s="12" t="s">
        <v>20</v>
      </c>
      <c r="D447" s="12" t="s">
        <v>646</v>
      </c>
      <c r="E447" s="12" t="s">
        <v>22</v>
      </c>
      <c r="F447" s="12" t="s">
        <v>2055</v>
      </c>
      <c r="G447" s="12" t="s">
        <v>2056</v>
      </c>
      <c r="H447" s="12" t="s">
        <v>2070</v>
      </c>
      <c r="I447" s="12" t="s">
        <v>2275</v>
      </c>
      <c r="J447" s="12" t="s">
        <v>2276</v>
      </c>
      <c r="K447" s="12" t="s">
        <v>2277</v>
      </c>
      <c r="L447" s="12" t="s">
        <v>2278</v>
      </c>
      <c r="M447" s="6">
        <v>69</v>
      </c>
      <c r="N447" s="6">
        <f t="shared" ref="N447:N462" si="35">M447*0.6</f>
        <v>41.4</v>
      </c>
      <c r="O447" s="10">
        <v>83.6</v>
      </c>
      <c r="P447" s="6">
        <f t="shared" ref="P447:P462" si="36">O447*0.4</f>
        <v>33.44</v>
      </c>
      <c r="Q447" s="6">
        <f t="shared" ref="Q447:Q462" si="37">N447+P447</f>
        <v>74.84</v>
      </c>
    </row>
    <row r="448" customFormat="1" customHeight="1" spans="1:17">
      <c r="A448" s="12" t="s">
        <v>2279</v>
      </c>
      <c r="B448" s="12" t="s">
        <v>2280</v>
      </c>
      <c r="C448" s="12" t="s">
        <v>20</v>
      </c>
      <c r="D448" s="12" t="s">
        <v>2281</v>
      </c>
      <c r="E448" s="12" t="s">
        <v>22</v>
      </c>
      <c r="F448" s="12" t="s">
        <v>596</v>
      </c>
      <c r="G448" s="12" t="s">
        <v>613</v>
      </c>
      <c r="H448" s="12" t="s">
        <v>1094</v>
      </c>
      <c r="I448" s="12" t="s">
        <v>196</v>
      </c>
      <c r="J448" s="12" t="s">
        <v>2276</v>
      </c>
      <c r="K448" s="12" t="s">
        <v>2277</v>
      </c>
      <c r="L448" s="12" t="s">
        <v>2282</v>
      </c>
      <c r="M448" s="6">
        <v>68</v>
      </c>
      <c r="N448" s="6">
        <f t="shared" si="35"/>
        <v>40.8</v>
      </c>
      <c r="O448" s="10">
        <v>85</v>
      </c>
      <c r="P448" s="6">
        <f t="shared" si="36"/>
        <v>34</v>
      </c>
      <c r="Q448" s="6">
        <f t="shared" si="37"/>
        <v>74.8</v>
      </c>
    </row>
    <row r="449" customFormat="1" customHeight="1" spans="1:17">
      <c r="A449" s="12" t="s">
        <v>2283</v>
      </c>
      <c r="B449" s="12" t="s">
        <v>2284</v>
      </c>
      <c r="C449" s="12" t="s">
        <v>20</v>
      </c>
      <c r="D449" s="12" t="s">
        <v>2285</v>
      </c>
      <c r="E449" s="12" t="s">
        <v>22</v>
      </c>
      <c r="F449" s="12" t="s">
        <v>596</v>
      </c>
      <c r="G449" s="12" t="s">
        <v>92</v>
      </c>
      <c r="H449" s="12" t="s">
        <v>1094</v>
      </c>
      <c r="I449" s="12" t="s">
        <v>48</v>
      </c>
      <c r="J449" s="12" t="s">
        <v>2276</v>
      </c>
      <c r="K449" s="12" t="s">
        <v>2277</v>
      </c>
      <c r="L449" s="12" t="s">
        <v>2286</v>
      </c>
      <c r="M449" s="6">
        <v>66</v>
      </c>
      <c r="N449" s="6">
        <f t="shared" si="35"/>
        <v>39.6</v>
      </c>
      <c r="O449" s="10">
        <v>82.6</v>
      </c>
      <c r="P449" s="6">
        <f t="shared" si="36"/>
        <v>33.04</v>
      </c>
      <c r="Q449" s="6">
        <f t="shared" si="37"/>
        <v>72.64</v>
      </c>
    </row>
    <row r="450" customFormat="1" customHeight="1" spans="1:17">
      <c r="A450" s="12" t="s">
        <v>2287</v>
      </c>
      <c r="B450" s="12" t="s">
        <v>2288</v>
      </c>
      <c r="C450" s="12" t="s">
        <v>20</v>
      </c>
      <c r="D450" s="12" t="s">
        <v>2289</v>
      </c>
      <c r="E450" s="12" t="s">
        <v>22</v>
      </c>
      <c r="F450" s="12" t="s">
        <v>596</v>
      </c>
      <c r="G450" s="12" t="s">
        <v>841</v>
      </c>
      <c r="H450" s="12" t="s">
        <v>1094</v>
      </c>
      <c r="I450" s="12" t="s">
        <v>123</v>
      </c>
      <c r="J450" s="12" t="s">
        <v>2276</v>
      </c>
      <c r="K450" s="12" t="s">
        <v>2277</v>
      </c>
      <c r="L450" s="12" t="s">
        <v>2290</v>
      </c>
      <c r="M450" s="6">
        <v>63</v>
      </c>
      <c r="N450" s="6">
        <f t="shared" si="35"/>
        <v>37.8</v>
      </c>
      <c r="O450" s="10">
        <v>86.6</v>
      </c>
      <c r="P450" s="6">
        <f t="shared" si="36"/>
        <v>34.64</v>
      </c>
      <c r="Q450" s="6">
        <f t="shared" si="37"/>
        <v>72.44</v>
      </c>
    </row>
    <row r="451" customFormat="1" customHeight="1" spans="1:17">
      <c r="A451" s="12" t="s">
        <v>2291</v>
      </c>
      <c r="B451" s="12" t="s">
        <v>2292</v>
      </c>
      <c r="C451" s="12" t="s">
        <v>20</v>
      </c>
      <c r="D451" s="12" t="s">
        <v>2293</v>
      </c>
      <c r="E451" s="12" t="s">
        <v>22</v>
      </c>
      <c r="F451" s="12" t="s">
        <v>2055</v>
      </c>
      <c r="G451" s="12" t="s">
        <v>2056</v>
      </c>
      <c r="H451" s="12" t="s">
        <v>1094</v>
      </c>
      <c r="I451" s="12" t="s">
        <v>108</v>
      </c>
      <c r="J451" s="12" t="s">
        <v>2276</v>
      </c>
      <c r="K451" s="12" t="s">
        <v>2277</v>
      </c>
      <c r="L451" s="12" t="s">
        <v>2294</v>
      </c>
      <c r="M451" s="6">
        <v>65</v>
      </c>
      <c r="N451" s="6">
        <f t="shared" si="35"/>
        <v>39</v>
      </c>
      <c r="O451" s="10">
        <v>83.4</v>
      </c>
      <c r="P451" s="6">
        <f t="shared" si="36"/>
        <v>33.36</v>
      </c>
      <c r="Q451" s="6">
        <f t="shared" si="37"/>
        <v>72.36</v>
      </c>
    </row>
    <row r="452" customFormat="1" customHeight="1" spans="1:17">
      <c r="A452" s="12" t="s">
        <v>2295</v>
      </c>
      <c r="B452" s="12" t="s">
        <v>536</v>
      </c>
      <c r="C452" s="12" t="s">
        <v>20</v>
      </c>
      <c r="D452" s="12" t="s">
        <v>2296</v>
      </c>
      <c r="E452" s="12" t="s">
        <v>22</v>
      </c>
      <c r="F452" s="12" t="s">
        <v>2055</v>
      </c>
      <c r="G452" s="12" t="s">
        <v>2056</v>
      </c>
      <c r="H452" s="12" t="s">
        <v>1094</v>
      </c>
      <c r="I452" s="12" t="s">
        <v>608</v>
      </c>
      <c r="J452" s="12" t="s">
        <v>2276</v>
      </c>
      <c r="K452" s="12" t="s">
        <v>2277</v>
      </c>
      <c r="L452" s="12" t="s">
        <v>2297</v>
      </c>
      <c r="M452" s="6">
        <v>64</v>
      </c>
      <c r="N452" s="6">
        <f t="shared" si="35"/>
        <v>38.4</v>
      </c>
      <c r="O452" s="10">
        <v>84.2</v>
      </c>
      <c r="P452" s="6">
        <f t="shared" si="36"/>
        <v>33.68</v>
      </c>
      <c r="Q452" s="6">
        <f t="shared" si="37"/>
        <v>72.08</v>
      </c>
    </row>
    <row r="453" customFormat="1" customHeight="1" spans="1:17">
      <c r="A453" s="12" t="s">
        <v>2298</v>
      </c>
      <c r="B453" s="12" t="s">
        <v>2299</v>
      </c>
      <c r="C453" s="12" t="s">
        <v>20</v>
      </c>
      <c r="D453" s="12" t="s">
        <v>2300</v>
      </c>
      <c r="E453" s="12" t="s">
        <v>22</v>
      </c>
      <c r="F453" s="12" t="s">
        <v>596</v>
      </c>
      <c r="G453" s="12" t="s">
        <v>2301</v>
      </c>
      <c r="H453" s="12" t="s">
        <v>1094</v>
      </c>
      <c r="I453" s="12" t="s">
        <v>224</v>
      </c>
      <c r="J453" s="12" t="s">
        <v>2276</v>
      </c>
      <c r="K453" s="12" t="s">
        <v>2277</v>
      </c>
      <c r="L453" s="12" t="s">
        <v>2302</v>
      </c>
      <c r="M453" s="6">
        <v>64</v>
      </c>
      <c r="N453" s="6">
        <f t="shared" si="35"/>
        <v>38.4</v>
      </c>
      <c r="O453" s="10">
        <v>80</v>
      </c>
      <c r="P453" s="6">
        <f t="shared" si="36"/>
        <v>32</v>
      </c>
      <c r="Q453" s="6">
        <f t="shared" si="37"/>
        <v>70.4</v>
      </c>
    </row>
    <row r="454" customFormat="1" customHeight="1" spans="1:17">
      <c r="A454" s="12" t="s">
        <v>2303</v>
      </c>
      <c r="B454" s="12" t="s">
        <v>2304</v>
      </c>
      <c r="C454" s="12" t="s">
        <v>20</v>
      </c>
      <c r="D454" s="12" t="s">
        <v>2305</v>
      </c>
      <c r="E454" s="12" t="s">
        <v>22</v>
      </c>
      <c r="F454" s="12" t="s">
        <v>596</v>
      </c>
      <c r="G454" s="12" t="s">
        <v>613</v>
      </c>
      <c r="H454" s="12" t="s">
        <v>1094</v>
      </c>
      <c r="I454" s="12" t="s">
        <v>179</v>
      </c>
      <c r="J454" s="12" t="s">
        <v>2276</v>
      </c>
      <c r="K454" s="12" t="s">
        <v>2277</v>
      </c>
      <c r="L454" s="12" t="s">
        <v>2306</v>
      </c>
      <c r="M454" s="6">
        <v>59</v>
      </c>
      <c r="N454" s="6">
        <f t="shared" si="35"/>
        <v>35.4</v>
      </c>
      <c r="O454" s="10">
        <v>85.4</v>
      </c>
      <c r="P454" s="6">
        <f t="shared" si="36"/>
        <v>34.16</v>
      </c>
      <c r="Q454" s="6">
        <f t="shared" si="37"/>
        <v>69.56</v>
      </c>
    </row>
    <row r="455" customFormat="1" customHeight="1" spans="1:17">
      <c r="A455" s="12" t="s">
        <v>2307</v>
      </c>
      <c r="B455" s="12" t="s">
        <v>2308</v>
      </c>
      <c r="C455" s="12" t="s">
        <v>20</v>
      </c>
      <c r="D455" s="12" t="s">
        <v>1172</v>
      </c>
      <c r="E455" s="12" t="s">
        <v>22</v>
      </c>
      <c r="F455" s="12" t="s">
        <v>2055</v>
      </c>
      <c r="G455" s="12" t="s">
        <v>2056</v>
      </c>
      <c r="H455" s="12" t="s">
        <v>2070</v>
      </c>
      <c r="I455" s="12" t="s">
        <v>2309</v>
      </c>
      <c r="J455" s="12" t="s">
        <v>2276</v>
      </c>
      <c r="K455" s="12" t="s">
        <v>2277</v>
      </c>
      <c r="L455" s="12" t="s">
        <v>2310</v>
      </c>
      <c r="M455" s="6">
        <v>61</v>
      </c>
      <c r="N455" s="6">
        <f t="shared" si="35"/>
        <v>36.6</v>
      </c>
      <c r="O455" s="10">
        <v>81.4</v>
      </c>
      <c r="P455" s="6">
        <f t="shared" si="36"/>
        <v>32.56</v>
      </c>
      <c r="Q455" s="6">
        <f t="shared" si="37"/>
        <v>69.16</v>
      </c>
    </row>
    <row r="456" customFormat="1" customHeight="1" spans="1:17">
      <c r="A456" s="12" t="s">
        <v>2311</v>
      </c>
      <c r="B456" s="12" t="s">
        <v>2312</v>
      </c>
      <c r="C456" s="12" t="s">
        <v>20</v>
      </c>
      <c r="D456" s="12" t="s">
        <v>2313</v>
      </c>
      <c r="E456" s="12" t="s">
        <v>22</v>
      </c>
      <c r="F456" s="12" t="s">
        <v>2055</v>
      </c>
      <c r="G456" s="12" t="s">
        <v>2056</v>
      </c>
      <c r="H456" s="12" t="s">
        <v>1094</v>
      </c>
      <c r="I456" s="12" t="s">
        <v>179</v>
      </c>
      <c r="J456" s="12" t="s">
        <v>2276</v>
      </c>
      <c r="K456" s="12" t="s">
        <v>2277</v>
      </c>
      <c r="L456" s="12" t="s">
        <v>2314</v>
      </c>
      <c r="M456" s="6">
        <v>59</v>
      </c>
      <c r="N456" s="6">
        <f t="shared" si="35"/>
        <v>35.4</v>
      </c>
      <c r="O456" s="10">
        <v>84.2</v>
      </c>
      <c r="P456" s="6">
        <f t="shared" si="36"/>
        <v>33.68</v>
      </c>
      <c r="Q456" s="6">
        <f t="shared" si="37"/>
        <v>69.08</v>
      </c>
    </row>
  </sheetData>
  <autoFilter ref="A2:Q456">
    <sortState ref="A2:Q456">
      <sortCondition ref="K2"/>
    </sortState>
    <extLst/>
  </autoFilter>
  <mergeCells count="1">
    <mergeCell ref="A1:Q1"/>
  </mergeCells>
  <printOptions horizontalCentered="1"/>
  <pageMargins left="0.196527777777778" right="0.196527777777778" top="0.590277777777778" bottom="0.59027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淡定123</cp:lastModifiedBy>
  <dcterms:created xsi:type="dcterms:W3CDTF">2018-02-27T11:14:00Z</dcterms:created>
  <cp:lastPrinted>2018-09-01T08:55:00Z</cp:lastPrinted>
  <dcterms:modified xsi:type="dcterms:W3CDTF">2018-09-05T01:23:29Z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