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计划申报表" sheetId="1" r:id="rId1"/>
  </sheets>
  <definedNames>
    <definedName name="_xlnm.Print_Titles" localSheetId="0">'计划申报表'!$3:$4</definedName>
  </definedNames>
  <calcPr fullCalcOnLoad="1"/>
</workbook>
</file>

<file path=xl/sharedStrings.xml><?xml version="1.0" encoding="utf-8"?>
<sst xmlns="http://schemas.openxmlformats.org/spreadsheetml/2006/main" count="72" uniqueCount="45">
  <si>
    <t>附件1</t>
  </si>
  <si>
    <t>昆明市2018年中央特岗教师招聘岗位表</t>
  </si>
  <si>
    <t>序号</t>
  </si>
  <si>
    <t>招聘县区</t>
  </si>
  <si>
    <t>合计</t>
  </si>
  <si>
    <t>类别</t>
  </si>
  <si>
    <t>小计</t>
  </si>
  <si>
    <t>经主管部门批准的2018年特岗教师招聘岗位学科计划数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</si>
  <si>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</si>
  <si>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</si>
  <si>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</si>
  <si>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</si>
  <si>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</si>
  <si>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</si>
  <si>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</si>
  <si>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</si>
  <si>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</si>
  <si>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</si>
  <si>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</si>
  <si>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</si>
  <si>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
技术</t>
  </si>
  <si>
    <t>学前教育</t>
  </si>
  <si>
    <t>其它招聘条件</t>
  </si>
  <si>
    <t>五华</t>
  </si>
  <si>
    <t>幼儿园</t>
  </si>
  <si>
    <t>小学</t>
  </si>
  <si>
    <t>初中</t>
  </si>
  <si>
    <t>西山</t>
  </si>
  <si>
    <t>盘龙</t>
  </si>
  <si>
    <t>语文岗位要求普通话水平达二级甲等及以上</t>
  </si>
  <si>
    <t>官渡</t>
  </si>
  <si>
    <t>具备小学及以上与岗位相符的教师资格证；语文岗位要求普通话水平达二级甲等及以上</t>
  </si>
  <si>
    <t>东川</t>
  </si>
  <si>
    <t xml:space="preserve">石林
</t>
  </si>
  <si>
    <t>须为全日制学前教育专业</t>
  </si>
  <si>
    <t>所学专业与申请服务岗位学科一致</t>
  </si>
  <si>
    <t>高中</t>
  </si>
  <si>
    <t>禄劝</t>
  </si>
  <si>
    <t>英语、音乐、体育、美术、信息技术岗位所学专业与申请服务岗位学科一致；具有小学及以上学科教师资格证</t>
  </si>
  <si>
    <t>所学专业与申请服务岗位学科一致；具有初中及以上学科教师资格证</t>
  </si>
  <si>
    <t>嵩明</t>
  </si>
  <si>
    <t>安宁</t>
  </si>
  <si>
    <t>本科及以上学历，所学专业与申请服务岗位学科一致</t>
  </si>
  <si>
    <t>寻甸</t>
  </si>
  <si>
    <t>全日制普通高校本科及以上学历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</si>
</sst>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_ "/>
  </numFmts>
  <fonts count="47">
    <font>
      <sz val="12"/>
      <name val="宋体"/>
      <family val="0"/>
    </font>
    <font>
      <sz val="18"/>
      <name val="宋体"/>
      <family val="0"/>
    </font>
    <font>
      <sz val="12"/>
      <name val="仿宋_GB2312"/>
      <family val="0"/>
    </font>
    <font>
      <sz val="12"/>
      <color indexed="10"/>
      <name val="宋体"/>
      <family val="0"/>
    </font>
    <font>
      <b/>
      <sz val="18"/>
      <name val="华文中宋"/>
      <family val="0"/>
    </font>
    <font>
      <b/>
      <sz val="12"/>
      <name val="宋体"/>
      <family val="0"/>
    </font>
    <font>
      <b/>
      <sz val="12"/>
      <name val="仿宋_GB2312"/>
      <family val="0"/>
    </font>
    <font>
      <b/>
      <sz val="11"/>
      <name val="宋体"/>
      <family val="0"/>
    </font>
    <font>
      <b/>
      <sz val="18"/>
      <name val="黑体"/>
      <family val="3"/>
    </font>
    <font>
      <b/>
      <sz val="14"/>
      <name val="黑体"/>
      <family val="3"/>
    </font>
    <font>
      <b/>
      <sz val="12"/>
      <name val="黑体"/>
      <family val="3"/>
    </font>
    <font>
      <b/>
      <sz val="11"/>
      <name val="黑体"/>
      <family val="3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39" fillId="0" borderId="4" applyNumberFormat="0" applyFill="0" applyAlignment="0" applyProtection="0"/>
    <xf numFmtId="0" fontId="36" fillId="8" borderId="0" applyNumberFormat="0" applyBorder="0" applyAlignment="0" applyProtection="0"/>
    <xf numFmtId="0" fontId="19" fillId="0" borderId="5" applyNumberFormat="0" applyFill="0" applyAlignment="0" applyProtection="0"/>
    <xf numFmtId="0" fontId="36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33" fillId="12" borderId="0" applyNumberFormat="0" applyBorder="0" applyAlignment="0" applyProtection="0"/>
    <xf numFmtId="0" fontId="36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33" fillId="16" borderId="0" applyNumberFormat="0" applyBorder="0" applyAlignment="0" applyProtection="0"/>
    <xf numFmtId="0" fontId="36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6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17" borderId="0" applyNumberFormat="0" applyBorder="0" applyAlignment="0" applyProtection="0"/>
    <xf numFmtId="0" fontId="36" fillId="17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/>
    </xf>
    <xf numFmtId="0" fontId="7" fillId="25" borderId="11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 wrapText="1"/>
    </xf>
    <xf numFmtId="0" fontId="6" fillId="25" borderId="14" xfId="0" applyFont="1" applyFill="1" applyBorder="1" applyAlignment="1">
      <alignment horizontal="center" vertical="center" wrapText="1"/>
    </xf>
    <xf numFmtId="0" fontId="6" fillId="25" borderId="14" xfId="0" applyFont="1" applyFill="1" applyBorder="1" applyAlignment="1">
      <alignment horizontal="center" vertical="center"/>
    </xf>
    <xf numFmtId="0" fontId="7" fillId="25" borderId="14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/>
    </xf>
    <xf numFmtId="0" fontId="8" fillId="26" borderId="15" xfId="0" applyFont="1" applyFill="1" applyBorder="1" applyAlignment="1">
      <alignment horizontal="center" vertical="center" wrapText="1"/>
    </xf>
    <xf numFmtId="0" fontId="9" fillId="26" borderId="15" xfId="0" applyFont="1" applyFill="1" applyBorder="1" applyAlignment="1">
      <alignment horizontal="center" vertical="center" wrapText="1"/>
    </xf>
    <xf numFmtId="0" fontId="10" fillId="26" borderId="15" xfId="0" applyFont="1" applyFill="1" applyBorder="1" applyAlignment="1">
      <alignment horizontal="center" vertical="center" wrapText="1"/>
    </xf>
    <xf numFmtId="0" fontId="11" fillId="27" borderId="15" xfId="0" applyFont="1" applyFill="1" applyBorder="1" applyAlignment="1">
      <alignment horizontal="center" vertical="center" wrapText="1"/>
    </xf>
    <xf numFmtId="0" fontId="11" fillId="28" borderId="15" xfId="0" applyFont="1" applyFill="1" applyBorder="1" applyAlignment="1">
      <alignment horizontal="center" vertical="center" wrapText="1"/>
    </xf>
    <xf numFmtId="0" fontId="11" fillId="29" borderId="15" xfId="0" applyFont="1" applyFill="1" applyBorder="1" applyAlignment="1">
      <alignment horizontal="center" vertical="center" wrapText="1"/>
    </xf>
    <xf numFmtId="0" fontId="8" fillId="17" borderId="15" xfId="0" applyFont="1" applyFill="1" applyBorder="1" applyAlignment="1">
      <alignment horizontal="center" vertical="center" wrapText="1"/>
    </xf>
    <xf numFmtId="0" fontId="9" fillId="17" borderId="15" xfId="0" applyFont="1" applyFill="1" applyBorder="1" applyAlignment="1">
      <alignment horizontal="center" vertical="center" wrapText="1"/>
    </xf>
    <xf numFmtId="0" fontId="10" fillId="17" borderId="15" xfId="0" applyFont="1" applyFill="1" applyBorder="1" applyAlignment="1">
      <alignment horizontal="center" vertical="center" wrapText="1"/>
    </xf>
    <xf numFmtId="0" fontId="11" fillId="30" borderId="15" xfId="0" applyFont="1" applyFill="1" applyBorder="1" applyAlignment="1">
      <alignment horizontal="center" vertical="center" wrapText="1"/>
    </xf>
    <xf numFmtId="0" fontId="11" fillId="31" borderId="15" xfId="0" applyFont="1" applyFill="1" applyBorder="1" applyAlignment="1">
      <alignment horizontal="center" vertical="center" wrapText="1"/>
    </xf>
    <xf numFmtId="0" fontId="8" fillId="26" borderId="16" xfId="0" applyFont="1" applyFill="1" applyBorder="1" applyAlignment="1">
      <alignment horizontal="center" vertical="center" wrapText="1"/>
    </xf>
    <xf numFmtId="0" fontId="9" fillId="26" borderId="16" xfId="0" applyFont="1" applyFill="1" applyBorder="1" applyAlignment="1">
      <alignment horizontal="center" vertical="center" wrapText="1"/>
    </xf>
    <xf numFmtId="0" fontId="10" fillId="26" borderId="16" xfId="0" applyFont="1" applyFill="1" applyBorder="1" applyAlignment="1">
      <alignment horizontal="center" vertical="center" wrapText="1"/>
    </xf>
    <xf numFmtId="0" fontId="8" fillId="26" borderId="17" xfId="0" applyFont="1" applyFill="1" applyBorder="1" applyAlignment="1">
      <alignment horizontal="center" vertical="center" wrapText="1"/>
    </xf>
    <xf numFmtId="0" fontId="9" fillId="26" borderId="17" xfId="0" applyFont="1" applyFill="1" applyBorder="1" applyAlignment="1">
      <alignment horizontal="center" vertical="center" wrapText="1"/>
    </xf>
    <xf numFmtId="0" fontId="10" fillId="26" borderId="17" xfId="0" applyFont="1" applyFill="1" applyBorder="1" applyAlignment="1">
      <alignment horizontal="center" vertical="center" wrapText="1"/>
    </xf>
    <xf numFmtId="0" fontId="8" fillId="26" borderId="11" xfId="0" applyFont="1" applyFill="1" applyBorder="1" applyAlignment="1">
      <alignment horizontal="center" vertical="center" wrapText="1"/>
    </xf>
    <xf numFmtId="0" fontId="8" fillId="26" borderId="14" xfId="0" applyFont="1" applyFill="1" applyBorder="1" applyAlignment="1">
      <alignment horizontal="center" vertical="center" wrapText="1"/>
    </xf>
    <xf numFmtId="0" fontId="8" fillId="26" borderId="17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8" fillId="26" borderId="14" xfId="0" applyFont="1" applyFill="1" applyBorder="1" applyAlignment="1">
      <alignment horizontal="center" vertical="center" wrapText="1"/>
    </xf>
    <xf numFmtId="0" fontId="9" fillId="26" borderId="14" xfId="0" applyFont="1" applyFill="1" applyBorder="1" applyAlignment="1">
      <alignment horizontal="center" vertical="center" wrapText="1"/>
    </xf>
    <xf numFmtId="0" fontId="10" fillId="26" borderId="14" xfId="0" applyFont="1" applyFill="1" applyBorder="1" applyAlignment="1">
      <alignment horizontal="center" vertical="center" wrapText="1"/>
    </xf>
    <xf numFmtId="0" fontId="8" fillId="26" borderId="15" xfId="0" applyFont="1" applyFill="1" applyBorder="1" applyAlignment="1">
      <alignment horizontal="center" vertical="center" wrapText="1"/>
    </xf>
    <xf numFmtId="0" fontId="9" fillId="26" borderId="15" xfId="0" applyFont="1" applyFill="1" applyBorder="1" applyAlignment="1">
      <alignment horizontal="center" vertical="center" wrapText="1"/>
    </xf>
    <xf numFmtId="180" fontId="11" fillId="28" borderId="1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25" borderId="18" xfId="0" applyFont="1" applyFill="1" applyBorder="1" applyAlignment="1">
      <alignment horizontal="left" vertical="center" wrapText="1"/>
    </xf>
    <xf numFmtId="0" fontId="12" fillId="25" borderId="12" xfId="0" applyFont="1" applyFill="1" applyBorder="1" applyAlignment="1">
      <alignment horizontal="center" vertical="center" wrapText="1"/>
    </xf>
    <xf numFmtId="0" fontId="7" fillId="25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 topLeftCell="A1">
      <selection activeCell="A15" sqref="A15:A17"/>
    </sheetView>
  </sheetViews>
  <sheetFormatPr defaultColWidth="9.00390625" defaultRowHeight="32.25" customHeight="1"/>
  <cols>
    <col min="1" max="1" width="4.375" style="2" customWidth="1"/>
    <col min="2" max="2" width="5.375" style="3" customWidth="1"/>
    <col min="3" max="3" width="5.50390625" style="3" customWidth="1"/>
    <col min="4" max="4" width="11.25390625" style="2" customWidth="1"/>
    <col min="5" max="5" width="6.25390625" style="2" customWidth="1"/>
    <col min="6" max="10" width="5.50390625" style="2" customWidth="1"/>
    <col min="11" max="11" width="5.50390625" style="4" customWidth="1"/>
    <col min="12" max="18" width="5.50390625" style="2" customWidth="1"/>
    <col min="19" max="19" width="4.875" style="2" customWidth="1"/>
    <col min="20" max="20" width="25.00390625" style="5" customWidth="1"/>
    <col min="21" max="22" width="9.00390625" style="2" customWidth="1"/>
    <col min="23" max="23" width="12.625" style="2" bestFit="1" customWidth="1"/>
    <col min="24" max="16384" width="9.00390625" style="2" customWidth="1"/>
  </cols>
  <sheetData>
    <row r="1" spans="1:2" ht="16.5" customHeight="1">
      <c r="A1" s="5" t="s">
        <v>0</v>
      </c>
      <c r="B1" s="5"/>
    </row>
    <row r="2" spans="1:20" s="1" customFormat="1" ht="2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45"/>
    </row>
    <row r="3" spans="1:20" ht="30.75" customHeight="1">
      <c r="A3" s="7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1" t="s">
        <v>7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46"/>
    </row>
    <row r="4" spans="1:20" ht="27.75" customHeight="1">
      <c r="A4" s="13"/>
      <c r="B4" s="14"/>
      <c r="C4" s="15"/>
      <c r="D4" s="16"/>
      <c r="E4" s="16"/>
      <c r="F4" s="17" t="s">
        <v>8</v>
      </c>
      <c r="G4" s="17" t="s">
        <v>9</v>
      </c>
      <c r="H4" s="17" t="s">
        <v>10</v>
      </c>
      <c r="I4" s="17" t="s">
        <v>11</v>
      </c>
      <c r="J4" s="17" t="s">
        <v>12</v>
      </c>
      <c r="K4" s="17" t="s">
        <v>13</v>
      </c>
      <c r="L4" s="17" t="s">
        <v>14</v>
      </c>
      <c r="M4" s="17" t="s">
        <v>15</v>
      </c>
      <c r="N4" s="17" t="s">
        <v>16</v>
      </c>
      <c r="O4" s="17" t="s">
        <v>17</v>
      </c>
      <c r="P4" s="17" t="s">
        <v>18</v>
      </c>
      <c r="Q4" s="17" t="s">
        <v>19</v>
      </c>
      <c r="R4" s="47" t="s">
        <v>20</v>
      </c>
      <c r="S4" s="47" t="s">
        <v>21</v>
      </c>
      <c r="T4" s="48" t="s">
        <v>22</v>
      </c>
    </row>
    <row r="5" spans="1:20" ht="27" customHeight="1">
      <c r="A5" s="18">
        <v>1</v>
      </c>
      <c r="B5" s="19" t="s">
        <v>23</v>
      </c>
      <c r="C5" s="20">
        <v>50</v>
      </c>
      <c r="D5" s="21" t="s">
        <v>24</v>
      </c>
      <c r="E5" s="21">
        <v>9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>
        <v>9</v>
      </c>
      <c r="T5" s="49"/>
    </row>
    <row r="6" spans="1:20" ht="27" customHeight="1">
      <c r="A6" s="18"/>
      <c r="B6" s="19"/>
      <c r="C6" s="20"/>
      <c r="D6" s="22" t="s">
        <v>25</v>
      </c>
      <c r="E6" s="22">
        <v>21</v>
      </c>
      <c r="F6" s="22">
        <v>5</v>
      </c>
      <c r="G6" s="22">
        <v>7</v>
      </c>
      <c r="H6" s="22">
        <v>2</v>
      </c>
      <c r="I6" s="22"/>
      <c r="J6" s="22"/>
      <c r="K6" s="22"/>
      <c r="L6" s="22"/>
      <c r="M6" s="22"/>
      <c r="N6" s="22"/>
      <c r="O6" s="22">
        <v>2</v>
      </c>
      <c r="P6" s="22">
        <v>2</v>
      </c>
      <c r="Q6" s="22">
        <v>2</v>
      </c>
      <c r="R6" s="22">
        <v>1</v>
      </c>
      <c r="S6" s="22"/>
      <c r="T6" s="49"/>
    </row>
    <row r="7" spans="1:20" ht="27" customHeight="1">
      <c r="A7" s="18"/>
      <c r="B7" s="19"/>
      <c r="C7" s="20"/>
      <c r="D7" s="23" t="s">
        <v>26</v>
      </c>
      <c r="E7" s="23">
        <v>20</v>
      </c>
      <c r="F7" s="23">
        <v>2</v>
      </c>
      <c r="G7" s="23">
        <v>5</v>
      </c>
      <c r="H7" s="23">
        <v>2</v>
      </c>
      <c r="I7" s="23">
        <v>2</v>
      </c>
      <c r="J7" s="23">
        <v>2</v>
      </c>
      <c r="K7" s="23">
        <v>1</v>
      </c>
      <c r="L7" s="23">
        <v>1</v>
      </c>
      <c r="M7" s="23">
        <v>1</v>
      </c>
      <c r="N7" s="23">
        <v>1</v>
      </c>
      <c r="O7" s="23">
        <v>1</v>
      </c>
      <c r="P7" s="23">
        <v>1</v>
      </c>
      <c r="Q7" s="23"/>
      <c r="R7" s="23">
        <v>1</v>
      </c>
      <c r="S7" s="23"/>
      <c r="T7" s="49"/>
    </row>
    <row r="8" spans="1:20" s="2" customFormat="1" ht="27" customHeight="1">
      <c r="A8" s="18">
        <v>2</v>
      </c>
      <c r="B8" s="19" t="s">
        <v>27</v>
      </c>
      <c r="C8" s="20">
        <v>30</v>
      </c>
      <c r="D8" s="22" t="s">
        <v>25</v>
      </c>
      <c r="E8" s="22">
        <v>19</v>
      </c>
      <c r="F8" s="22">
        <v>8</v>
      </c>
      <c r="G8" s="22">
        <v>8</v>
      </c>
      <c r="H8" s="22">
        <v>1</v>
      </c>
      <c r="I8" s="22"/>
      <c r="J8" s="22"/>
      <c r="K8" s="22"/>
      <c r="L8" s="22"/>
      <c r="M8" s="22"/>
      <c r="N8" s="22"/>
      <c r="O8" s="22">
        <v>1</v>
      </c>
      <c r="P8" s="22">
        <v>1</v>
      </c>
      <c r="Q8" s="22"/>
      <c r="R8" s="22"/>
      <c r="S8" s="22"/>
      <c r="T8" s="49"/>
    </row>
    <row r="9" spans="1:20" s="2" customFormat="1" ht="27" customHeight="1">
      <c r="A9" s="18"/>
      <c r="B9" s="19"/>
      <c r="C9" s="20"/>
      <c r="D9" s="23" t="s">
        <v>26</v>
      </c>
      <c r="E9" s="23">
        <v>11</v>
      </c>
      <c r="F9" s="23">
        <v>1</v>
      </c>
      <c r="G9" s="23">
        <v>4</v>
      </c>
      <c r="H9" s="23">
        <v>5</v>
      </c>
      <c r="I9" s="23"/>
      <c r="J9" s="23">
        <v>1</v>
      </c>
      <c r="K9" s="23"/>
      <c r="L9" s="23"/>
      <c r="M9" s="23"/>
      <c r="N9" s="23"/>
      <c r="O9" s="23"/>
      <c r="P9" s="23"/>
      <c r="Q9" s="23"/>
      <c r="R9" s="23"/>
      <c r="S9" s="23"/>
      <c r="T9" s="49"/>
    </row>
    <row r="10" spans="1:20" s="2" customFormat="1" ht="37.5" customHeight="1">
      <c r="A10" s="24">
        <v>3</v>
      </c>
      <c r="B10" s="25" t="s">
        <v>28</v>
      </c>
      <c r="C10" s="26">
        <v>30</v>
      </c>
      <c r="D10" s="27" t="s">
        <v>25</v>
      </c>
      <c r="E10" s="27">
        <v>29</v>
      </c>
      <c r="F10" s="27">
        <v>13</v>
      </c>
      <c r="G10" s="27">
        <v>9</v>
      </c>
      <c r="H10" s="27">
        <v>2</v>
      </c>
      <c r="I10" s="27"/>
      <c r="J10" s="27"/>
      <c r="K10" s="27"/>
      <c r="L10" s="27"/>
      <c r="M10" s="27"/>
      <c r="N10" s="27"/>
      <c r="O10" s="27"/>
      <c r="P10" s="27">
        <v>4</v>
      </c>
      <c r="Q10" s="27">
        <v>1</v>
      </c>
      <c r="R10" s="27"/>
      <c r="S10" s="27"/>
      <c r="T10" s="49" t="s">
        <v>29</v>
      </c>
    </row>
    <row r="11" spans="1:20" s="2" customFormat="1" ht="27" customHeight="1">
      <c r="A11" s="24"/>
      <c r="B11" s="25"/>
      <c r="C11" s="26"/>
      <c r="D11" s="28" t="s">
        <v>26</v>
      </c>
      <c r="E11" s="28">
        <v>1</v>
      </c>
      <c r="F11" s="28"/>
      <c r="G11" s="28"/>
      <c r="H11" s="28"/>
      <c r="I11" s="28">
        <v>1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49"/>
    </row>
    <row r="12" spans="1:20" s="2" customFormat="1" ht="58.5" customHeight="1">
      <c r="A12" s="18">
        <v>4</v>
      </c>
      <c r="B12" s="19" t="s">
        <v>30</v>
      </c>
      <c r="C12" s="20">
        <v>10</v>
      </c>
      <c r="D12" s="22" t="s">
        <v>25</v>
      </c>
      <c r="E12" s="22">
        <v>10</v>
      </c>
      <c r="F12" s="22">
        <v>4</v>
      </c>
      <c r="G12" s="22">
        <v>2</v>
      </c>
      <c r="H12" s="22"/>
      <c r="I12" s="22"/>
      <c r="J12" s="22"/>
      <c r="K12" s="22"/>
      <c r="L12" s="22"/>
      <c r="M12" s="22"/>
      <c r="N12" s="22"/>
      <c r="O12" s="22">
        <v>2</v>
      </c>
      <c r="P12" s="22">
        <v>1</v>
      </c>
      <c r="Q12" s="22"/>
      <c r="R12" s="22">
        <v>1</v>
      </c>
      <c r="S12" s="22"/>
      <c r="T12" s="49" t="s">
        <v>31</v>
      </c>
    </row>
    <row r="13" spans="1:20" s="2" customFormat="1" ht="27" customHeight="1">
      <c r="A13" s="29">
        <v>5</v>
      </c>
      <c r="B13" s="30" t="s">
        <v>32</v>
      </c>
      <c r="C13" s="31">
        <v>20</v>
      </c>
      <c r="D13" s="22" t="s">
        <v>25</v>
      </c>
      <c r="E13" s="22">
        <v>10</v>
      </c>
      <c r="F13" s="22">
        <v>3</v>
      </c>
      <c r="G13" s="22">
        <v>4</v>
      </c>
      <c r="H13" s="22">
        <v>3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49"/>
    </row>
    <row r="14" spans="1:20" s="2" customFormat="1" ht="27" customHeight="1">
      <c r="A14" s="32"/>
      <c r="B14" s="33"/>
      <c r="C14" s="34"/>
      <c r="D14" s="23" t="s">
        <v>26</v>
      </c>
      <c r="E14" s="23">
        <v>10</v>
      </c>
      <c r="F14" s="23">
        <v>1</v>
      </c>
      <c r="G14" s="23">
        <v>1</v>
      </c>
      <c r="H14" s="23">
        <v>3</v>
      </c>
      <c r="I14" s="23">
        <v>2</v>
      </c>
      <c r="J14" s="23"/>
      <c r="K14" s="23">
        <v>1</v>
      </c>
      <c r="L14" s="23"/>
      <c r="M14" s="23">
        <v>1</v>
      </c>
      <c r="N14" s="23">
        <v>1</v>
      </c>
      <c r="O14" s="23"/>
      <c r="P14" s="23"/>
      <c r="Q14" s="23"/>
      <c r="R14" s="23"/>
      <c r="S14" s="23"/>
      <c r="T14" s="49"/>
    </row>
    <row r="15" spans="1:20" s="2" customFormat="1" ht="27" customHeight="1">
      <c r="A15" s="35">
        <v>6</v>
      </c>
      <c r="B15" s="19" t="s">
        <v>33</v>
      </c>
      <c r="C15" s="20">
        <v>40</v>
      </c>
      <c r="D15" s="21" t="s">
        <v>24</v>
      </c>
      <c r="E15" s="21">
        <f aca="true" t="shared" si="0" ref="E15:E17">SUM(F15:S15)</f>
        <v>24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>
        <v>24</v>
      </c>
      <c r="T15" s="50" t="s">
        <v>34</v>
      </c>
    </row>
    <row r="16" spans="1:20" s="2" customFormat="1" ht="40.5" customHeight="1">
      <c r="A16" s="36"/>
      <c r="B16" s="19"/>
      <c r="C16" s="20"/>
      <c r="D16" s="23" t="s">
        <v>26</v>
      </c>
      <c r="E16" s="23">
        <f t="shared" si="0"/>
        <v>12</v>
      </c>
      <c r="F16" s="23"/>
      <c r="G16" s="23">
        <v>2</v>
      </c>
      <c r="H16" s="23">
        <v>3</v>
      </c>
      <c r="I16" s="23">
        <v>1</v>
      </c>
      <c r="J16" s="23"/>
      <c r="K16" s="23"/>
      <c r="L16" s="23"/>
      <c r="M16" s="23"/>
      <c r="N16" s="23">
        <v>2</v>
      </c>
      <c r="O16" s="23">
        <v>2</v>
      </c>
      <c r="P16" s="23"/>
      <c r="Q16" s="23">
        <v>1</v>
      </c>
      <c r="R16" s="23">
        <v>1</v>
      </c>
      <c r="S16" s="23"/>
      <c r="T16" s="50" t="s">
        <v>35</v>
      </c>
    </row>
    <row r="17" spans="1:20" s="2" customFormat="1" ht="48.75" customHeight="1">
      <c r="A17" s="37"/>
      <c r="B17" s="19"/>
      <c r="C17" s="20"/>
      <c r="D17" s="38" t="s">
        <v>36</v>
      </c>
      <c r="E17" s="38">
        <f t="shared" si="0"/>
        <v>4</v>
      </c>
      <c r="F17" s="38">
        <v>1</v>
      </c>
      <c r="G17" s="38">
        <v>1</v>
      </c>
      <c r="H17" s="38"/>
      <c r="I17" s="38"/>
      <c r="J17" s="38"/>
      <c r="K17" s="38">
        <v>1</v>
      </c>
      <c r="L17" s="38"/>
      <c r="M17" s="38"/>
      <c r="N17" s="38">
        <v>1</v>
      </c>
      <c r="O17" s="38"/>
      <c r="P17" s="38"/>
      <c r="Q17" s="38"/>
      <c r="R17" s="38"/>
      <c r="S17" s="38"/>
      <c r="T17" s="50" t="s">
        <v>35</v>
      </c>
    </row>
    <row r="18" spans="1:20" s="2" customFormat="1" ht="69" customHeight="1">
      <c r="A18" s="29">
        <v>7</v>
      </c>
      <c r="B18" s="30" t="s">
        <v>37</v>
      </c>
      <c r="C18" s="31">
        <v>52</v>
      </c>
      <c r="D18" s="22" t="s">
        <v>25</v>
      </c>
      <c r="E18" s="22">
        <v>26</v>
      </c>
      <c r="F18" s="22">
        <v>3</v>
      </c>
      <c r="G18" s="22">
        <v>2</v>
      </c>
      <c r="H18" s="22">
        <v>10</v>
      </c>
      <c r="I18" s="22"/>
      <c r="J18" s="22"/>
      <c r="K18" s="22"/>
      <c r="L18" s="22"/>
      <c r="M18" s="22"/>
      <c r="N18" s="22"/>
      <c r="O18" s="22">
        <v>3</v>
      </c>
      <c r="P18" s="22">
        <v>3</v>
      </c>
      <c r="Q18" s="22">
        <v>3</v>
      </c>
      <c r="R18" s="22">
        <v>2</v>
      </c>
      <c r="S18" s="22"/>
      <c r="T18" s="50" t="s">
        <v>38</v>
      </c>
    </row>
    <row r="19" spans="1:20" s="2" customFormat="1" ht="49.5" customHeight="1">
      <c r="A19" s="32"/>
      <c r="B19" s="33"/>
      <c r="C19" s="34"/>
      <c r="D19" s="23" t="s">
        <v>26</v>
      </c>
      <c r="E19" s="23">
        <v>26</v>
      </c>
      <c r="F19" s="23">
        <v>4</v>
      </c>
      <c r="G19" s="23">
        <v>3</v>
      </c>
      <c r="H19" s="23">
        <v>5</v>
      </c>
      <c r="I19" s="23">
        <v>1</v>
      </c>
      <c r="J19" s="23">
        <v>1</v>
      </c>
      <c r="K19" s="23">
        <v>1</v>
      </c>
      <c r="L19" s="23"/>
      <c r="M19" s="23">
        <v>1</v>
      </c>
      <c r="N19" s="23">
        <v>1</v>
      </c>
      <c r="O19" s="23">
        <v>3</v>
      </c>
      <c r="P19" s="23">
        <v>2</v>
      </c>
      <c r="Q19" s="23">
        <v>2</v>
      </c>
      <c r="R19" s="23">
        <v>2</v>
      </c>
      <c r="S19" s="23"/>
      <c r="T19" s="50" t="s">
        <v>39</v>
      </c>
    </row>
    <row r="20" spans="1:20" s="2" customFormat="1" ht="39.75" customHeight="1">
      <c r="A20" s="18">
        <v>8</v>
      </c>
      <c r="B20" s="19" t="s">
        <v>40</v>
      </c>
      <c r="C20" s="20">
        <v>12</v>
      </c>
      <c r="D20" s="22" t="s">
        <v>25</v>
      </c>
      <c r="E20" s="22">
        <v>12</v>
      </c>
      <c r="F20" s="22">
        <v>3</v>
      </c>
      <c r="G20" s="22">
        <v>3</v>
      </c>
      <c r="H20" s="22">
        <v>2</v>
      </c>
      <c r="I20" s="22"/>
      <c r="J20" s="22"/>
      <c r="K20" s="22"/>
      <c r="L20" s="22"/>
      <c r="M20" s="22"/>
      <c r="N20" s="22"/>
      <c r="O20" s="22">
        <v>2</v>
      </c>
      <c r="P20" s="22"/>
      <c r="Q20" s="22">
        <v>2</v>
      </c>
      <c r="R20" s="22"/>
      <c r="S20" s="22"/>
      <c r="T20" s="49"/>
    </row>
    <row r="21" spans="1:20" ht="39" customHeight="1">
      <c r="A21" s="29">
        <v>9</v>
      </c>
      <c r="B21" s="30" t="s">
        <v>41</v>
      </c>
      <c r="C21" s="31">
        <v>40</v>
      </c>
      <c r="D21" s="21" t="s">
        <v>24</v>
      </c>
      <c r="E21" s="21">
        <v>15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>
        <v>15</v>
      </c>
      <c r="T21" s="49" t="s">
        <v>42</v>
      </c>
    </row>
    <row r="22" spans="1:20" ht="36" customHeight="1">
      <c r="A22" s="39"/>
      <c r="B22" s="40"/>
      <c r="C22" s="41"/>
      <c r="D22" s="22" t="s">
        <v>25</v>
      </c>
      <c r="E22" s="22">
        <v>15</v>
      </c>
      <c r="F22" s="22">
        <v>3</v>
      </c>
      <c r="G22" s="22"/>
      <c r="H22" s="22">
        <v>2</v>
      </c>
      <c r="I22" s="22"/>
      <c r="J22" s="22"/>
      <c r="K22" s="22"/>
      <c r="L22" s="22"/>
      <c r="M22" s="22"/>
      <c r="N22" s="22"/>
      <c r="O22" s="22">
        <v>2</v>
      </c>
      <c r="P22" s="22">
        <v>3</v>
      </c>
      <c r="Q22" s="22">
        <v>5</v>
      </c>
      <c r="R22" s="22"/>
      <c r="S22" s="22"/>
      <c r="T22" s="49" t="s">
        <v>35</v>
      </c>
    </row>
    <row r="23" spans="1:20" ht="39" customHeight="1">
      <c r="A23" s="32"/>
      <c r="B23" s="33"/>
      <c r="C23" s="34"/>
      <c r="D23" s="23" t="s">
        <v>26</v>
      </c>
      <c r="E23" s="23">
        <v>10</v>
      </c>
      <c r="F23" s="23">
        <v>1</v>
      </c>
      <c r="G23" s="23">
        <v>1</v>
      </c>
      <c r="H23" s="23"/>
      <c r="I23" s="23"/>
      <c r="J23" s="23">
        <v>1</v>
      </c>
      <c r="K23" s="23">
        <v>1</v>
      </c>
      <c r="L23" s="23"/>
      <c r="M23" s="23"/>
      <c r="N23" s="23">
        <v>2</v>
      </c>
      <c r="O23" s="23">
        <v>1</v>
      </c>
      <c r="P23" s="23"/>
      <c r="Q23" s="23">
        <v>3</v>
      </c>
      <c r="R23" s="23"/>
      <c r="S23" s="23"/>
      <c r="T23" s="49" t="s">
        <v>35</v>
      </c>
    </row>
    <row r="24" spans="1:20" s="2" customFormat="1" ht="36" customHeight="1">
      <c r="A24" s="42">
        <v>10</v>
      </c>
      <c r="B24" s="43" t="s">
        <v>43</v>
      </c>
      <c r="C24" s="20">
        <v>60</v>
      </c>
      <c r="D24" s="21" t="s">
        <v>24</v>
      </c>
      <c r="E24" s="21">
        <v>10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>
        <v>10</v>
      </c>
      <c r="T24" s="49" t="s">
        <v>44</v>
      </c>
    </row>
    <row r="25" spans="1:20" s="2" customFormat="1" ht="27" customHeight="1">
      <c r="A25" s="42"/>
      <c r="B25" s="43"/>
      <c r="C25" s="20"/>
      <c r="D25" s="22" t="s">
        <v>25</v>
      </c>
      <c r="E25" s="22">
        <v>31</v>
      </c>
      <c r="F25" s="22">
        <v>7</v>
      </c>
      <c r="G25" s="22">
        <v>15</v>
      </c>
      <c r="H25" s="22">
        <v>5</v>
      </c>
      <c r="I25" s="22"/>
      <c r="J25" s="22"/>
      <c r="K25" s="22"/>
      <c r="L25" s="22"/>
      <c r="M25" s="22"/>
      <c r="N25" s="22"/>
      <c r="O25" s="22">
        <v>1</v>
      </c>
      <c r="P25" s="22">
        <v>1</v>
      </c>
      <c r="Q25" s="22">
        <v>1</v>
      </c>
      <c r="R25" s="22">
        <v>1</v>
      </c>
      <c r="S25" s="22"/>
      <c r="T25" s="49"/>
    </row>
    <row r="26" spans="1:20" s="2" customFormat="1" ht="27" customHeight="1">
      <c r="A26" s="42"/>
      <c r="B26" s="43"/>
      <c r="C26" s="20"/>
      <c r="D26" s="23" t="s">
        <v>26</v>
      </c>
      <c r="E26" s="23">
        <v>18</v>
      </c>
      <c r="F26" s="23">
        <v>2</v>
      </c>
      <c r="G26" s="23">
        <v>4</v>
      </c>
      <c r="H26" s="23">
        <v>4</v>
      </c>
      <c r="I26" s="23">
        <v>3</v>
      </c>
      <c r="J26" s="23">
        <v>2</v>
      </c>
      <c r="K26" s="23"/>
      <c r="L26" s="23"/>
      <c r="M26" s="23"/>
      <c r="N26" s="23">
        <v>1</v>
      </c>
      <c r="O26" s="23">
        <v>1</v>
      </c>
      <c r="P26" s="23"/>
      <c r="Q26" s="23">
        <v>1</v>
      </c>
      <c r="R26" s="23">
        <v>0</v>
      </c>
      <c r="S26" s="23"/>
      <c r="T26" s="49"/>
    </row>
    <row r="27" spans="1:20" s="2" customFormat="1" ht="22.5" customHeight="1">
      <c r="A27" s="42"/>
      <c r="B27" s="43"/>
      <c r="C27" s="20"/>
      <c r="D27" s="38" t="s">
        <v>36</v>
      </c>
      <c r="E27" s="38">
        <v>1</v>
      </c>
      <c r="F27" s="38"/>
      <c r="G27" s="38"/>
      <c r="H27" s="38"/>
      <c r="I27" s="38"/>
      <c r="J27" s="38"/>
      <c r="K27" s="38"/>
      <c r="L27" s="38"/>
      <c r="M27" s="38"/>
      <c r="N27" s="38"/>
      <c r="O27" s="38">
        <v>1</v>
      </c>
      <c r="P27" s="38"/>
      <c r="Q27" s="38"/>
      <c r="R27" s="38"/>
      <c r="S27" s="38"/>
      <c r="T27" s="49"/>
    </row>
    <row r="28" spans="1:20" s="2" customFormat="1" ht="27" customHeight="1">
      <c r="A28" s="42">
        <v>11</v>
      </c>
      <c r="B28" s="43" t="s">
        <v>4</v>
      </c>
      <c r="C28" s="20">
        <f>SUM(C5:C27)</f>
        <v>344</v>
      </c>
      <c r="D28" s="21" t="s">
        <v>24</v>
      </c>
      <c r="E28" s="21">
        <f>E5+E15+E21+E24</f>
        <v>58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>
        <f>S5+S15+S21+S24</f>
        <v>58</v>
      </c>
      <c r="T28" s="51"/>
    </row>
    <row r="29" spans="1:20" s="2" customFormat="1" ht="27" customHeight="1">
      <c r="A29" s="42"/>
      <c r="B29" s="43"/>
      <c r="C29" s="20"/>
      <c r="D29" s="22" t="s">
        <v>25</v>
      </c>
      <c r="E29" s="44">
        <f>E6+E8+E10+E12+E13+E18+E20+E22+E25</f>
        <v>173</v>
      </c>
      <c r="F29" s="44">
        <f aca="true" t="shared" si="1" ref="F29:S29">F6+F8+F10+F12+F13+F18+F20+F22+F25</f>
        <v>49</v>
      </c>
      <c r="G29" s="44">
        <f t="shared" si="1"/>
        <v>50</v>
      </c>
      <c r="H29" s="44">
        <f t="shared" si="1"/>
        <v>27</v>
      </c>
      <c r="I29" s="44"/>
      <c r="J29" s="44"/>
      <c r="K29" s="44"/>
      <c r="L29" s="44"/>
      <c r="M29" s="44"/>
      <c r="N29" s="44"/>
      <c r="O29" s="44">
        <f t="shared" si="1"/>
        <v>13</v>
      </c>
      <c r="P29" s="44">
        <f t="shared" si="1"/>
        <v>15</v>
      </c>
      <c r="Q29" s="44">
        <f t="shared" si="1"/>
        <v>14</v>
      </c>
      <c r="R29" s="44">
        <f t="shared" si="1"/>
        <v>5</v>
      </c>
      <c r="S29" s="44"/>
      <c r="T29" s="49"/>
    </row>
    <row r="30" spans="1:20" s="2" customFormat="1" ht="27" customHeight="1">
      <c r="A30" s="42"/>
      <c r="B30" s="43"/>
      <c r="C30" s="20"/>
      <c r="D30" s="23" t="s">
        <v>26</v>
      </c>
      <c r="E30" s="23">
        <f>E7+E9+E11+E14+E16+E19+E23+E26</f>
        <v>108</v>
      </c>
      <c r="F30" s="23">
        <f aca="true" t="shared" si="2" ref="F30:S30">F7+F9+F11+F14+F16+F19+F23+F26</f>
        <v>11</v>
      </c>
      <c r="G30" s="23">
        <f t="shared" si="2"/>
        <v>20</v>
      </c>
      <c r="H30" s="23">
        <f t="shared" si="2"/>
        <v>22</v>
      </c>
      <c r="I30" s="23">
        <f t="shared" si="2"/>
        <v>10</v>
      </c>
      <c r="J30" s="23">
        <f t="shared" si="2"/>
        <v>7</v>
      </c>
      <c r="K30" s="23">
        <f t="shared" si="2"/>
        <v>4</v>
      </c>
      <c r="L30" s="23">
        <f t="shared" si="2"/>
        <v>1</v>
      </c>
      <c r="M30" s="23">
        <f t="shared" si="2"/>
        <v>3</v>
      </c>
      <c r="N30" s="23">
        <f t="shared" si="2"/>
        <v>8</v>
      </c>
      <c r="O30" s="23">
        <f t="shared" si="2"/>
        <v>8</v>
      </c>
      <c r="P30" s="23">
        <f t="shared" si="2"/>
        <v>3</v>
      </c>
      <c r="Q30" s="23">
        <f t="shared" si="2"/>
        <v>7</v>
      </c>
      <c r="R30" s="23">
        <f t="shared" si="2"/>
        <v>4</v>
      </c>
      <c r="S30" s="23"/>
      <c r="T30" s="49"/>
    </row>
    <row r="31" spans="1:20" s="2" customFormat="1" ht="27" customHeight="1">
      <c r="A31" s="42"/>
      <c r="B31" s="43"/>
      <c r="C31" s="20"/>
      <c r="D31" s="38" t="s">
        <v>36</v>
      </c>
      <c r="E31" s="38">
        <f aca="true" t="shared" si="3" ref="E31:G31">E17+E27</f>
        <v>5</v>
      </c>
      <c r="F31" s="38">
        <f t="shared" si="3"/>
        <v>1</v>
      </c>
      <c r="G31" s="38">
        <f t="shared" si="3"/>
        <v>1</v>
      </c>
      <c r="H31" s="38"/>
      <c r="I31" s="38"/>
      <c r="J31" s="38"/>
      <c r="K31" s="38">
        <f aca="true" t="shared" si="4" ref="K31:O31">K17+K27</f>
        <v>1</v>
      </c>
      <c r="L31" s="38"/>
      <c r="M31" s="38"/>
      <c r="N31" s="38">
        <f t="shared" si="4"/>
        <v>1</v>
      </c>
      <c r="O31" s="38">
        <f t="shared" si="4"/>
        <v>1</v>
      </c>
      <c r="P31" s="38"/>
      <c r="Q31" s="38"/>
      <c r="R31" s="38"/>
      <c r="S31" s="38"/>
      <c r="T31" s="49"/>
    </row>
  </sheetData>
  <sheetProtection/>
  <mergeCells count="35">
    <mergeCell ref="A1:B1"/>
    <mergeCell ref="A2:T2"/>
    <mergeCell ref="F3:T3"/>
    <mergeCell ref="A3:A4"/>
    <mergeCell ref="A5:A7"/>
    <mergeCell ref="A8:A9"/>
    <mergeCell ref="A10:A11"/>
    <mergeCell ref="A13:A14"/>
    <mergeCell ref="A15:A17"/>
    <mergeCell ref="A18:A19"/>
    <mergeCell ref="A21:A23"/>
    <mergeCell ref="A24:A27"/>
    <mergeCell ref="A28:A31"/>
    <mergeCell ref="B3:B4"/>
    <mergeCell ref="B5:B7"/>
    <mergeCell ref="B8:B9"/>
    <mergeCell ref="B10:B11"/>
    <mergeCell ref="B13:B14"/>
    <mergeCell ref="B15:B17"/>
    <mergeCell ref="B18:B19"/>
    <mergeCell ref="B21:B23"/>
    <mergeCell ref="B24:B27"/>
    <mergeCell ref="B28:B31"/>
    <mergeCell ref="C3:C4"/>
    <mergeCell ref="C5:C7"/>
    <mergeCell ref="C8:C9"/>
    <mergeCell ref="C10:C11"/>
    <mergeCell ref="C13:C14"/>
    <mergeCell ref="C15:C17"/>
    <mergeCell ref="C18:C19"/>
    <mergeCell ref="C21:C23"/>
    <mergeCell ref="C24:C27"/>
    <mergeCell ref="C28:C31"/>
    <mergeCell ref="D3:D4"/>
    <mergeCell ref="E3:E4"/>
  </mergeCells>
  <printOptions horizontalCentered="1"/>
  <pageMargins left="0.02" right="0.06" top="0.06" bottom="0.01" header="0.18" footer="0.2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2017-05-05T06:18:51Z</cp:lastPrinted>
  <dcterms:created xsi:type="dcterms:W3CDTF">2006-05-19T09:43:15Z</dcterms:created>
  <dcterms:modified xsi:type="dcterms:W3CDTF">2018-05-07T01:50:49Z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