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320" firstSheet="2" activeTab="11"/>
  </bookViews>
  <sheets>
    <sheet name="Sheet1" sheetId="1" r:id="rId1"/>
    <sheet name="Sheet3" sheetId="2" r:id="rId2"/>
    <sheet name="Sheet4" sheetId="3" r:id="rId3"/>
    <sheet name="Sheet6" sheetId="4" r:id="rId4"/>
    <sheet name="Sheet7" sheetId="5" r:id="rId5"/>
    <sheet name="Sheet8" sheetId="6" r:id="rId6"/>
    <sheet name="Sheet9" sheetId="7" r:id="rId7"/>
    <sheet name="Sheet10" sheetId="8" r:id="rId8"/>
    <sheet name="Sheet2" sheetId="9" r:id="rId9"/>
    <sheet name="Sheet11" sheetId="10" r:id="rId10"/>
    <sheet name="Sheet12" sheetId="11" r:id="rId11"/>
    <sheet name="Sheet14" sheetId="12" r:id="rId12"/>
  </sheets>
  <definedNames>
    <definedName name="_xlnm._FilterDatabase" localSheetId="0" hidden="1">Sheet1!$B$2:$I$159</definedName>
  </definedNames>
  <calcPr calcId="144525"/>
</workbook>
</file>

<file path=xl/sharedStrings.xml><?xml version="1.0" encoding="utf-8"?>
<sst xmlns="http://schemas.openxmlformats.org/spreadsheetml/2006/main" count="240">
  <si>
    <t>杞县2017年公开招聘教师拟聘用人员名单（一）</t>
  </si>
  <si>
    <t>报考单位</t>
  </si>
  <si>
    <t>姓名</t>
  </si>
  <si>
    <t>性别</t>
  </si>
  <si>
    <t>民族</t>
  </si>
  <si>
    <t>出生年月</t>
  </si>
  <si>
    <t>教育理论</t>
  </si>
  <si>
    <t>基础知识</t>
  </si>
  <si>
    <t>笔试成绩</t>
  </si>
  <si>
    <t>笔试折合后成绩</t>
  </si>
  <si>
    <t>面试成绩</t>
  </si>
  <si>
    <t>总成绩</t>
  </si>
  <si>
    <t>名次</t>
  </si>
  <si>
    <t>板木</t>
  </si>
  <si>
    <t>姚雨晴</t>
  </si>
  <si>
    <t>女</t>
  </si>
  <si>
    <t>汉</t>
  </si>
  <si>
    <t>张丹丹</t>
  </si>
  <si>
    <t>李青凤</t>
  </si>
  <si>
    <t>武文香</t>
  </si>
  <si>
    <t>闫岁丽</t>
  </si>
  <si>
    <t>张慧芳</t>
  </si>
  <si>
    <t>程方</t>
  </si>
  <si>
    <t>肖青盼</t>
  </si>
  <si>
    <t>张胜南</t>
  </si>
  <si>
    <t>张猛</t>
  </si>
  <si>
    <t>苏木</t>
  </si>
  <si>
    <t>金倩</t>
  </si>
  <si>
    <t>陈静</t>
  </si>
  <si>
    <t>邢利杰</t>
  </si>
  <si>
    <t>邢榕</t>
  </si>
  <si>
    <t>庞林林</t>
  </si>
  <si>
    <t>鲁聪慧</t>
  </si>
  <si>
    <t>备注：公示期（11月1日至11月7日）结束后，于11月8日上午9:00到杞县教体局人事股报到。</t>
  </si>
  <si>
    <t xml:space="preserve"> 杞县2017年公开招聘教师拟聘用人员名单（八）</t>
  </si>
  <si>
    <t xml:space="preserve"> 名次</t>
  </si>
  <si>
    <t>付集</t>
  </si>
  <si>
    <t>霍其霞</t>
  </si>
  <si>
    <t>蒋倩倩</t>
  </si>
  <si>
    <t>董晨</t>
  </si>
  <si>
    <t>郑茹梦</t>
  </si>
  <si>
    <t>葛岗</t>
  </si>
  <si>
    <t>张寒</t>
  </si>
  <si>
    <t>刘丹丹</t>
  </si>
  <si>
    <t>党瑞平</t>
  </si>
  <si>
    <t>冯秀栋</t>
  </si>
  <si>
    <t>朱红阳</t>
  </si>
  <si>
    <t>杨光霞</t>
  </si>
  <si>
    <t>张会华</t>
  </si>
  <si>
    <t>赵亚楠</t>
  </si>
  <si>
    <t>张姗姗</t>
  </si>
  <si>
    <t>阳固</t>
  </si>
  <si>
    <t>刘瑾</t>
  </si>
  <si>
    <t>翟晨迪</t>
  </si>
  <si>
    <t>张艺瀚</t>
  </si>
  <si>
    <t>仝彤</t>
  </si>
  <si>
    <t>张盈芳</t>
  </si>
  <si>
    <t>孙亚如</t>
  </si>
  <si>
    <t>宋慧姣</t>
  </si>
  <si>
    <t>王宁</t>
  </si>
  <si>
    <t>杞县2017年公开招聘教师拟聘用人员名单（九）</t>
  </si>
  <si>
    <t>报考学科</t>
  </si>
  <si>
    <t>初中语文</t>
  </si>
  <si>
    <t>张倩</t>
  </si>
  <si>
    <t>何红琴</t>
  </si>
  <si>
    <t>王二丽</t>
  </si>
  <si>
    <t>李婷婷</t>
  </si>
  <si>
    <t>高阳</t>
  </si>
  <si>
    <t>初中历史</t>
  </si>
  <si>
    <t>张波</t>
  </si>
  <si>
    <t>男</t>
  </si>
  <si>
    <t>周正声</t>
  </si>
  <si>
    <t>官庄</t>
  </si>
  <si>
    <t>王妍妍</t>
  </si>
  <si>
    <t>陈阳</t>
  </si>
  <si>
    <t>泥沟</t>
  </si>
  <si>
    <t>初中地理</t>
  </si>
  <si>
    <t>张青云</t>
  </si>
  <si>
    <t>沙沃</t>
  </si>
  <si>
    <t>谢春生</t>
  </si>
  <si>
    <t>郝永昌</t>
  </si>
  <si>
    <t>张开慧</t>
  </si>
  <si>
    <t>邢口</t>
  </si>
  <si>
    <t>孙宪超</t>
  </si>
  <si>
    <t>于镇</t>
  </si>
  <si>
    <t>李康莉</t>
  </si>
  <si>
    <t>侯艳楠</t>
  </si>
  <si>
    <t>宗店</t>
  </si>
  <si>
    <t>武威</t>
  </si>
  <si>
    <t>宋段</t>
  </si>
  <si>
    <t>杞县2017年公开招聘教师拟聘用人员名单（二）</t>
  </si>
  <si>
    <t>陆瑞方</t>
  </si>
  <si>
    <t>贾丹芳</t>
  </si>
  <si>
    <t>杨花玲</t>
  </si>
  <si>
    <t>孙虎臣</t>
  </si>
  <si>
    <t>王利平</t>
  </si>
  <si>
    <t>梁启阳</t>
  </si>
  <si>
    <t>薛晓芳</t>
  </si>
  <si>
    <t>于文亚</t>
  </si>
  <si>
    <t>徐莉红</t>
  </si>
  <si>
    <t>谢肖搏</t>
  </si>
  <si>
    <t>柿元</t>
  </si>
  <si>
    <t>邢金伟</t>
  </si>
  <si>
    <t>李倩倩</t>
  </si>
  <si>
    <t>张自香</t>
  </si>
  <si>
    <t>朱利娟</t>
  </si>
  <si>
    <t>秦秋琳</t>
  </si>
  <si>
    <t>云婉君</t>
  </si>
  <si>
    <t>杞县2017年公开招聘教师拟聘用人员名单（三）</t>
  </si>
  <si>
    <t>吴亚威</t>
  </si>
  <si>
    <t>张瑞晗</t>
  </si>
  <si>
    <t>吴奂奂</t>
  </si>
  <si>
    <t>孟庆凤</t>
  </si>
  <si>
    <t>白慧敏</t>
  </si>
  <si>
    <t>回</t>
  </si>
  <si>
    <t>王娟娟</t>
  </si>
  <si>
    <t>张艳霞</t>
  </si>
  <si>
    <t>穆金金</t>
  </si>
  <si>
    <t>李翠翠</t>
  </si>
  <si>
    <t>云彩灵</t>
  </si>
  <si>
    <t>湖岗</t>
  </si>
  <si>
    <t>郭静娟</t>
  </si>
  <si>
    <t>毛刘玉</t>
  </si>
  <si>
    <t>许君君</t>
  </si>
  <si>
    <t>李凯歌</t>
  </si>
  <si>
    <t>陈娟</t>
  </si>
  <si>
    <t>左丹丹</t>
  </si>
  <si>
    <t>杞县2017年公开招聘教师拟聘用人员名单（四）</t>
  </si>
  <si>
    <t>张志芳</t>
  </si>
  <si>
    <t>田梦丽</t>
  </si>
  <si>
    <t>王慧慧</t>
  </si>
  <si>
    <t>张东银</t>
  </si>
  <si>
    <t>岳玉雪</t>
  </si>
  <si>
    <t>吕敬敬</t>
  </si>
  <si>
    <t>朱雅倩</t>
  </si>
  <si>
    <t>杨华</t>
  </si>
  <si>
    <t>黄晓苹</t>
  </si>
  <si>
    <t>王小敬</t>
  </si>
  <si>
    <t>高利朋</t>
  </si>
  <si>
    <t>马巧平</t>
  </si>
  <si>
    <t>竹林</t>
  </si>
  <si>
    <t>梁冰雪</t>
  </si>
  <si>
    <t>朱玉杰</t>
  </si>
  <si>
    <t>马玉洁</t>
  </si>
  <si>
    <t>蔡萍</t>
  </si>
  <si>
    <t>罗广丽</t>
  </si>
  <si>
    <t>仝莉萍</t>
  </si>
  <si>
    <t>杞县2017年公开招聘教师拟聘用人员名单（五）</t>
  </si>
  <si>
    <t>刘慧艳</t>
  </si>
  <si>
    <t>谢梦晗</t>
  </si>
  <si>
    <t>王海彦</t>
  </si>
  <si>
    <t>孙莉娟</t>
  </si>
  <si>
    <t>刘会品</t>
  </si>
  <si>
    <t>西寨</t>
  </si>
  <si>
    <t>尹平</t>
  </si>
  <si>
    <t>刘倩霞</t>
  </si>
  <si>
    <t>李娜</t>
  </si>
  <si>
    <t>张素花</t>
  </si>
  <si>
    <t>裴影</t>
  </si>
  <si>
    <t>吕帅明</t>
  </si>
  <si>
    <t>孙慧敏</t>
  </si>
  <si>
    <t>马春燕</t>
  </si>
  <si>
    <t>史梦迪</t>
  </si>
  <si>
    <t>杨庆霞</t>
  </si>
  <si>
    <t>张绍哲</t>
  </si>
  <si>
    <t>石倩</t>
  </si>
  <si>
    <t>李金凤</t>
  </si>
  <si>
    <t>杞县2017年公开招聘教师拟聘用人员名单（六）</t>
  </si>
  <si>
    <t>张满</t>
  </si>
  <si>
    <t>任修然</t>
  </si>
  <si>
    <t>郭爱</t>
  </si>
  <si>
    <t>孙新霞</t>
  </si>
  <si>
    <t>高磊</t>
  </si>
  <si>
    <t>张宁宁</t>
  </si>
  <si>
    <t>霍雪芝</t>
  </si>
  <si>
    <t>邢霞</t>
  </si>
  <si>
    <t>平城</t>
  </si>
  <si>
    <t>叶青</t>
  </si>
  <si>
    <t>王盼盼</t>
  </si>
  <si>
    <t>陆向晖</t>
  </si>
  <si>
    <t>郭静茹</t>
  </si>
  <si>
    <t>秦垦</t>
  </si>
  <si>
    <t>李佳忆</t>
  </si>
  <si>
    <t>卢申阳</t>
  </si>
  <si>
    <t>侯志方</t>
  </si>
  <si>
    <t>陈素</t>
  </si>
  <si>
    <t>黄珊</t>
  </si>
  <si>
    <t>杞县2017年公开招聘教师拟聘用人员名单（七）</t>
  </si>
  <si>
    <t>李娟</t>
  </si>
  <si>
    <t>朱瑞芳</t>
  </si>
  <si>
    <t>叶新新</t>
  </si>
  <si>
    <t>张光娜</t>
  </si>
  <si>
    <t>闪桂丽</t>
  </si>
  <si>
    <t>马春丽</t>
  </si>
  <si>
    <t>裴村店</t>
  </si>
  <si>
    <t>王晨星</t>
  </si>
  <si>
    <t>许真真</t>
  </si>
  <si>
    <t>岑令杰</t>
  </si>
  <si>
    <t>杨丹丹</t>
  </si>
  <si>
    <t>袁玉洁</t>
  </si>
  <si>
    <t>王静静</t>
  </si>
  <si>
    <t>林欢欢</t>
  </si>
  <si>
    <t>秦敏</t>
  </si>
  <si>
    <t>赵文盼</t>
  </si>
  <si>
    <t>张冰雪</t>
  </si>
  <si>
    <t>葛新萍</t>
  </si>
  <si>
    <t>杞县2017年公开招聘教师拟聘用人员名单（十）</t>
  </si>
  <si>
    <t>初中数学</t>
  </si>
  <si>
    <t>马赟杰</t>
  </si>
  <si>
    <t>栗慧娟</t>
  </si>
  <si>
    <t>刘勤英</t>
  </si>
  <si>
    <t>王金玲</t>
  </si>
  <si>
    <t>乔小帅</t>
  </si>
  <si>
    <t>初中物理</t>
  </si>
  <si>
    <t>李源辉</t>
  </si>
  <si>
    <t>乔长丽</t>
  </si>
  <si>
    <t>邵红燕</t>
  </si>
  <si>
    <t>王璐璐</t>
  </si>
  <si>
    <t>李正可</t>
  </si>
  <si>
    <t>董利洁</t>
  </si>
  <si>
    <t>尹金霞</t>
  </si>
  <si>
    <t>杞县2017年公开招聘教师拟聘用人员名单（十一）</t>
  </si>
  <si>
    <t>初中英语</t>
  </si>
  <si>
    <t>郭苗苗</t>
  </si>
  <si>
    <t>徐世英</t>
  </si>
  <si>
    <t>初中化学</t>
  </si>
  <si>
    <t>任辉</t>
  </si>
  <si>
    <t>姚霏霏</t>
  </si>
  <si>
    <t>郭敬</t>
  </si>
  <si>
    <t>赫彦丽</t>
  </si>
  <si>
    <t>高利会</t>
  </si>
  <si>
    <t>毕震</t>
  </si>
  <si>
    <t>孙亚欣</t>
  </si>
  <si>
    <t>潘慧娟</t>
  </si>
  <si>
    <t>冯金玲</t>
  </si>
  <si>
    <t>孙小多</t>
  </si>
  <si>
    <t>苏雪</t>
  </si>
  <si>
    <t>范曼曼</t>
  </si>
  <si>
    <t>刘俊萍</t>
  </si>
  <si>
    <t>王金英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</si>
</sst>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15">
    <font>
      <sz val="9"/>
      <color indexed="8"/>
      <name val="宋体"/>
      <family val="2"/>
      <charset val="134"/>
    </font>
    <font>
      <sz val="12"/>
      <name val="宋体"/>
      <charset val="134"/>
    </font>
    <font>
      <b/>
      <sz val="24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1"/>
      <name val="华文中宋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7" applyFont="0" applyFill="0" applyBorder="0" applyAlignment="0" applyProtection="0">
      <alignment vertical="center"/>
    </xf>
    <xf numFmtId="44" fontId="1" fillId="0" borderId="7" applyFont="0" applyFill="0" applyBorder="0" applyAlignment="0" applyProtection="0">
      <alignment vertical="center"/>
    </xf>
    <xf numFmtId="41" fontId="1" fillId="0" borderId="7" applyFont="0" applyFill="0" applyBorder="0" applyAlignment="0" applyProtection="0">
      <alignment vertical="center"/>
    </xf>
    <xf numFmtId="9" fontId="1" fillId="0" borderId="7" applyFont="0" applyFill="0" applyBorder="0" applyAlignment="0" applyProtection="0">
      <alignment vertical="center"/>
    </xf>
    <xf numFmtId="42" fontId="1" fillId="0" borderId="7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3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87"/>
  <sheetViews>
    <sheetView workbookViewId="0">
      <selection activeCell="B3" sqref="B3:M18"/>
    </sheetView>
  </sheetViews>
  <sheetFormatPr defaultColWidth="9" defaultRowHeight="13.5"/>
  <cols>
    <col min="1" max="1" width="9" style="34" customWidth="1"/>
    <col min="2" max="2" width="13" style="34" customWidth="1"/>
    <col min="3" max="3" width="11.1666666666667" style="34" customWidth="1"/>
    <col min="4" max="4" width="7" style="34" customWidth="1"/>
    <col min="5" max="5" width="8.16666666666667" style="34" customWidth="1"/>
    <col min="6" max="6" width="12.5" style="34" customWidth="1"/>
    <col min="7" max="7" width="13.8333333333333" style="35" customWidth="1"/>
    <col min="8" max="8" width="14.5" style="35" customWidth="1"/>
    <col min="9" max="9" width="11.5" style="35" customWidth="1"/>
    <col min="10" max="10" width="15" style="35" customWidth="1"/>
    <col min="11" max="11" width="11.5" style="35" customWidth="1"/>
    <col min="12" max="12" width="15" style="35" customWidth="1"/>
    <col min="13" max="13" width="9.33333333333333" style="35"/>
    <col min="14" max="16384" width="9.33333333333333" style="34"/>
  </cols>
  <sheetData>
    <row r="1" ht="57.75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2"/>
    </row>
    <row r="2" ht="27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9" t="s">
        <v>8</v>
      </c>
      <c r="J2" s="13" t="s">
        <v>9</v>
      </c>
      <c r="K2" s="9" t="s">
        <v>10</v>
      </c>
      <c r="L2" s="9" t="s">
        <v>11</v>
      </c>
      <c r="M2" s="2" t="s">
        <v>12</v>
      </c>
    </row>
    <row r="3" ht="23.1" customHeight="1" spans="2:13">
      <c r="B3" s="22" t="s">
        <v>13</v>
      </c>
      <c r="C3" s="22" t="s">
        <v>14</v>
      </c>
      <c r="D3" s="22" t="s">
        <v>15</v>
      </c>
      <c r="E3" s="23" t="s">
        <v>16</v>
      </c>
      <c r="F3" s="22">
        <v>199211</v>
      </c>
      <c r="G3" s="22">
        <v>89</v>
      </c>
      <c r="H3" s="22">
        <v>85</v>
      </c>
      <c r="I3" s="23">
        <f t="shared" ref="I3:I18" si="0">SUM(G3:H3)</f>
        <v>174</v>
      </c>
      <c r="J3" s="23">
        <f>I3/2</f>
        <v>87</v>
      </c>
      <c r="K3" s="23">
        <v>81.9</v>
      </c>
      <c r="L3" s="23">
        <v>168.9</v>
      </c>
      <c r="M3" s="22">
        <v>1</v>
      </c>
    </row>
    <row r="4" ht="23.1" customHeight="1" spans="2:13">
      <c r="B4" s="22" t="s">
        <v>13</v>
      </c>
      <c r="C4" s="22" t="s">
        <v>17</v>
      </c>
      <c r="D4" s="22" t="s">
        <v>15</v>
      </c>
      <c r="E4" s="23" t="s">
        <v>16</v>
      </c>
      <c r="F4" s="22">
        <v>198611</v>
      </c>
      <c r="G4" s="22">
        <v>86</v>
      </c>
      <c r="H4" s="22">
        <v>83</v>
      </c>
      <c r="I4" s="23">
        <f>SUM(G4:H4)</f>
        <v>169</v>
      </c>
      <c r="J4" s="23">
        <f t="shared" ref="J4:J18" si="1">I4/2</f>
        <v>84.5</v>
      </c>
      <c r="K4" s="23">
        <v>80.4</v>
      </c>
      <c r="L4" s="23">
        <v>164.9</v>
      </c>
      <c r="M4" s="22">
        <v>2</v>
      </c>
    </row>
    <row r="5" ht="23.1" customHeight="1" spans="2:13">
      <c r="B5" s="24" t="s">
        <v>13</v>
      </c>
      <c r="C5" s="24" t="s">
        <v>18</v>
      </c>
      <c r="D5" s="24" t="s">
        <v>15</v>
      </c>
      <c r="E5" s="25" t="s">
        <v>16</v>
      </c>
      <c r="F5" s="24">
        <v>198510</v>
      </c>
      <c r="G5" s="22">
        <v>86</v>
      </c>
      <c r="H5" s="22">
        <v>80</v>
      </c>
      <c r="I5" s="23">
        <f>SUM(G5:H5)</f>
        <v>166</v>
      </c>
      <c r="J5" s="23">
        <f>I5/2</f>
        <v>83</v>
      </c>
      <c r="K5" s="23">
        <v>77.93</v>
      </c>
      <c r="L5" s="23">
        <v>160.93</v>
      </c>
      <c r="M5" s="22">
        <v>3</v>
      </c>
    </row>
    <row r="6" ht="23.1" customHeight="1" spans="2:13">
      <c r="B6" s="22" t="s">
        <v>13</v>
      </c>
      <c r="C6" s="22" t="s">
        <v>19</v>
      </c>
      <c r="D6" s="22" t="s">
        <v>15</v>
      </c>
      <c r="E6" s="23" t="s">
        <v>16</v>
      </c>
      <c r="F6" s="22">
        <v>198409</v>
      </c>
      <c r="G6" s="22">
        <v>76</v>
      </c>
      <c r="H6" s="22">
        <v>77</v>
      </c>
      <c r="I6" s="23">
        <f>SUM(G6:H6)</f>
        <v>153</v>
      </c>
      <c r="J6" s="23">
        <f>I6/2</f>
        <v>76.5</v>
      </c>
      <c r="K6" s="23">
        <v>81.9</v>
      </c>
      <c r="L6" s="23">
        <v>158.4</v>
      </c>
      <c r="M6" s="22">
        <v>4</v>
      </c>
    </row>
    <row r="7" ht="23.1" customHeight="1" spans="2:13">
      <c r="B7" s="24" t="s">
        <v>13</v>
      </c>
      <c r="C7" s="24" t="s">
        <v>20</v>
      </c>
      <c r="D7" s="24" t="s">
        <v>15</v>
      </c>
      <c r="E7" s="25" t="s">
        <v>16</v>
      </c>
      <c r="F7" s="24">
        <v>198509</v>
      </c>
      <c r="G7" s="22">
        <v>73</v>
      </c>
      <c r="H7" s="22">
        <v>73</v>
      </c>
      <c r="I7" s="23">
        <f>SUM(G7:H7)</f>
        <v>146</v>
      </c>
      <c r="J7" s="23">
        <f>I7/2</f>
        <v>73</v>
      </c>
      <c r="K7" s="23">
        <v>84.57</v>
      </c>
      <c r="L7" s="23">
        <v>157.57</v>
      </c>
      <c r="M7" s="22">
        <v>5</v>
      </c>
    </row>
    <row r="8" ht="23.1" customHeight="1" spans="2:13">
      <c r="B8" s="24" t="s">
        <v>13</v>
      </c>
      <c r="C8" s="24" t="s">
        <v>21</v>
      </c>
      <c r="D8" s="24" t="s">
        <v>15</v>
      </c>
      <c r="E8" s="25" t="s">
        <v>16</v>
      </c>
      <c r="F8" s="24">
        <v>198412</v>
      </c>
      <c r="G8" s="22">
        <v>83</v>
      </c>
      <c r="H8" s="22">
        <v>70</v>
      </c>
      <c r="I8" s="23">
        <f>SUM(G8:H8)</f>
        <v>153</v>
      </c>
      <c r="J8" s="23">
        <f>I8/2</f>
        <v>76.5</v>
      </c>
      <c r="K8" s="23">
        <v>77.67</v>
      </c>
      <c r="L8" s="23">
        <v>154.17</v>
      </c>
      <c r="M8" s="22">
        <v>6</v>
      </c>
    </row>
    <row r="9" ht="23.1" customHeight="1" spans="2:13">
      <c r="B9" s="24" t="s">
        <v>13</v>
      </c>
      <c r="C9" s="24" t="s">
        <v>22</v>
      </c>
      <c r="D9" s="24" t="s">
        <v>15</v>
      </c>
      <c r="E9" s="25" t="s">
        <v>16</v>
      </c>
      <c r="F9" s="24">
        <v>199204</v>
      </c>
      <c r="G9" s="22">
        <v>77</v>
      </c>
      <c r="H9" s="22">
        <v>71</v>
      </c>
      <c r="I9" s="23">
        <f>SUM(G9:H9)</f>
        <v>148</v>
      </c>
      <c r="J9" s="23">
        <f>I9/2</f>
        <v>74</v>
      </c>
      <c r="K9" s="23">
        <v>79.17</v>
      </c>
      <c r="L9" s="23">
        <v>153.17</v>
      </c>
      <c r="M9" s="22">
        <v>7</v>
      </c>
    </row>
    <row r="10" ht="23.1" customHeight="1" spans="2:13">
      <c r="B10" s="24" t="s">
        <v>13</v>
      </c>
      <c r="C10" s="24" t="s">
        <v>23</v>
      </c>
      <c r="D10" s="24" t="s">
        <v>15</v>
      </c>
      <c r="E10" s="25" t="s">
        <v>16</v>
      </c>
      <c r="F10" s="24">
        <v>199201</v>
      </c>
      <c r="G10" s="22">
        <v>90</v>
      </c>
      <c r="H10" s="22">
        <v>60</v>
      </c>
      <c r="I10" s="23">
        <f>SUM(G10:H10)</f>
        <v>150</v>
      </c>
      <c r="J10" s="23">
        <f>I10/2</f>
        <v>75</v>
      </c>
      <c r="K10" s="23">
        <v>78</v>
      </c>
      <c r="L10" s="23">
        <v>153</v>
      </c>
      <c r="M10" s="22">
        <v>8</v>
      </c>
    </row>
    <row r="11" ht="23.1" customHeight="1" spans="2:13">
      <c r="B11" s="24" t="s">
        <v>13</v>
      </c>
      <c r="C11" s="24" t="s">
        <v>24</v>
      </c>
      <c r="D11" s="24" t="s">
        <v>15</v>
      </c>
      <c r="E11" s="25" t="s">
        <v>16</v>
      </c>
      <c r="F11" s="24">
        <v>199107</v>
      </c>
      <c r="G11" s="22">
        <v>72</v>
      </c>
      <c r="H11" s="22">
        <v>70</v>
      </c>
      <c r="I11" s="23">
        <f>SUM(G11:H11)</f>
        <v>142</v>
      </c>
      <c r="J11" s="23">
        <f>I11/2</f>
        <v>71</v>
      </c>
      <c r="K11" s="23">
        <v>81.8</v>
      </c>
      <c r="L11" s="23">
        <v>152.8</v>
      </c>
      <c r="M11" s="22">
        <v>9</v>
      </c>
    </row>
    <row r="12" ht="23.1" customHeight="1" spans="2:13">
      <c r="B12" s="3" t="s">
        <v>13</v>
      </c>
      <c r="C12" s="3" t="s">
        <v>25</v>
      </c>
      <c r="D12" s="3" t="s">
        <v>15</v>
      </c>
      <c r="E12" s="11" t="s">
        <v>16</v>
      </c>
      <c r="F12" s="3">
        <v>198909</v>
      </c>
      <c r="G12" s="4">
        <v>66</v>
      </c>
      <c r="H12" s="4">
        <v>75</v>
      </c>
      <c r="I12" s="10">
        <f>SUM(G12:H12)</f>
        <v>141</v>
      </c>
      <c r="J12" s="10">
        <f>I12/2</f>
        <v>70.5</v>
      </c>
      <c r="K12" s="10">
        <v>82.17</v>
      </c>
      <c r="L12" s="10">
        <v>152.67</v>
      </c>
      <c r="M12" s="22">
        <v>10</v>
      </c>
    </row>
    <row r="13" ht="23.1" customHeight="1" spans="2:13">
      <c r="B13" s="22" t="s">
        <v>26</v>
      </c>
      <c r="C13" s="22" t="s">
        <v>27</v>
      </c>
      <c r="D13" s="22" t="s">
        <v>15</v>
      </c>
      <c r="E13" s="23" t="s">
        <v>16</v>
      </c>
      <c r="F13" s="22">
        <v>198810</v>
      </c>
      <c r="G13" s="22">
        <v>85</v>
      </c>
      <c r="H13" s="22">
        <v>81</v>
      </c>
      <c r="I13" s="23">
        <f>SUM(G13:H13)</f>
        <v>166</v>
      </c>
      <c r="J13" s="23">
        <f>I13/2</f>
        <v>83</v>
      </c>
      <c r="K13" s="23">
        <v>82.27</v>
      </c>
      <c r="L13" s="23">
        <v>165.27</v>
      </c>
      <c r="M13" s="24">
        <v>1</v>
      </c>
    </row>
    <row r="14" ht="23.1" customHeight="1" spans="2:13">
      <c r="B14" s="22" t="s">
        <v>26</v>
      </c>
      <c r="C14" s="22" t="s">
        <v>28</v>
      </c>
      <c r="D14" s="22" t="s">
        <v>15</v>
      </c>
      <c r="E14" s="23" t="s">
        <v>16</v>
      </c>
      <c r="F14" s="22">
        <v>197812</v>
      </c>
      <c r="G14" s="22">
        <v>86</v>
      </c>
      <c r="H14" s="22">
        <v>81</v>
      </c>
      <c r="I14" s="23">
        <f>SUM(G14:H14)</f>
        <v>167</v>
      </c>
      <c r="J14" s="23">
        <f>I14/2</f>
        <v>83.5</v>
      </c>
      <c r="K14" s="23">
        <v>78.33</v>
      </c>
      <c r="L14" s="23">
        <v>161.83</v>
      </c>
      <c r="M14" s="24">
        <v>2</v>
      </c>
    </row>
    <row r="15" ht="23.1" customHeight="1" spans="2:13">
      <c r="B15" s="22" t="s">
        <v>26</v>
      </c>
      <c r="C15" s="26" t="s">
        <v>29</v>
      </c>
      <c r="D15" s="22" t="s">
        <v>15</v>
      </c>
      <c r="E15" s="23" t="s">
        <v>16</v>
      </c>
      <c r="F15" s="26">
        <v>198512</v>
      </c>
      <c r="G15" s="22">
        <v>78</v>
      </c>
      <c r="H15" s="22">
        <v>77</v>
      </c>
      <c r="I15" s="23">
        <f>SUM(G15:H15)</f>
        <v>155</v>
      </c>
      <c r="J15" s="23">
        <f>I15/2</f>
        <v>77.5</v>
      </c>
      <c r="K15" s="23">
        <v>81.6</v>
      </c>
      <c r="L15" s="23">
        <v>159.1</v>
      </c>
      <c r="M15" s="24">
        <v>3</v>
      </c>
    </row>
    <row r="16" ht="23.1" customHeight="1" spans="2:13">
      <c r="B16" s="22" t="s">
        <v>26</v>
      </c>
      <c r="C16" s="22" t="s">
        <v>30</v>
      </c>
      <c r="D16" s="22" t="s">
        <v>15</v>
      </c>
      <c r="E16" s="23" t="s">
        <v>16</v>
      </c>
      <c r="F16" s="22">
        <v>198510</v>
      </c>
      <c r="G16" s="22">
        <v>75</v>
      </c>
      <c r="H16" s="22">
        <v>67</v>
      </c>
      <c r="I16" s="23">
        <f>SUM(G16:H16)</f>
        <v>142</v>
      </c>
      <c r="J16" s="23">
        <f>I16/2</f>
        <v>71</v>
      </c>
      <c r="K16" s="23">
        <v>84.37</v>
      </c>
      <c r="L16" s="23">
        <v>155.37</v>
      </c>
      <c r="M16" s="24">
        <v>4</v>
      </c>
    </row>
    <row r="17" ht="23.1" customHeight="1" spans="2:13">
      <c r="B17" s="22" t="s">
        <v>26</v>
      </c>
      <c r="C17" s="22" t="s">
        <v>31</v>
      </c>
      <c r="D17" s="22" t="s">
        <v>15</v>
      </c>
      <c r="E17" s="23" t="s">
        <v>16</v>
      </c>
      <c r="F17" s="22">
        <v>199002</v>
      </c>
      <c r="G17" s="22">
        <v>67</v>
      </c>
      <c r="H17" s="22">
        <v>79</v>
      </c>
      <c r="I17" s="23">
        <f>SUM(G17:H17)</f>
        <v>146</v>
      </c>
      <c r="J17" s="23">
        <f>I17/2</f>
        <v>73</v>
      </c>
      <c r="K17" s="23">
        <v>81.5</v>
      </c>
      <c r="L17" s="23">
        <v>154.5</v>
      </c>
      <c r="M17" s="24">
        <v>5</v>
      </c>
    </row>
    <row r="18" ht="23.1" customHeight="1" spans="2:13">
      <c r="B18" s="24" t="s">
        <v>26</v>
      </c>
      <c r="C18" s="24" t="s">
        <v>32</v>
      </c>
      <c r="D18" s="24" t="s">
        <v>15</v>
      </c>
      <c r="E18" s="25" t="s">
        <v>16</v>
      </c>
      <c r="F18" s="24">
        <v>198405</v>
      </c>
      <c r="G18" s="22">
        <v>80</v>
      </c>
      <c r="H18" s="22">
        <v>71</v>
      </c>
      <c r="I18" s="23">
        <f>SUM(G18:H18)</f>
        <v>151</v>
      </c>
      <c r="J18" s="23">
        <f>I18/2</f>
        <v>75.5</v>
      </c>
      <c r="K18" s="23">
        <v>78.77</v>
      </c>
      <c r="L18" s="23">
        <v>154.27</v>
      </c>
      <c r="M18" s="22">
        <v>6</v>
      </c>
    </row>
    <row r="19" ht="26.25" customHeight="1" spans="2:13">
      <c r="B19" s="36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s="33" customFormat="1" ht="20.1" customHeight="1"/>
    <row r="112" s="33" customFormat="1" ht="20.1" customHeight="1"/>
    <row r="113" s="33" customFormat="1" ht="20.1" customHeight="1"/>
    <row r="114" s="33" customFormat="1" ht="20.1" customHeight="1"/>
    <row r="115" s="33" customFormat="1" ht="20.1" customHeight="1"/>
    <row r="116" s="33" customFormat="1" ht="20.1" customHeight="1"/>
    <row r="117" s="33" customFormat="1" ht="20.1" customHeight="1"/>
    <row r="118" s="33" customFormat="1" ht="20.1" customHeight="1"/>
    <row r="119" s="33" customFormat="1" ht="20.1" customHeight="1"/>
    <row r="120" s="33" customFormat="1" ht="20.1" customHeight="1"/>
    <row r="121" s="33" customFormat="1" ht="20.1" customHeight="1"/>
    <row r="122" s="33" customFormat="1" ht="20.1" customHeight="1"/>
    <row r="123" s="33" customFormat="1" ht="20.1" customHeight="1"/>
    <row r="124" s="33" customFormat="1" ht="20.1" customHeight="1"/>
    <row r="125" s="33" customFormat="1" ht="20.1" customHeight="1"/>
    <row r="126" s="33" customFormat="1" ht="20.1" customHeight="1"/>
    <row r="127" s="33" customFormat="1" ht="20.1" customHeight="1"/>
    <row r="128" s="33" customFormat="1" ht="20.1" customHeight="1"/>
    <row r="129" s="33" customFormat="1" ht="20.1" customHeight="1"/>
    <row r="130" s="33" customFormat="1" ht="20.1" customHeight="1"/>
    <row r="131" s="33" customFormat="1" ht="20.1" customHeight="1"/>
    <row r="132" s="33" customFormat="1" ht="20.1" customHeight="1"/>
    <row r="133" s="33" customFormat="1" ht="20.1" customHeight="1"/>
    <row r="134" s="33" customFormat="1" ht="20.1" customHeight="1"/>
    <row r="135" s="33" customFormat="1" ht="20.1" customHeight="1"/>
    <row r="136" s="33" customFormat="1" ht="20.1" customHeight="1"/>
    <row r="137" s="33" customFormat="1" ht="20.1" customHeight="1"/>
    <row r="138" s="33" customFormat="1" ht="20.1" customHeight="1"/>
    <row r="139" s="33" customFormat="1" ht="20.1" customHeight="1"/>
    <row r="140" s="33" customFormat="1" ht="20.1" customHeight="1"/>
    <row r="141" s="33" customFormat="1" ht="20.1" customHeight="1"/>
    <row r="142" s="33" customFormat="1" ht="20.1" customHeight="1"/>
    <row r="143" s="33" customFormat="1" ht="20.1" customHeight="1"/>
    <row r="144" s="33" customFormat="1" ht="20.1" customHeight="1"/>
    <row r="145" s="33" customFormat="1" ht="20.1" customHeight="1"/>
    <row r="146" s="33" customFormat="1" ht="20.1" customHeight="1"/>
    <row r="147" s="33" customFormat="1" ht="20.1" customHeight="1"/>
    <row r="148" s="33" customFormat="1" ht="20.1" customHeight="1"/>
    <row r="149" s="33" customFormat="1" ht="20.1" customHeight="1"/>
    <row r="150" s="33" customFormat="1" ht="20.1" customHeight="1"/>
    <row r="151" s="33" customFormat="1" ht="20.1" customHeight="1"/>
    <row r="152" s="33" customFormat="1" ht="20.1" customHeight="1"/>
    <row r="153" s="33" customFormat="1" ht="20.1" customHeight="1"/>
    <row r="154" s="33" customFormat="1" ht="20.1" customHeight="1"/>
    <row r="155" s="33" customFormat="1" ht="20.1" customHeight="1"/>
    <row r="156" s="33" customFormat="1" ht="20.1" customHeight="1"/>
    <row r="157" s="33" customFormat="1" ht="20.1" customHeight="1"/>
    <row r="158" s="33" customFormat="1" ht="20.1" customHeight="1"/>
    <row r="159" s="33" customFormat="1" ht="20.1" customHeight="1"/>
    <row r="160" s="33" customFormat="1" ht="20.1" customHeight="1"/>
    <row r="161" s="33" customFormat="1" ht="20.1" customHeight="1"/>
    <row r="162" s="33" customFormat="1" ht="20.1" customHeight="1"/>
    <row r="163" s="33" customFormat="1" ht="20.1" customHeight="1"/>
    <row r="164" s="33" customFormat="1" ht="20.1" customHeight="1"/>
    <row r="165" s="33" customFormat="1" ht="20.1" customHeight="1"/>
    <row r="166" s="33" customFormat="1" ht="20.1" customHeight="1"/>
    <row r="167" s="33" customFormat="1" ht="20.1" customHeight="1"/>
    <row r="168" s="33" customFormat="1" ht="20.1" customHeight="1"/>
    <row r="169" s="33" customFormat="1" ht="20.1" customHeight="1"/>
    <row r="170" s="33" customFormat="1" ht="20.1" customHeight="1"/>
    <row r="171" s="33" customFormat="1" ht="20.1" customHeight="1"/>
    <row r="172" s="33" customFormat="1" ht="20.1" customHeight="1"/>
    <row r="173" s="33" customFormat="1" ht="20.1" customHeight="1"/>
    <row r="174" s="33" customFormat="1" ht="20.1" customHeight="1"/>
    <row r="175" s="33" customFormat="1" ht="20.1" customHeight="1"/>
    <row r="176" s="33" customFormat="1" ht="20.1" customHeight="1"/>
    <row r="177" s="33" customFormat="1" ht="20.1" customHeight="1"/>
    <row r="178" s="33" customFormat="1" ht="20.1" customHeight="1"/>
    <row r="179" s="33" customFormat="1" ht="20.1" customHeight="1"/>
    <row r="180" s="33" customFormat="1" ht="20.1" customHeight="1"/>
    <row r="181" s="33" customFormat="1" ht="20.1" customHeight="1"/>
    <row r="182" s="33" customFormat="1" ht="20.1" customHeight="1"/>
    <row r="183" s="33" customFormat="1" ht="20.1" customHeight="1"/>
    <row r="184" s="33" customFormat="1" ht="20.1" customHeight="1"/>
    <row r="185" s="33" customFormat="1" ht="20.1" customHeight="1"/>
    <row r="186" s="33" customFormat="1" ht="20.1" customHeight="1"/>
    <row r="187" s="33" customFormat="1" ht="20.1" customHeight="1"/>
  </sheetData>
  <mergeCells count="2">
    <mergeCell ref="B1:M1"/>
    <mergeCell ref="B19:M19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5"/>
  <sheetViews>
    <sheetView workbookViewId="0">
      <selection activeCell="B3" sqref="B3:L14"/>
    </sheetView>
  </sheetViews>
  <sheetFormatPr defaultColWidth="9" defaultRowHeight="11.25"/>
  <cols>
    <col min="2" max="2" width="15" customWidth="1"/>
    <col min="3" max="3" width="15.5" customWidth="1"/>
    <col min="4" max="4" width="12.1666666666667" customWidth="1"/>
    <col min="5" max="5" width="8.66666666666667" customWidth="1"/>
    <col min="6" max="6" width="8.16666666666667" customWidth="1"/>
    <col min="7" max="7" width="13" customWidth="1"/>
    <col min="8" max="8" width="14.5" customWidth="1"/>
    <col min="9" max="9" width="15.3333333333333" customWidth="1"/>
    <col min="10" max="10" width="13" customWidth="1"/>
    <col min="11" max="11" width="14.5" customWidth="1"/>
    <col min="12" max="12" width="13.6666666666667" customWidth="1"/>
  </cols>
  <sheetData>
    <row r="1" ht="66.75" customHeight="1" spans="2:12">
      <c r="B1" s="1" t="s">
        <v>206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34.5" customHeight="1" spans="2:12">
      <c r="B2" s="2" t="s">
        <v>1</v>
      </c>
      <c r="C2" s="2" t="s">
        <v>61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8</v>
      </c>
      <c r="I2" s="8" t="s">
        <v>9</v>
      </c>
      <c r="J2" s="2" t="s">
        <v>10</v>
      </c>
      <c r="K2" s="2" t="s">
        <v>11</v>
      </c>
      <c r="L2" s="2" t="s">
        <v>12</v>
      </c>
    </row>
    <row r="3" ht="27.95" customHeight="1" spans="2:12">
      <c r="B3" s="4" t="s">
        <v>13</v>
      </c>
      <c r="C3" s="4" t="s">
        <v>207</v>
      </c>
      <c r="D3" s="4" t="s">
        <v>208</v>
      </c>
      <c r="E3" s="4" t="s">
        <v>15</v>
      </c>
      <c r="F3" s="4" t="s">
        <v>16</v>
      </c>
      <c r="G3" s="4">
        <v>199210</v>
      </c>
      <c r="H3" s="4">
        <v>151</v>
      </c>
      <c r="I3" s="4">
        <f>H3/2</f>
        <v>75.5</v>
      </c>
      <c r="J3" s="4">
        <v>72.83</v>
      </c>
      <c r="K3" s="4">
        <f t="shared" ref="K3:K14" si="0">H3/2+J3</f>
        <v>148.33</v>
      </c>
      <c r="L3" s="4">
        <v>1</v>
      </c>
    </row>
    <row r="4" ht="27.95" customHeight="1" spans="2:12">
      <c r="B4" s="3" t="s">
        <v>13</v>
      </c>
      <c r="C4" s="3" t="s">
        <v>207</v>
      </c>
      <c r="D4" s="3" t="s">
        <v>209</v>
      </c>
      <c r="E4" s="4" t="s">
        <v>15</v>
      </c>
      <c r="F4" s="3" t="s">
        <v>16</v>
      </c>
      <c r="G4" s="3">
        <v>198207</v>
      </c>
      <c r="H4" s="3">
        <v>138</v>
      </c>
      <c r="I4" s="4">
        <f t="shared" ref="I4:I14" si="1">H4/2</f>
        <v>69</v>
      </c>
      <c r="J4" s="3">
        <v>77.87</v>
      </c>
      <c r="K4" s="4">
        <f>H4/2+J4</f>
        <v>146.87</v>
      </c>
      <c r="L4" s="3">
        <v>2</v>
      </c>
    </row>
    <row r="5" ht="27.95" customHeight="1" spans="2:12">
      <c r="B5" s="4" t="s">
        <v>36</v>
      </c>
      <c r="C5" s="4" t="s">
        <v>207</v>
      </c>
      <c r="D5" s="4" t="s">
        <v>210</v>
      </c>
      <c r="E5" s="4" t="s">
        <v>15</v>
      </c>
      <c r="F5" s="4" t="s">
        <v>16</v>
      </c>
      <c r="G5" s="4">
        <v>198608</v>
      </c>
      <c r="H5" s="4">
        <v>144</v>
      </c>
      <c r="I5" s="4">
        <f>H5/2</f>
        <v>72</v>
      </c>
      <c r="J5" s="4">
        <v>79.77</v>
      </c>
      <c r="K5" s="4">
        <f>H5/2+J5</f>
        <v>151.77</v>
      </c>
      <c r="L5" s="4">
        <v>1</v>
      </c>
    </row>
    <row r="6" ht="27.95" customHeight="1" spans="2:12">
      <c r="B6" s="3" t="s">
        <v>67</v>
      </c>
      <c r="C6" s="3" t="s">
        <v>207</v>
      </c>
      <c r="D6" s="3" t="s">
        <v>211</v>
      </c>
      <c r="E6" s="3" t="s">
        <v>15</v>
      </c>
      <c r="F6" s="3" t="s">
        <v>16</v>
      </c>
      <c r="G6" s="3">
        <v>198902</v>
      </c>
      <c r="H6" s="3">
        <v>154</v>
      </c>
      <c r="I6" s="4">
        <f>H6/2</f>
        <v>77</v>
      </c>
      <c r="J6" s="3">
        <v>80.03</v>
      </c>
      <c r="K6" s="4">
        <f>H6/2+J6</f>
        <v>157.03</v>
      </c>
      <c r="L6" s="4">
        <v>1</v>
      </c>
    </row>
    <row r="7" ht="27.95" customHeight="1" spans="2:12">
      <c r="B7" s="4" t="s">
        <v>67</v>
      </c>
      <c r="C7" s="4" t="s">
        <v>207</v>
      </c>
      <c r="D7" s="4" t="s">
        <v>212</v>
      </c>
      <c r="E7" s="4" t="s">
        <v>70</v>
      </c>
      <c r="F7" s="4" t="s">
        <v>16</v>
      </c>
      <c r="G7" s="4">
        <v>198612</v>
      </c>
      <c r="H7" s="4">
        <v>153</v>
      </c>
      <c r="I7" s="4">
        <f>H7/2</f>
        <v>76.5</v>
      </c>
      <c r="J7" s="4">
        <v>79.3</v>
      </c>
      <c r="K7" s="4">
        <f>H7/2+J7</f>
        <v>155.8</v>
      </c>
      <c r="L7" s="4">
        <v>2</v>
      </c>
    </row>
    <row r="8" ht="27.95" customHeight="1" spans="2:12">
      <c r="B8" s="4" t="s">
        <v>67</v>
      </c>
      <c r="C8" s="4" t="s">
        <v>213</v>
      </c>
      <c r="D8" s="4" t="s">
        <v>214</v>
      </c>
      <c r="E8" s="4" t="s">
        <v>70</v>
      </c>
      <c r="F8" s="4" t="s">
        <v>16</v>
      </c>
      <c r="G8" s="4">
        <v>198306</v>
      </c>
      <c r="H8" s="4">
        <v>126</v>
      </c>
      <c r="I8" s="4">
        <f>H8/2</f>
        <v>63</v>
      </c>
      <c r="J8" s="4">
        <v>79.5</v>
      </c>
      <c r="K8" s="4">
        <f>H8/2+J8</f>
        <v>142.5</v>
      </c>
      <c r="L8" s="4">
        <v>1</v>
      </c>
    </row>
    <row r="9" ht="27.95" customHeight="1" spans="2:12">
      <c r="B9" s="4" t="s">
        <v>72</v>
      </c>
      <c r="C9" s="4" t="s">
        <v>207</v>
      </c>
      <c r="D9" s="4" t="s">
        <v>215</v>
      </c>
      <c r="E9" s="4" t="s">
        <v>15</v>
      </c>
      <c r="F9" s="4" t="s">
        <v>16</v>
      </c>
      <c r="G9" s="4">
        <v>198508</v>
      </c>
      <c r="H9" s="4">
        <v>149</v>
      </c>
      <c r="I9" s="4">
        <f>H9/2</f>
        <v>74.5</v>
      </c>
      <c r="J9" s="4">
        <v>78.93</v>
      </c>
      <c r="K9" s="4">
        <f>H9/2+J9</f>
        <v>153.43</v>
      </c>
      <c r="L9" s="4">
        <v>1</v>
      </c>
    </row>
    <row r="10" ht="27.95" customHeight="1" spans="2:12">
      <c r="B10" s="4" t="s">
        <v>120</v>
      </c>
      <c r="C10" s="4" t="s">
        <v>207</v>
      </c>
      <c r="D10" s="4" t="s">
        <v>216</v>
      </c>
      <c r="E10" s="4" t="s">
        <v>15</v>
      </c>
      <c r="F10" s="4" t="s">
        <v>16</v>
      </c>
      <c r="G10" s="4">
        <v>198810</v>
      </c>
      <c r="H10" s="4">
        <v>160</v>
      </c>
      <c r="I10" s="4">
        <f>H10/2</f>
        <v>80</v>
      </c>
      <c r="J10" s="4">
        <v>79.6</v>
      </c>
      <c r="K10" s="4">
        <f>H10/2+J10</f>
        <v>159.6</v>
      </c>
      <c r="L10" s="4">
        <v>1</v>
      </c>
    </row>
    <row r="11" ht="27.95" customHeight="1" spans="2:12">
      <c r="B11" s="4" t="s">
        <v>120</v>
      </c>
      <c r="C11" s="4" t="s">
        <v>207</v>
      </c>
      <c r="D11" s="4" t="s">
        <v>217</v>
      </c>
      <c r="E11" s="4" t="s">
        <v>15</v>
      </c>
      <c r="F11" s="4" t="s">
        <v>16</v>
      </c>
      <c r="G11" s="4">
        <v>199611</v>
      </c>
      <c r="H11" s="4">
        <v>149</v>
      </c>
      <c r="I11" s="4">
        <f>H11/2</f>
        <v>74.5</v>
      </c>
      <c r="J11" s="4">
        <v>80.47</v>
      </c>
      <c r="K11" s="4">
        <f>H11/2+J11</f>
        <v>154.97</v>
      </c>
      <c r="L11" s="4">
        <v>2</v>
      </c>
    </row>
    <row r="12" ht="27.95" customHeight="1" spans="2:12">
      <c r="B12" s="4" t="s">
        <v>101</v>
      </c>
      <c r="C12" s="4" t="s">
        <v>207</v>
      </c>
      <c r="D12" s="4" t="s">
        <v>218</v>
      </c>
      <c r="E12" s="4" t="s">
        <v>15</v>
      </c>
      <c r="F12" s="4" t="s">
        <v>16</v>
      </c>
      <c r="G12" s="4">
        <v>198807</v>
      </c>
      <c r="H12" s="4">
        <v>142</v>
      </c>
      <c r="I12" s="4">
        <f>H12/2</f>
        <v>71</v>
      </c>
      <c r="J12" s="4">
        <v>84.73</v>
      </c>
      <c r="K12" s="4">
        <f>H12/2+J12</f>
        <v>155.73</v>
      </c>
      <c r="L12" s="4">
        <v>1</v>
      </c>
    </row>
    <row r="13" ht="27.95" customHeight="1" spans="2:12">
      <c r="B13" s="3" t="s">
        <v>84</v>
      </c>
      <c r="C13" s="3" t="s">
        <v>207</v>
      </c>
      <c r="D13" s="3" t="s">
        <v>219</v>
      </c>
      <c r="E13" s="3" t="s">
        <v>15</v>
      </c>
      <c r="F13" s="3" t="s">
        <v>16</v>
      </c>
      <c r="G13" s="3">
        <v>199006</v>
      </c>
      <c r="H13" s="3">
        <v>159</v>
      </c>
      <c r="I13" s="4">
        <f>H13/2</f>
        <v>79.5</v>
      </c>
      <c r="J13" s="3">
        <v>80.77</v>
      </c>
      <c r="K13" s="4">
        <f>H13/2+J13</f>
        <v>160.27</v>
      </c>
      <c r="L13" s="3">
        <v>1</v>
      </c>
    </row>
    <row r="14" ht="27.95" customHeight="1" spans="2:12">
      <c r="B14" s="4" t="s">
        <v>87</v>
      </c>
      <c r="C14" s="4" t="s">
        <v>213</v>
      </c>
      <c r="D14" s="4" t="s">
        <v>220</v>
      </c>
      <c r="E14" s="4" t="s">
        <v>15</v>
      </c>
      <c r="F14" s="4" t="s">
        <v>16</v>
      </c>
      <c r="G14" s="4">
        <v>198208</v>
      </c>
      <c r="H14" s="4">
        <v>155</v>
      </c>
      <c r="I14" s="4">
        <f>H14/2</f>
        <v>77.5</v>
      </c>
      <c r="J14" s="4">
        <v>83.87</v>
      </c>
      <c r="K14" s="4">
        <f>H14/2+J14</f>
        <v>161.37</v>
      </c>
      <c r="L14" s="4">
        <v>1</v>
      </c>
    </row>
    <row r="15" ht="24" customHeight="1" spans="2:12">
      <c r="B15" s="5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2">
    <mergeCell ref="B1:L1"/>
    <mergeCell ref="B15:L15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9"/>
  <sheetViews>
    <sheetView workbookViewId="0">
      <selection activeCell="B3" sqref="B3:L18"/>
    </sheetView>
  </sheetViews>
  <sheetFormatPr defaultColWidth="9" defaultRowHeight="11.25"/>
  <cols>
    <col min="2" max="2" width="13.8333333333333" customWidth="1"/>
    <col min="3" max="3" width="14.5" customWidth="1"/>
    <col min="4" max="4" width="9.83333333333333" customWidth="1"/>
    <col min="5" max="5" width="7" customWidth="1"/>
    <col min="6" max="6" width="6.5" customWidth="1"/>
    <col min="7" max="7" width="12.8333333333333" customWidth="1"/>
    <col min="8" max="8" width="13" customWidth="1"/>
    <col min="9" max="9" width="18.8333333333333" customWidth="1"/>
    <col min="10" max="10" width="13" customWidth="1"/>
    <col min="11" max="11" width="20.6666666666667" customWidth="1"/>
    <col min="12" max="12" width="12.5" customWidth="1"/>
  </cols>
  <sheetData>
    <row r="1" ht="48.75" customHeight="1" spans="2:12">
      <c r="B1" s="1" t="s">
        <v>221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21.95" customHeight="1" spans="2:12">
      <c r="B2" s="2" t="s">
        <v>1</v>
      </c>
      <c r="C2" s="2" t="s">
        <v>61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1.95" customHeight="1" spans="2:12">
      <c r="B3" s="3" t="s">
        <v>13</v>
      </c>
      <c r="C3" s="3" t="s">
        <v>222</v>
      </c>
      <c r="D3" s="3" t="s">
        <v>223</v>
      </c>
      <c r="E3" s="3" t="s">
        <v>15</v>
      </c>
      <c r="F3" s="3" t="s">
        <v>16</v>
      </c>
      <c r="G3" s="3">
        <v>199311</v>
      </c>
      <c r="H3" s="3">
        <v>171</v>
      </c>
      <c r="I3" s="3">
        <f>H3/2</f>
        <v>85.5</v>
      </c>
      <c r="J3" s="3">
        <v>83.77</v>
      </c>
      <c r="K3" s="3">
        <f t="shared" ref="K3:K18" si="0">H3/2+J3</f>
        <v>169.27</v>
      </c>
      <c r="L3" s="3">
        <v>1</v>
      </c>
    </row>
    <row r="4" ht="21.95" customHeight="1" spans="2:12">
      <c r="B4" s="3" t="s">
        <v>36</v>
      </c>
      <c r="C4" s="3" t="s">
        <v>222</v>
      </c>
      <c r="D4" s="3" t="s">
        <v>224</v>
      </c>
      <c r="E4" s="3" t="s">
        <v>15</v>
      </c>
      <c r="F4" s="3" t="s">
        <v>16</v>
      </c>
      <c r="G4" s="3">
        <v>199206</v>
      </c>
      <c r="H4" s="3">
        <v>164</v>
      </c>
      <c r="I4" s="7">
        <f t="shared" ref="I4:I18" si="1">H4/2</f>
        <v>82</v>
      </c>
      <c r="J4" s="3">
        <v>84.17</v>
      </c>
      <c r="K4" s="3">
        <f>H4/2+J4</f>
        <v>166.17</v>
      </c>
      <c r="L4" s="4">
        <v>1</v>
      </c>
    </row>
    <row r="5" ht="21.95" customHeight="1" spans="2:12">
      <c r="B5" s="3" t="s">
        <v>41</v>
      </c>
      <c r="C5" s="3" t="s">
        <v>225</v>
      </c>
      <c r="D5" s="3" t="s">
        <v>226</v>
      </c>
      <c r="E5" s="3" t="s">
        <v>15</v>
      </c>
      <c r="F5" s="3" t="s">
        <v>16</v>
      </c>
      <c r="G5" s="3">
        <v>198602</v>
      </c>
      <c r="H5" s="3">
        <v>147</v>
      </c>
      <c r="I5" s="7">
        <f>H5/2</f>
        <v>73.5</v>
      </c>
      <c r="J5" s="3">
        <v>86.1</v>
      </c>
      <c r="K5" s="3">
        <f>H5/2+J5</f>
        <v>159.6</v>
      </c>
      <c r="L5" s="3">
        <v>1</v>
      </c>
    </row>
    <row r="6" ht="21.95" customHeight="1" spans="2:12">
      <c r="B6" s="4" t="s">
        <v>72</v>
      </c>
      <c r="C6" s="4" t="s">
        <v>222</v>
      </c>
      <c r="D6" s="4" t="s">
        <v>227</v>
      </c>
      <c r="E6" s="4" t="s">
        <v>15</v>
      </c>
      <c r="F6" s="4" t="s">
        <v>16</v>
      </c>
      <c r="G6" s="4">
        <v>198709</v>
      </c>
      <c r="H6" s="4">
        <v>165</v>
      </c>
      <c r="I6" s="7">
        <f>H6/2</f>
        <v>82.5</v>
      </c>
      <c r="J6" s="4">
        <v>85.6</v>
      </c>
      <c r="K6" s="3">
        <f>H6/2+J6</f>
        <v>168.1</v>
      </c>
      <c r="L6" s="4">
        <v>1</v>
      </c>
    </row>
    <row r="7" ht="21.95" customHeight="1" spans="2:12">
      <c r="B7" s="3" t="s">
        <v>72</v>
      </c>
      <c r="C7" s="3" t="s">
        <v>222</v>
      </c>
      <c r="D7" s="3" t="s">
        <v>228</v>
      </c>
      <c r="E7" s="3" t="s">
        <v>15</v>
      </c>
      <c r="F7" s="3" t="s">
        <v>16</v>
      </c>
      <c r="G7" s="3">
        <v>198801</v>
      </c>
      <c r="H7" s="3">
        <v>166</v>
      </c>
      <c r="I7" s="7">
        <f>H7/2</f>
        <v>83</v>
      </c>
      <c r="J7" s="3">
        <v>79.5</v>
      </c>
      <c r="K7" s="3">
        <f>H7/2+J7</f>
        <v>162.5</v>
      </c>
      <c r="L7" s="4">
        <v>2</v>
      </c>
    </row>
    <row r="8" ht="21.95" customHeight="1" spans="2:12">
      <c r="B8" s="4" t="s">
        <v>120</v>
      </c>
      <c r="C8" s="4" t="s">
        <v>222</v>
      </c>
      <c r="D8" s="4" t="s">
        <v>229</v>
      </c>
      <c r="E8" s="4" t="s">
        <v>15</v>
      </c>
      <c r="F8" s="4" t="s">
        <v>16</v>
      </c>
      <c r="G8" s="4">
        <v>198906</v>
      </c>
      <c r="H8" s="4">
        <v>157</v>
      </c>
      <c r="I8" s="3">
        <f>H8/2</f>
        <v>78.5</v>
      </c>
      <c r="J8" s="4">
        <v>80.83</v>
      </c>
      <c r="K8" s="3">
        <f>H8/2+J8</f>
        <v>159.33</v>
      </c>
      <c r="L8" s="4">
        <v>1</v>
      </c>
    </row>
    <row r="9" ht="21.95" customHeight="1" spans="2:12">
      <c r="B9" s="4" t="s">
        <v>120</v>
      </c>
      <c r="C9" s="4" t="s">
        <v>225</v>
      </c>
      <c r="D9" s="4" t="s">
        <v>230</v>
      </c>
      <c r="E9" s="4" t="s">
        <v>15</v>
      </c>
      <c r="F9" s="4" t="s">
        <v>16</v>
      </c>
      <c r="G9" s="4">
        <v>198410</v>
      </c>
      <c r="H9" s="4">
        <v>153</v>
      </c>
      <c r="I9" s="7">
        <f>H9/2</f>
        <v>76.5</v>
      </c>
      <c r="J9" s="4">
        <v>81.27</v>
      </c>
      <c r="K9" s="3">
        <f>H9/2+J9</f>
        <v>157.77</v>
      </c>
      <c r="L9" s="4">
        <v>1</v>
      </c>
    </row>
    <row r="10" ht="21.95" customHeight="1" spans="2:12">
      <c r="B10" s="3" t="s">
        <v>75</v>
      </c>
      <c r="C10" s="3" t="s">
        <v>225</v>
      </c>
      <c r="D10" s="3" t="s">
        <v>231</v>
      </c>
      <c r="E10" s="3" t="s">
        <v>70</v>
      </c>
      <c r="F10" s="3" t="s">
        <v>16</v>
      </c>
      <c r="G10" s="3">
        <v>198211</v>
      </c>
      <c r="H10" s="3">
        <v>167</v>
      </c>
      <c r="I10" s="7">
        <f>H10/2</f>
        <v>83.5</v>
      </c>
      <c r="J10" s="3">
        <v>84.1</v>
      </c>
      <c r="K10" s="3">
        <f>H10/2+J10</f>
        <v>167.6</v>
      </c>
      <c r="L10" s="3">
        <v>1</v>
      </c>
    </row>
    <row r="11" ht="21.95" customHeight="1" spans="2:12">
      <c r="B11" s="3" t="s">
        <v>101</v>
      </c>
      <c r="C11" s="3" t="s">
        <v>222</v>
      </c>
      <c r="D11" s="3" t="s">
        <v>232</v>
      </c>
      <c r="E11" s="3" t="s">
        <v>15</v>
      </c>
      <c r="F11" s="3" t="s">
        <v>16</v>
      </c>
      <c r="G11" s="3">
        <v>199303</v>
      </c>
      <c r="H11" s="3">
        <v>169</v>
      </c>
      <c r="I11" s="7">
        <f>H11/2</f>
        <v>84.5</v>
      </c>
      <c r="J11" s="3">
        <v>82.97</v>
      </c>
      <c r="K11" s="3">
        <f>H11/2+J11</f>
        <v>167.47</v>
      </c>
      <c r="L11" s="4">
        <v>1</v>
      </c>
    </row>
    <row r="12" ht="21.95" customHeight="1" spans="2:12">
      <c r="B12" s="4" t="s">
        <v>101</v>
      </c>
      <c r="C12" s="4" t="s">
        <v>225</v>
      </c>
      <c r="D12" s="4" t="s">
        <v>233</v>
      </c>
      <c r="E12" s="4" t="s">
        <v>15</v>
      </c>
      <c r="F12" s="4" t="s">
        <v>16</v>
      </c>
      <c r="G12" s="4">
        <v>198512</v>
      </c>
      <c r="H12" s="4">
        <v>173</v>
      </c>
      <c r="I12" s="7">
        <f>H12/2</f>
        <v>86.5</v>
      </c>
      <c r="J12" s="4">
        <v>80.67</v>
      </c>
      <c r="K12" s="3">
        <f>H12/2+J12</f>
        <v>167.17</v>
      </c>
      <c r="L12" s="4">
        <v>1</v>
      </c>
    </row>
    <row r="13" ht="21.95" customHeight="1" spans="2:12">
      <c r="B13" s="4" t="s">
        <v>84</v>
      </c>
      <c r="C13" s="4" t="s">
        <v>225</v>
      </c>
      <c r="D13" s="4" t="s">
        <v>234</v>
      </c>
      <c r="E13" s="4" t="s">
        <v>15</v>
      </c>
      <c r="F13" s="4" t="s">
        <v>16</v>
      </c>
      <c r="G13" s="4">
        <v>198409</v>
      </c>
      <c r="H13" s="4">
        <v>168</v>
      </c>
      <c r="I13" s="7">
        <f>H13/2</f>
        <v>84</v>
      </c>
      <c r="J13" s="4">
        <v>80.67</v>
      </c>
      <c r="K13" s="3">
        <f>H13/2+J13</f>
        <v>164.67</v>
      </c>
      <c r="L13" s="4">
        <v>1</v>
      </c>
    </row>
    <row r="14" ht="21.95" customHeight="1" spans="2:12">
      <c r="B14" s="3" t="s">
        <v>84</v>
      </c>
      <c r="C14" s="3" t="s">
        <v>225</v>
      </c>
      <c r="D14" s="3" t="s">
        <v>235</v>
      </c>
      <c r="E14" s="4" t="s">
        <v>15</v>
      </c>
      <c r="F14" s="3" t="s">
        <v>16</v>
      </c>
      <c r="G14" s="3">
        <v>198603</v>
      </c>
      <c r="H14" s="3">
        <v>149</v>
      </c>
      <c r="I14" s="7">
        <f>H14/2</f>
        <v>74.5</v>
      </c>
      <c r="J14" s="3">
        <v>80.73</v>
      </c>
      <c r="K14" s="3">
        <f>H14/2+J14</f>
        <v>155.23</v>
      </c>
      <c r="L14" s="4">
        <v>2</v>
      </c>
    </row>
    <row r="15" ht="21.95" customHeight="1" spans="2:12">
      <c r="B15" s="4" t="s">
        <v>84</v>
      </c>
      <c r="C15" s="4" t="s">
        <v>222</v>
      </c>
      <c r="D15" s="4" t="s">
        <v>236</v>
      </c>
      <c r="E15" s="4" t="s">
        <v>15</v>
      </c>
      <c r="F15" s="4" t="s">
        <v>16</v>
      </c>
      <c r="G15" s="4">
        <v>199304</v>
      </c>
      <c r="H15" s="4">
        <v>159</v>
      </c>
      <c r="I15" s="7">
        <f>H15/2</f>
        <v>79.5</v>
      </c>
      <c r="J15" s="4">
        <v>83.53</v>
      </c>
      <c r="K15" s="3">
        <f>H15/2+J15</f>
        <v>163.03</v>
      </c>
      <c r="L15" s="4">
        <v>1</v>
      </c>
    </row>
    <row r="16" ht="21.95" customHeight="1" spans="2:12">
      <c r="B16" s="3" t="s">
        <v>140</v>
      </c>
      <c r="C16" s="3" t="s">
        <v>222</v>
      </c>
      <c r="D16" s="3" t="s">
        <v>237</v>
      </c>
      <c r="E16" s="3" t="s">
        <v>15</v>
      </c>
      <c r="F16" s="3" t="s">
        <v>16</v>
      </c>
      <c r="G16" s="3">
        <v>199312</v>
      </c>
      <c r="H16" s="3">
        <v>159</v>
      </c>
      <c r="I16" s="7">
        <f>H16/2</f>
        <v>79.5</v>
      </c>
      <c r="J16" s="3">
        <v>85</v>
      </c>
      <c r="K16" s="3">
        <f>H16/2+J16</f>
        <v>164.5</v>
      </c>
      <c r="L16" s="4">
        <v>1</v>
      </c>
    </row>
    <row r="17" ht="21.95" customHeight="1" spans="2:12">
      <c r="B17" s="4" t="s">
        <v>140</v>
      </c>
      <c r="C17" s="4" t="s">
        <v>222</v>
      </c>
      <c r="D17" s="4" t="s">
        <v>238</v>
      </c>
      <c r="E17" s="4" t="s">
        <v>15</v>
      </c>
      <c r="F17" s="4" t="s">
        <v>16</v>
      </c>
      <c r="G17" s="4">
        <v>198211</v>
      </c>
      <c r="H17" s="4">
        <v>158</v>
      </c>
      <c r="I17" s="7">
        <f>H17/2</f>
        <v>79</v>
      </c>
      <c r="J17" s="4">
        <v>83.9</v>
      </c>
      <c r="K17" s="3">
        <f>H17/2+J17</f>
        <v>162.9</v>
      </c>
      <c r="L17" s="4">
        <v>2</v>
      </c>
    </row>
    <row r="18" ht="21.95" customHeight="1" spans="2:12">
      <c r="B18" s="4" t="s">
        <v>87</v>
      </c>
      <c r="C18" s="4" t="s">
        <v>222</v>
      </c>
      <c r="D18" s="4" t="s">
        <v>239</v>
      </c>
      <c r="E18" s="4" t="s">
        <v>15</v>
      </c>
      <c r="F18" s="4" t="s">
        <v>16</v>
      </c>
      <c r="G18" s="4">
        <v>198501</v>
      </c>
      <c r="H18" s="4">
        <v>163</v>
      </c>
      <c r="I18" s="7">
        <f>H18/2</f>
        <v>81.5</v>
      </c>
      <c r="J18" s="4">
        <v>82.23</v>
      </c>
      <c r="K18" s="3">
        <f>H18/2+J18</f>
        <v>163.73</v>
      </c>
      <c r="L18" s="4">
        <v>1</v>
      </c>
    </row>
    <row r="19" ht="21.95" customHeight="1" spans="2:12">
      <c r="B19" s="5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</row>
  </sheetData>
  <mergeCells count="2">
    <mergeCell ref="B1:L1"/>
    <mergeCell ref="B19:L19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O24"/>
  <sheetViews>
    <sheetView workbookViewId="0">
      <selection activeCell="B3" sqref="B3:M23"/>
    </sheetView>
  </sheetViews>
  <sheetFormatPr defaultColWidth="9" defaultRowHeight="11.25"/>
  <cols>
    <col min="1" max="1" width="5.66666666666667" customWidth="1"/>
    <col min="2" max="2" width="12.8333333333333" customWidth="1"/>
    <col min="3" max="3" width="11.8333333333333" customWidth="1"/>
    <col min="6" max="6" width="11.3333333333333" customWidth="1"/>
    <col min="7" max="7" width="13.8333333333333" style="19" customWidth="1"/>
    <col min="8" max="8" width="15" style="19" customWidth="1"/>
    <col min="9" max="9" width="13.5" style="20" customWidth="1"/>
    <col min="10" max="10" width="16.1666666666667" style="20" customWidth="1"/>
    <col min="11" max="12" width="13.5" style="20" customWidth="1"/>
    <col min="13" max="13" width="9.66666666666667" customWidth="1"/>
  </cols>
  <sheetData>
    <row r="1" ht="44.25" customHeight="1" spans="2:13">
      <c r="B1" s="21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18.95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8" t="s">
        <v>9</v>
      </c>
      <c r="K2" s="2" t="s">
        <v>10</v>
      </c>
      <c r="L2" s="2" t="s">
        <v>11</v>
      </c>
      <c r="M2" s="29" t="s">
        <v>35</v>
      </c>
    </row>
    <row r="3" ht="18.95" customHeight="1" spans="2:13">
      <c r="B3" s="22" t="s">
        <v>36</v>
      </c>
      <c r="C3" s="22" t="s">
        <v>37</v>
      </c>
      <c r="D3" s="22" t="s">
        <v>15</v>
      </c>
      <c r="E3" s="23" t="s">
        <v>16</v>
      </c>
      <c r="F3" s="22">
        <v>199201</v>
      </c>
      <c r="G3" s="22">
        <v>72</v>
      </c>
      <c r="H3" s="22">
        <v>59</v>
      </c>
      <c r="I3" s="22">
        <f t="shared" ref="I3:I23" si="0">SUM(G3:H3)</f>
        <v>131</v>
      </c>
      <c r="J3" s="22">
        <f>I3/2</f>
        <v>65.5</v>
      </c>
      <c r="K3" s="22">
        <v>82.7</v>
      </c>
      <c r="L3" s="22">
        <f t="shared" ref="L3:L23" si="1">I3/2+K3</f>
        <v>148.2</v>
      </c>
      <c r="M3" s="26">
        <v>1</v>
      </c>
    </row>
    <row r="4" ht="18.95" customHeight="1" spans="2:13">
      <c r="B4" s="24" t="s">
        <v>36</v>
      </c>
      <c r="C4" s="24" t="s">
        <v>38</v>
      </c>
      <c r="D4" s="24" t="s">
        <v>15</v>
      </c>
      <c r="E4" s="25" t="s">
        <v>16</v>
      </c>
      <c r="F4" s="24">
        <v>199504</v>
      </c>
      <c r="G4" s="22">
        <v>72</v>
      </c>
      <c r="H4" s="22">
        <v>59</v>
      </c>
      <c r="I4" s="22">
        <f>SUM(G4:H4)</f>
        <v>131</v>
      </c>
      <c r="J4" s="22">
        <f t="shared" ref="J4:J23" si="2">I4/2</f>
        <v>65.5</v>
      </c>
      <c r="K4" s="22">
        <v>77.7</v>
      </c>
      <c r="L4" s="22">
        <f>I4/2+K4</f>
        <v>143.2</v>
      </c>
      <c r="M4" s="26">
        <v>2</v>
      </c>
    </row>
    <row r="5" ht="18.95" customHeight="1" spans="2:13">
      <c r="B5" s="22" t="s">
        <v>36</v>
      </c>
      <c r="C5" s="22" t="s">
        <v>39</v>
      </c>
      <c r="D5" s="22" t="s">
        <v>15</v>
      </c>
      <c r="E5" s="23" t="s">
        <v>16</v>
      </c>
      <c r="F5" s="22">
        <v>199510</v>
      </c>
      <c r="G5" s="22">
        <v>55</v>
      </c>
      <c r="H5" s="22">
        <v>58</v>
      </c>
      <c r="I5" s="22">
        <f>SUM(G5:H5)</f>
        <v>113</v>
      </c>
      <c r="J5" s="22">
        <f>I5/2</f>
        <v>56.5</v>
      </c>
      <c r="K5" s="22">
        <v>79.3</v>
      </c>
      <c r="L5" s="22">
        <f>I5/2+K5</f>
        <v>135.8</v>
      </c>
      <c r="M5" s="26">
        <v>3</v>
      </c>
    </row>
    <row r="6" ht="18.95" customHeight="1" spans="2:13">
      <c r="B6" s="24" t="s">
        <v>36</v>
      </c>
      <c r="C6" s="24" t="s">
        <v>40</v>
      </c>
      <c r="D6" s="24" t="s">
        <v>15</v>
      </c>
      <c r="E6" s="25" t="s">
        <v>16</v>
      </c>
      <c r="F6" s="24">
        <v>199711</v>
      </c>
      <c r="G6" s="22">
        <v>57</v>
      </c>
      <c r="H6" s="22">
        <v>57</v>
      </c>
      <c r="I6" s="22">
        <f>SUM(G6:H6)</f>
        <v>114</v>
      </c>
      <c r="J6" s="22">
        <f>I6/2</f>
        <v>57</v>
      </c>
      <c r="K6" s="22">
        <v>78.7</v>
      </c>
      <c r="L6" s="22">
        <f>I6/2+K6</f>
        <v>135.7</v>
      </c>
      <c r="M6" s="26">
        <v>4</v>
      </c>
    </row>
    <row r="7" ht="18.95" customHeight="1" spans="2:14">
      <c r="B7" s="24" t="s">
        <v>41</v>
      </c>
      <c r="C7" s="24" t="s">
        <v>42</v>
      </c>
      <c r="D7" s="24" t="s">
        <v>15</v>
      </c>
      <c r="E7" s="25" t="s">
        <v>16</v>
      </c>
      <c r="F7" s="24">
        <v>199711</v>
      </c>
      <c r="G7" s="22">
        <v>85</v>
      </c>
      <c r="H7" s="22">
        <v>75</v>
      </c>
      <c r="I7" s="22">
        <f>SUM(G7:H7)</f>
        <v>160</v>
      </c>
      <c r="J7" s="22">
        <f>I7/2</f>
        <v>80</v>
      </c>
      <c r="K7" s="22">
        <v>77.8</v>
      </c>
      <c r="L7" s="22">
        <f>I7/2+K7</f>
        <v>157.8</v>
      </c>
      <c r="M7" s="26">
        <v>1</v>
      </c>
      <c r="N7" s="30"/>
    </row>
    <row r="8" ht="18.95" customHeight="1" spans="2:14">
      <c r="B8" s="22" t="s">
        <v>41</v>
      </c>
      <c r="C8" s="22" t="s">
        <v>43</v>
      </c>
      <c r="D8" s="22" t="s">
        <v>15</v>
      </c>
      <c r="E8" s="23" t="s">
        <v>16</v>
      </c>
      <c r="F8" s="22">
        <v>198502</v>
      </c>
      <c r="G8" s="22">
        <v>85</v>
      </c>
      <c r="H8" s="22">
        <v>72</v>
      </c>
      <c r="I8" s="22">
        <f>SUM(G8:H8)</f>
        <v>157</v>
      </c>
      <c r="J8" s="22">
        <f>I8/2</f>
        <v>78.5</v>
      </c>
      <c r="K8" s="22">
        <v>76.8</v>
      </c>
      <c r="L8" s="22">
        <f>I8/2+K8</f>
        <v>155.3</v>
      </c>
      <c r="M8" s="26">
        <v>2</v>
      </c>
      <c r="N8" s="30"/>
    </row>
    <row r="9" ht="18.95" customHeight="1" spans="2:14">
      <c r="B9" s="24" t="s">
        <v>41</v>
      </c>
      <c r="C9" s="24" t="s">
        <v>44</v>
      </c>
      <c r="D9" s="24" t="s">
        <v>15</v>
      </c>
      <c r="E9" s="25" t="s">
        <v>16</v>
      </c>
      <c r="F9" s="24">
        <v>199003</v>
      </c>
      <c r="G9" s="22">
        <v>72</v>
      </c>
      <c r="H9" s="22">
        <v>54</v>
      </c>
      <c r="I9" s="22">
        <f>SUM(G9:H9)</f>
        <v>126</v>
      </c>
      <c r="J9" s="22">
        <f>I9/2</f>
        <v>63</v>
      </c>
      <c r="K9" s="22">
        <v>76.7</v>
      </c>
      <c r="L9" s="22">
        <f>I9/2+K9</f>
        <v>139.7</v>
      </c>
      <c r="M9" s="26">
        <v>3</v>
      </c>
      <c r="N9" s="30"/>
    </row>
    <row r="10" ht="18.95" customHeight="1" spans="2:15">
      <c r="B10" s="24" t="s">
        <v>41</v>
      </c>
      <c r="C10" s="24" t="s">
        <v>45</v>
      </c>
      <c r="D10" s="24" t="s">
        <v>15</v>
      </c>
      <c r="E10" s="25" t="s">
        <v>16</v>
      </c>
      <c r="F10" s="24">
        <v>198711</v>
      </c>
      <c r="G10" s="22">
        <v>59</v>
      </c>
      <c r="H10" s="22">
        <v>62</v>
      </c>
      <c r="I10" s="22">
        <f>SUM(G10:H10)</f>
        <v>121</v>
      </c>
      <c r="J10" s="22">
        <f>I10/2</f>
        <v>60.5</v>
      </c>
      <c r="K10" s="22">
        <v>78.8</v>
      </c>
      <c r="L10" s="22">
        <f>I10/2+K10</f>
        <v>139.3</v>
      </c>
      <c r="M10" s="26">
        <v>4</v>
      </c>
      <c r="N10" s="31"/>
      <c r="O10" s="19"/>
    </row>
    <row r="11" ht="18.95" customHeight="1" spans="2:15">
      <c r="B11" s="26" t="s">
        <v>41</v>
      </c>
      <c r="C11" s="27" t="s">
        <v>46</v>
      </c>
      <c r="D11" s="24" t="s">
        <v>15</v>
      </c>
      <c r="E11" s="25" t="s">
        <v>16</v>
      </c>
      <c r="F11" s="28">
        <v>199410</v>
      </c>
      <c r="G11" s="22">
        <v>56</v>
      </c>
      <c r="H11" s="22">
        <v>53</v>
      </c>
      <c r="I11" s="22">
        <f>SUM(G11:H11)</f>
        <v>109</v>
      </c>
      <c r="J11" s="22">
        <f>I11/2</f>
        <v>54.5</v>
      </c>
      <c r="K11" s="22">
        <v>83.7</v>
      </c>
      <c r="L11" s="22">
        <f>I11/2+K11</f>
        <v>138.2</v>
      </c>
      <c r="M11" s="26">
        <v>5</v>
      </c>
      <c r="N11" s="31"/>
      <c r="O11" s="19"/>
    </row>
    <row r="12" ht="18.95" customHeight="1" spans="2:15">
      <c r="B12" s="24" t="s">
        <v>41</v>
      </c>
      <c r="C12" s="24" t="s">
        <v>47</v>
      </c>
      <c r="D12" s="24" t="s">
        <v>15</v>
      </c>
      <c r="E12" s="25" t="s">
        <v>16</v>
      </c>
      <c r="F12" s="24">
        <v>198301</v>
      </c>
      <c r="G12" s="22">
        <v>52</v>
      </c>
      <c r="H12" s="22">
        <v>62</v>
      </c>
      <c r="I12" s="22">
        <f>SUM(G12:H12)</f>
        <v>114</v>
      </c>
      <c r="J12" s="22">
        <f>I12/2</f>
        <v>57</v>
      </c>
      <c r="K12" s="22">
        <v>79.9</v>
      </c>
      <c r="L12" s="22">
        <f>I12/2+K12</f>
        <v>136.9</v>
      </c>
      <c r="M12" s="26">
        <v>6</v>
      </c>
      <c r="N12" s="31"/>
      <c r="O12" s="19"/>
    </row>
    <row r="13" ht="18.95" customHeight="1" spans="2:15">
      <c r="B13" s="24" t="s">
        <v>41</v>
      </c>
      <c r="C13" s="24" t="s">
        <v>48</v>
      </c>
      <c r="D13" s="24" t="s">
        <v>15</v>
      </c>
      <c r="E13" s="25" t="s">
        <v>16</v>
      </c>
      <c r="F13" s="24">
        <v>198610</v>
      </c>
      <c r="G13" s="22">
        <v>65</v>
      </c>
      <c r="H13" s="22">
        <v>58</v>
      </c>
      <c r="I13" s="22">
        <f>SUM(G13:H13)</f>
        <v>123</v>
      </c>
      <c r="J13" s="22">
        <f>I13/2</f>
        <v>61.5</v>
      </c>
      <c r="K13" s="22">
        <v>73.5</v>
      </c>
      <c r="L13" s="22">
        <f>I13/2+K13</f>
        <v>135</v>
      </c>
      <c r="M13" s="26">
        <v>7</v>
      </c>
      <c r="N13" s="31"/>
      <c r="O13" s="19"/>
    </row>
    <row r="14" ht="18.95" customHeight="1" spans="2:15">
      <c r="B14" s="24" t="s">
        <v>41</v>
      </c>
      <c r="C14" s="24" t="s">
        <v>49</v>
      </c>
      <c r="D14" s="24" t="s">
        <v>15</v>
      </c>
      <c r="E14" s="25" t="s">
        <v>16</v>
      </c>
      <c r="F14" s="24">
        <v>199311</v>
      </c>
      <c r="G14" s="22">
        <v>51</v>
      </c>
      <c r="H14" s="22">
        <v>61</v>
      </c>
      <c r="I14" s="22">
        <f>SUM(G14:H14)</f>
        <v>112</v>
      </c>
      <c r="J14" s="22">
        <f>I14/2</f>
        <v>56</v>
      </c>
      <c r="K14" s="22">
        <v>78.7</v>
      </c>
      <c r="L14" s="22">
        <f>I14/2+K14</f>
        <v>134.7</v>
      </c>
      <c r="M14" s="26">
        <v>8</v>
      </c>
      <c r="N14" s="31"/>
      <c r="O14" s="19"/>
    </row>
    <row r="15" ht="18.95" customHeight="1" spans="2:15">
      <c r="B15" s="3" t="s">
        <v>41</v>
      </c>
      <c r="C15" s="3" t="s">
        <v>50</v>
      </c>
      <c r="D15" s="3" t="s">
        <v>15</v>
      </c>
      <c r="E15" s="11" t="s">
        <v>16</v>
      </c>
      <c r="F15" s="3">
        <v>199308</v>
      </c>
      <c r="G15" s="4">
        <v>58</v>
      </c>
      <c r="H15" s="4">
        <v>60</v>
      </c>
      <c r="I15" s="4">
        <f>SUM(G15:H15)</f>
        <v>118</v>
      </c>
      <c r="J15" s="4">
        <f>I15/2</f>
        <v>59</v>
      </c>
      <c r="K15" s="4">
        <v>75.2</v>
      </c>
      <c r="L15" s="4">
        <f>I15/2+K15</f>
        <v>134.2</v>
      </c>
      <c r="M15" s="26">
        <v>9</v>
      </c>
      <c r="N15" s="31"/>
      <c r="O15" s="19"/>
    </row>
    <row r="16" ht="18.95" customHeight="1" spans="2:13">
      <c r="B16" s="22" t="s">
        <v>51</v>
      </c>
      <c r="C16" s="22" t="s">
        <v>52</v>
      </c>
      <c r="D16" s="22" t="s">
        <v>15</v>
      </c>
      <c r="E16" s="23" t="s">
        <v>16</v>
      </c>
      <c r="F16" s="22">
        <v>199308</v>
      </c>
      <c r="G16" s="22">
        <v>81</v>
      </c>
      <c r="H16" s="22">
        <v>75</v>
      </c>
      <c r="I16" s="22">
        <f>SUM(G16:H16)</f>
        <v>156</v>
      </c>
      <c r="J16" s="22">
        <f>I16/2</f>
        <v>78</v>
      </c>
      <c r="K16" s="22">
        <v>82</v>
      </c>
      <c r="L16" s="22">
        <f>I16/2+K16</f>
        <v>160</v>
      </c>
      <c r="M16" s="26">
        <v>1</v>
      </c>
    </row>
    <row r="17" ht="18.95" customHeight="1" spans="2:13">
      <c r="B17" s="22" t="s">
        <v>51</v>
      </c>
      <c r="C17" s="22" t="s">
        <v>53</v>
      </c>
      <c r="D17" s="22" t="s">
        <v>15</v>
      </c>
      <c r="E17" s="23" t="s">
        <v>16</v>
      </c>
      <c r="F17" s="22">
        <v>199205</v>
      </c>
      <c r="G17" s="22">
        <v>82</v>
      </c>
      <c r="H17" s="22">
        <v>74</v>
      </c>
      <c r="I17" s="22">
        <f>SUM(G17:H17)</f>
        <v>156</v>
      </c>
      <c r="J17" s="22">
        <f>I17/2</f>
        <v>78</v>
      </c>
      <c r="K17" s="22">
        <v>74.9</v>
      </c>
      <c r="L17" s="22">
        <f>I17/2+K17</f>
        <v>152.9</v>
      </c>
      <c r="M17" s="26">
        <v>2</v>
      </c>
    </row>
    <row r="18" ht="18.95" customHeight="1" spans="2:13">
      <c r="B18" s="22" t="s">
        <v>51</v>
      </c>
      <c r="C18" s="22" t="s">
        <v>54</v>
      </c>
      <c r="D18" s="22" t="s">
        <v>15</v>
      </c>
      <c r="E18" s="23" t="s">
        <v>16</v>
      </c>
      <c r="F18" s="22">
        <v>199403</v>
      </c>
      <c r="G18" s="22">
        <v>84</v>
      </c>
      <c r="H18" s="22">
        <v>76</v>
      </c>
      <c r="I18" s="22">
        <f>SUM(G18:H18)</f>
        <v>160</v>
      </c>
      <c r="J18" s="22">
        <f>I18/2</f>
        <v>80</v>
      </c>
      <c r="K18" s="22">
        <v>71.8</v>
      </c>
      <c r="L18" s="22">
        <f>I18/2+K18</f>
        <v>151.8</v>
      </c>
      <c r="M18" s="26">
        <v>3</v>
      </c>
    </row>
    <row r="19" ht="18.95" customHeight="1" spans="2:13">
      <c r="B19" s="22" t="s">
        <v>51</v>
      </c>
      <c r="C19" s="22" t="s">
        <v>55</v>
      </c>
      <c r="D19" s="22" t="s">
        <v>15</v>
      </c>
      <c r="E19" s="23" t="s">
        <v>16</v>
      </c>
      <c r="F19" s="22">
        <v>199211</v>
      </c>
      <c r="G19" s="22">
        <v>53</v>
      </c>
      <c r="H19" s="22">
        <v>79</v>
      </c>
      <c r="I19" s="22">
        <f>SUM(G19:H19)</f>
        <v>132</v>
      </c>
      <c r="J19" s="22">
        <f>I19/2</f>
        <v>66</v>
      </c>
      <c r="K19" s="22">
        <v>80.3</v>
      </c>
      <c r="L19" s="22">
        <f>I19/2+K19</f>
        <v>146.3</v>
      </c>
      <c r="M19" s="26">
        <v>4</v>
      </c>
    </row>
    <row r="20" ht="18.95" customHeight="1" spans="2:13">
      <c r="B20" s="22" t="s">
        <v>51</v>
      </c>
      <c r="C20" s="22" t="s">
        <v>56</v>
      </c>
      <c r="D20" s="22" t="s">
        <v>15</v>
      </c>
      <c r="E20" s="23" t="s">
        <v>16</v>
      </c>
      <c r="F20" s="22">
        <v>198911</v>
      </c>
      <c r="G20" s="22">
        <v>79</v>
      </c>
      <c r="H20" s="22">
        <v>58</v>
      </c>
      <c r="I20" s="22">
        <f>SUM(G20:H20)</f>
        <v>137</v>
      </c>
      <c r="J20" s="22">
        <f>I20/2</f>
        <v>68.5</v>
      </c>
      <c r="K20" s="22">
        <v>76.4</v>
      </c>
      <c r="L20" s="22">
        <f>I20/2+K20</f>
        <v>144.9</v>
      </c>
      <c r="M20" s="26">
        <v>5</v>
      </c>
    </row>
    <row r="21" ht="18.95" customHeight="1" spans="2:13">
      <c r="B21" s="22" t="s">
        <v>51</v>
      </c>
      <c r="C21" s="24" t="s">
        <v>57</v>
      </c>
      <c r="D21" s="24" t="s">
        <v>15</v>
      </c>
      <c r="E21" s="25" t="s">
        <v>16</v>
      </c>
      <c r="F21" s="24">
        <v>199511</v>
      </c>
      <c r="G21" s="22">
        <v>72</v>
      </c>
      <c r="H21" s="22">
        <v>51</v>
      </c>
      <c r="I21" s="22">
        <f>SUM(G21:H21)</f>
        <v>123</v>
      </c>
      <c r="J21" s="22">
        <f>I21/2</f>
        <v>61.5</v>
      </c>
      <c r="K21" s="22">
        <v>82.7</v>
      </c>
      <c r="L21" s="22">
        <f>I21/2+K21</f>
        <v>144.2</v>
      </c>
      <c r="M21" s="26">
        <v>6</v>
      </c>
    </row>
    <row r="22" ht="18.95" customHeight="1" spans="2:13">
      <c r="B22" s="22" t="s">
        <v>51</v>
      </c>
      <c r="C22" s="22" t="s">
        <v>58</v>
      </c>
      <c r="D22" s="22" t="s">
        <v>15</v>
      </c>
      <c r="E22" s="23" t="s">
        <v>16</v>
      </c>
      <c r="F22" s="22">
        <v>199102</v>
      </c>
      <c r="G22" s="22">
        <v>50</v>
      </c>
      <c r="H22" s="22">
        <v>76</v>
      </c>
      <c r="I22" s="22">
        <f>SUM(G22:H22)</f>
        <v>126</v>
      </c>
      <c r="J22" s="22">
        <f>I22/2</f>
        <v>63</v>
      </c>
      <c r="K22" s="22">
        <v>80.8</v>
      </c>
      <c r="L22" s="22">
        <f>I22/2+K22</f>
        <v>143.8</v>
      </c>
      <c r="M22" s="26">
        <v>7</v>
      </c>
    </row>
    <row r="23" ht="18.95" customHeight="1" spans="2:13">
      <c r="B23" s="22" t="s">
        <v>51</v>
      </c>
      <c r="C23" s="22" t="s">
        <v>59</v>
      </c>
      <c r="D23" s="22" t="s">
        <v>15</v>
      </c>
      <c r="E23" s="23" t="s">
        <v>16</v>
      </c>
      <c r="F23" s="22">
        <v>199012</v>
      </c>
      <c r="G23" s="22">
        <v>86</v>
      </c>
      <c r="H23" s="22">
        <v>38</v>
      </c>
      <c r="I23" s="22">
        <f>SUM(G23:H23)</f>
        <v>124</v>
      </c>
      <c r="J23" s="22">
        <f>I23/2</f>
        <v>62</v>
      </c>
      <c r="K23" s="22">
        <v>81.5</v>
      </c>
      <c r="L23" s="22">
        <f>I23/2+K23</f>
        <v>143.5</v>
      </c>
      <c r="M23" s="26">
        <v>8</v>
      </c>
    </row>
    <row r="24" ht="18.95" customHeight="1" spans="2:13">
      <c r="B24" s="5" t="s">
        <v>33</v>
      </c>
      <c r="C24" s="6"/>
      <c r="D24" s="6"/>
      <c r="E24" s="6"/>
      <c r="F24" s="6"/>
      <c r="G24" s="6"/>
      <c r="H24" s="6"/>
      <c r="I24" s="32"/>
      <c r="J24" s="32"/>
      <c r="K24" s="32"/>
      <c r="L24" s="32"/>
      <c r="M24" s="6"/>
    </row>
  </sheetData>
  <mergeCells count="2">
    <mergeCell ref="B1:M1"/>
    <mergeCell ref="B24:M2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L55"/>
  <sheetViews>
    <sheetView workbookViewId="0">
      <selection activeCell="B4" sqref="B4:L20"/>
    </sheetView>
  </sheetViews>
  <sheetFormatPr defaultColWidth="9" defaultRowHeight="11.25"/>
  <cols>
    <col min="2" max="2" width="13.3333333333333" customWidth="1"/>
    <col min="3" max="3" width="12" customWidth="1"/>
    <col min="4" max="4" width="10" customWidth="1"/>
    <col min="5" max="5" width="9.33333333333333" customWidth="1"/>
    <col min="6" max="6" width="9.66666666666667" customWidth="1"/>
    <col min="7" max="7" width="13.1666666666667" customWidth="1"/>
    <col min="8" max="8" width="14.1666666666667" customWidth="1"/>
    <col min="9" max="9" width="13.3333333333333" customWidth="1"/>
    <col min="10" max="10" width="13.8333333333333" customWidth="1"/>
    <col min="11" max="11" width="15" customWidth="1"/>
    <col min="12" max="12" width="13.5" customWidth="1"/>
  </cols>
  <sheetData>
    <row r="2" ht="51.75" customHeight="1" spans="2:12">
      <c r="B2" s="1" t="s">
        <v>60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ht="31.5" customHeight="1" spans="2:12">
      <c r="B3" s="2" t="s">
        <v>1</v>
      </c>
      <c r="C3" s="2" t="s">
        <v>61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8" t="s">
        <v>9</v>
      </c>
      <c r="J3" s="2" t="s">
        <v>10</v>
      </c>
      <c r="K3" s="2" t="s">
        <v>11</v>
      </c>
      <c r="L3" s="2" t="s">
        <v>12</v>
      </c>
    </row>
    <row r="4" ht="18" customHeight="1" spans="2:12">
      <c r="B4" s="4" t="s">
        <v>13</v>
      </c>
      <c r="C4" s="3" t="s">
        <v>62</v>
      </c>
      <c r="D4" s="3" t="s">
        <v>63</v>
      </c>
      <c r="E4" s="3" t="s">
        <v>15</v>
      </c>
      <c r="F4" s="3" t="s">
        <v>16</v>
      </c>
      <c r="G4" s="3">
        <v>199509</v>
      </c>
      <c r="H4" s="3">
        <v>147</v>
      </c>
      <c r="I4" s="3">
        <f>H4/2</f>
        <v>73.5</v>
      </c>
      <c r="J4" s="3">
        <v>78.7</v>
      </c>
      <c r="K4" s="3">
        <f t="shared" ref="K4:K20" si="0">H4/2+J4</f>
        <v>152.2</v>
      </c>
      <c r="L4" s="3">
        <v>1</v>
      </c>
    </row>
    <row r="5" ht="18" customHeight="1" spans="2:12">
      <c r="B5" s="4" t="s">
        <v>13</v>
      </c>
      <c r="C5" s="3" t="s">
        <v>62</v>
      </c>
      <c r="D5" s="3" t="s">
        <v>64</v>
      </c>
      <c r="E5" s="3" t="s">
        <v>15</v>
      </c>
      <c r="F5" s="3" t="s">
        <v>16</v>
      </c>
      <c r="G5" s="3">
        <v>199105</v>
      </c>
      <c r="H5" s="3">
        <v>140</v>
      </c>
      <c r="I5" s="3">
        <f t="shared" ref="I5:I20" si="1">H5/2</f>
        <v>70</v>
      </c>
      <c r="J5" s="3">
        <v>80.9</v>
      </c>
      <c r="K5" s="3">
        <f>H5/2+J5</f>
        <v>150.9</v>
      </c>
      <c r="L5" s="3">
        <v>2</v>
      </c>
    </row>
    <row r="6" ht="18" customHeight="1" spans="2:12">
      <c r="B6" s="3" t="s">
        <v>36</v>
      </c>
      <c r="C6" s="3" t="s">
        <v>62</v>
      </c>
      <c r="D6" s="3" t="s">
        <v>65</v>
      </c>
      <c r="E6" s="3" t="s">
        <v>15</v>
      </c>
      <c r="F6" s="3" t="s">
        <v>16</v>
      </c>
      <c r="G6" s="3">
        <v>198904</v>
      </c>
      <c r="H6" s="3">
        <v>151</v>
      </c>
      <c r="I6" s="3">
        <f>H6/2</f>
        <v>75.5</v>
      </c>
      <c r="J6" s="3">
        <v>83.1</v>
      </c>
      <c r="K6" s="3">
        <f>H6/2+J6</f>
        <v>158.6</v>
      </c>
      <c r="L6" s="4">
        <v>1</v>
      </c>
    </row>
    <row r="7" ht="18" customHeight="1" spans="2:12">
      <c r="B7" s="4" t="s">
        <v>36</v>
      </c>
      <c r="C7" s="4" t="s">
        <v>62</v>
      </c>
      <c r="D7" s="4" t="s">
        <v>66</v>
      </c>
      <c r="E7" s="3" t="s">
        <v>15</v>
      </c>
      <c r="F7" s="4" t="s">
        <v>16</v>
      </c>
      <c r="G7" s="4">
        <v>198909</v>
      </c>
      <c r="H7" s="4">
        <v>146</v>
      </c>
      <c r="I7" s="3">
        <f>H7/2</f>
        <v>73</v>
      </c>
      <c r="J7" s="4">
        <v>83.4</v>
      </c>
      <c r="K7" s="3">
        <f>H7/2+J7</f>
        <v>156.4</v>
      </c>
      <c r="L7" s="4">
        <v>2</v>
      </c>
    </row>
    <row r="8" ht="18" customHeight="1" spans="2:12">
      <c r="B8" s="4" t="s">
        <v>67</v>
      </c>
      <c r="C8" s="4" t="s">
        <v>68</v>
      </c>
      <c r="D8" s="4" t="s">
        <v>69</v>
      </c>
      <c r="E8" s="4" t="s">
        <v>70</v>
      </c>
      <c r="F8" s="4" t="s">
        <v>16</v>
      </c>
      <c r="G8" s="4">
        <v>199302</v>
      </c>
      <c r="H8" s="4">
        <v>155</v>
      </c>
      <c r="I8" s="3">
        <f>H8/2</f>
        <v>77.5</v>
      </c>
      <c r="J8" s="4">
        <v>78.9</v>
      </c>
      <c r="K8" s="3">
        <f>H8/2+J8</f>
        <v>156.4</v>
      </c>
      <c r="L8" s="4">
        <v>1</v>
      </c>
    </row>
    <row r="9" ht="18" customHeight="1" spans="2:12">
      <c r="B9" s="3" t="s">
        <v>67</v>
      </c>
      <c r="C9" s="3" t="s">
        <v>68</v>
      </c>
      <c r="D9" s="3" t="s">
        <v>71</v>
      </c>
      <c r="E9" s="3" t="s">
        <v>70</v>
      </c>
      <c r="F9" s="3" t="s">
        <v>16</v>
      </c>
      <c r="G9" s="3">
        <v>198406</v>
      </c>
      <c r="H9" s="3">
        <v>146</v>
      </c>
      <c r="I9" s="3">
        <f>H9/2</f>
        <v>73</v>
      </c>
      <c r="J9" s="3">
        <v>77</v>
      </c>
      <c r="K9" s="3">
        <f>H9/2+J9</f>
        <v>150</v>
      </c>
      <c r="L9" s="4">
        <v>2</v>
      </c>
    </row>
    <row r="10" ht="18" customHeight="1" spans="2:12">
      <c r="B10" s="4" t="s">
        <v>72</v>
      </c>
      <c r="C10" s="4" t="s">
        <v>62</v>
      </c>
      <c r="D10" s="4" t="s">
        <v>73</v>
      </c>
      <c r="E10" s="4" t="s">
        <v>15</v>
      </c>
      <c r="F10" s="4" t="s">
        <v>16</v>
      </c>
      <c r="G10" s="4">
        <v>198806</v>
      </c>
      <c r="H10" s="4">
        <v>147</v>
      </c>
      <c r="I10" s="3">
        <f>H10/2</f>
        <v>73.5</v>
      </c>
      <c r="J10" s="4">
        <v>78.5</v>
      </c>
      <c r="K10" s="3">
        <f>H10/2+J10</f>
        <v>152</v>
      </c>
      <c r="L10" s="4">
        <v>1</v>
      </c>
    </row>
    <row r="11" ht="18" customHeight="1" spans="2:12">
      <c r="B11" s="4" t="s">
        <v>72</v>
      </c>
      <c r="C11" s="4" t="s">
        <v>62</v>
      </c>
      <c r="D11" s="4" t="s">
        <v>74</v>
      </c>
      <c r="E11" s="4" t="s">
        <v>70</v>
      </c>
      <c r="F11" s="4" t="s">
        <v>16</v>
      </c>
      <c r="G11" s="4">
        <v>198901</v>
      </c>
      <c r="H11" s="4">
        <v>147</v>
      </c>
      <c r="I11" s="3">
        <f>H11/2</f>
        <v>73.5</v>
      </c>
      <c r="J11" s="4">
        <v>75.8</v>
      </c>
      <c r="K11" s="3">
        <f>H11/2+J11</f>
        <v>149.3</v>
      </c>
      <c r="L11" s="4">
        <v>2</v>
      </c>
    </row>
    <row r="12" ht="18" customHeight="1" spans="2:12">
      <c r="B12" s="3" t="s">
        <v>75</v>
      </c>
      <c r="C12" s="3" t="s">
        <v>76</v>
      </c>
      <c r="D12" s="3" t="s">
        <v>77</v>
      </c>
      <c r="E12" s="3" t="s">
        <v>70</v>
      </c>
      <c r="F12" s="3" t="s">
        <v>16</v>
      </c>
      <c r="G12" s="3">
        <v>199201</v>
      </c>
      <c r="H12" s="3">
        <v>159</v>
      </c>
      <c r="I12" s="3">
        <f>H12/2</f>
        <v>79.5</v>
      </c>
      <c r="J12" s="3">
        <v>78.1</v>
      </c>
      <c r="K12" s="3">
        <f>H12/2+J12</f>
        <v>157.6</v>
      </c>
      <c r="L12" s="4">
        <v>1</v>
      </c>
    </row>
    <row r="13" ht="18" customHeight="1" spans="2:12">
      <c r="B13" s="4" t="s">
        <v>78</v>
      </c>
      <c r="C13" s="4" t="s">
        <v>68</v>
      </c>
      <c r="D13" s="4" t="s">
        <v>79</v>
      </c>
      <c r="E13" s="4" t="s">
        <v>70</v>
      </c>
      <c r="F13" s="4" t="s">
        <v>16</v>
      </c>
      <c r="G13" s="4">
        <v>198512</v>
      </c>
      <c r="H13" s="4">
        <v>156</v>
      </c>
      <c r="I13" s="3">
        <f>H13/2</f>
        <v>78</v>
      </c>
      <c r="J13" s="4">
        <v>81.7</v>
      </c>
      <c r="K13" s="3">
        <f>H13/2+J13</f>
        <v>159.7</v>
      </c>
      <c r="L13" s="4">
        <v>1</v>
      </c>
    </row>
    <row r="14" ht="18" customHeight="1" spans="2:12">
      <c r="B14" s="4" t="s">
        <v>26</v>
      </c>
      <c r="C14" s="4" t="s">
        <v>76</v>
      </c>
      <c r="D14" s="4" t="s">
        <v>80</v>
      </c>
      <c r="E14" s="4" t="s">
        <v>70</v>
      </c>
      <c r="F14" s="4" t="s">
        <v>16</v>
      </c>
      <c r="G14" s="4">
        <v>198310</v>
      </c>
      <c r="H14" s="4">
        <v>143</v>
      </c>
      <c r="I14" s="3">
        <f>H14/2</f>
        <v>71.5</v>
      </c>
      <c r="J14" s="4">
        <v>81.3</v>
      </c>
      <c r="K14" s="3">
        <f>H14/2+J14</f>
        <v>152.8</v>
      </c>
      <c r="L14" s="4">
        <v>1</v>
      </c>
    </row>
    <row r="15" ht="18" customHeight="1" spans="2:12">
      <c r="B15" s="3" t="s">
        <v>26</v>
      </c>
      <c r="C15" s="3" t="s">
        <v>68</v>
      </c>
      <c r="D15" s="3" t="s">
        <v>81</v>
      </c>
      <c r="E15" s="3" t="s">
        <v>15</v>
      </c>
      <c r="F15" s="3" t="s">
        <v>16</v>
      </c>
      <c r="G15" s="3">
        <v>198901</v>
      </c>
      <c r="H15" s="3">
        <v>125</v>
      </c>
      <c r="I15" s="3">
        <f>H15/2</f>
        <v>62.5</v>
      </c>
      <c r="J15" s="3">
        <v>81.9</v>
      </c>
      <c r="K15" s="3">
        <f>H15/2+J15</f>
        <v>144.4</v>
      </c>
      <c r="L15" s="3">
        <v>1</v>
      </c>
    </row>
    <row r="16" ht="18" customHeight="1" spans="2:12">
      <c r="B16" s="4" t="s">
        <v>82</v>
      </c>
      <c r="C16" s="4" t="s">
        <v>76</v>
      </c>
      <c r="D16" s="4" t="s">
        <v>83</v>
      </c>
      <c r="E16" s="4" t="s">
        <v>70</v>
      </c>
      <c r="F16" s="4" t="s">
        <v>16</v>
      </c>
      <c r="G16" s="4">
        <v>198802</v>
      </c>
      <c r="H16" s="4">
        <v>138</v>
      </c>
      <c r="I16" s="3">
        <f>H16/2</f>
        <v>69</v>
      </c>
      <c r="J16" s="4">
        <v>78.5</v>
      </c>
      <c r="K16" s="3">
        <f>H16/2+J16</f>
        <v>147.5</v>
      </c>
      <c r="L16" s="4">
        <v>1</v>
      </c>
    </row>
    <row r="17" ht="18" customHeight="1" spans="2:12">
      <c r="B17" s="3" t="s">
        <v>84</v>
      </c>
      <c r="C17" s="3" t="s">
        <v>62</v>
      </c>
      <c r="D17" s="3" t="s">
        <v>85</v>
      </c>
      <c r="E17" s="3" t="s">
        <v>15</v>
      </c>
      <c r="F17" s="3" t="s">
        <v>16</v>
      </c>
      <c r="G17" s="3">
        <v>199004</v>
      </c>
      <c r="H17" s="3">
        <v>147</v>
      </c>
      <c r="I17" s="3">
        <f>H17/2</f>
        <v>73.5</v>
      </c>
      <c r="J17" s="3">
        <v>84.9</v>
      </c>
      <c r="K17" s="3">
        <f>H17/2+J17</f>
        <v>158.4</v>
      </c>
      <c r="L17" s="4">
        <v>1</v>
      </c>
    </row>
    <row r="18" ht="18" customHeight="1" spans="2:12">
      <c r="B18" s="3" t="s">
        <v>84</v>
      </c>
      <c r="C18" s="3" t="s">
        <v>62</v>
      </c>
      <c r="D18" s="3" t="s">
        <v>86</v>
      </c>
      <c r="E18" s="3" t="s">
        <v>15</v>
      </c>
      <c r="F18" s="3" t="s">
        <v>16</v>
      </c>
      <c r="G18" s="3">
        <v>199011</v>
      </c>
      <c r="H18" s="3">
        <v>142</v>
      </c>
      <c r="I18" s="3">
        <f>H18/2</f>
        <v>71</v>
      </c>
      <c r="J18" s="3">
        <v>80</v>
      </c>
      <c r="K18" s="3">
        <f>H18/2+J18</f>
        <v>151</v>
      </c>
      <c r="L18" s="4">
        <v>2</v>
      </c>
    </row>
    <row r="19" ht="18" customHeight="1" spans="2:12">
      <c r="B19" s="3" t="s">
        <v>87</v>
      </c>
      <c r="C19" s="3" t="s">
        <v>62</v>
      </c>
      <c r="D19" s="3" t="s">
        <v>88</v>
      </c>
      <c r="E19" s="3" t="s">
        <v>15</v>
      </c>
      <c r="F19" s="3" t="s">
        <v>16</v>
      </c>
      <c r="G19" s="3">
        <v>198804</v>
      </c>
      <c r="H19" s="3">
        <v>143</v>
      </c>
      <c r="I19" s="3">
        <f>H19/2</f>
        <v>71.5</v>
      </c>
      <c r="J19" s="3">
        <v>82.5</v>
      </c>
      <c r="K19" s="3">
        <f>H19/2+J19</f>
        <v>154</v>
      </c>
      <c r="L19" s="4">
        <v>1</v>
      </c>
    </row>
    <row r="20" ht="18" customHeight="1" spans="2:12">
      <c r="B20" s="4" t="s">
        <v>87</v>
      </c>
      <c r="C20" s="4" t="s">
        <v>62</v>
      </c>
      <c r="D20" s="4" t="s">
        <v>89</v>
      </c>
      <c r="E20" s="4" t="s">
        <v>15</v>
      </c>
      <c r="F20" s="4" t="s">
        <v>16</v>
      </c>
      <c r="G20" s="4">
        <v>198404</v>
      </c>
      <c r="H20" s="4">
        <v>143</v>
      </c>
      <c r="I20" s="3">
        <f>H20/2</f>
        <v>71.5</v>
      </c>
      <c r="J20" s="4">
        <v>78.1</v>
      </c>
      <c r="K20" s="3">
        <f>H20/2+J20</f>
        <v>149.6</v>
      </c>
      <c r="L20" s="4">
        <v>2</v>
      </c>
    </row>
    <row r="21" ht="20.1" customHeight="1" spans="2:12">
      <c r="B21" s="5" t="s">
        <v>33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</sheetData>
  <mergeCells count="2">
    <mergeCell ref="B2:L2"/>
    <mergeCell ref="B21:L2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19"/>
  <sheetViews>
    <sheetView workbookViewId="0">
      <selection activeCell="B3" sqref="B3:M18"/>
    </sheetView>
  </sheetViews>
  <sheetFormatPr defaultColWidth="9" defaultRowHeight="11.25"/>
  <cols>
    <col min="1" max="1" width="4.16666666666667" customWidth="1"/>
    <col min="2" max="2" width="14" customWidth="1"/>
    <col min="3" max="3" width="11.1666666666667" customWidth="1"/>
    <col min="6" max="6" width="11.8333333333333" customWidth="1"/>
    <col min="7" max="7" width="12.3333333333333" customWidth="1"/>
    <col min="8" max="8" width="12" customWidth="1"/>
    <col min="9" max="9" width="13.1666666666667" customWidth="1"/>
    <col min="10" max="10" width="16.3333333333333" customWidth="1"/>
    <col min="11" max="12" width="13.1666666666667" customWidth="1"/>
  </cols>
  <sheetData>
    <row r="1" ht="60" customHeight="1" spans="2:13">
      <c r="B1" s="1" t="s">
        <v>90</v>
      </c>
      <c r="C1" s="1"/>
      <c r="D1" s="1"/>
      <c r="E1" s="1"/>
      <c r="F1" s="1"/>
      <c r="G1" s="1"/>
      <c r="H1" s="1"/>
      <c r="I1" s="1"/>
      <c r="J1" s="1"/>
      <c r="K1" s="1"/>
      <c r="L1" s="1"/>
      <c r="M1" s="12"/>
    </row>
    <row r="2" ht="20.1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9" t="s">
        <v>8</v>
      </c>
      <c r="J2" s="13" t="s">
        <v>9</v>
      </c>
      <c r="K2" s="9" t="s">
        <v>10</v>
      </c>
      <c r="L2" s="9" t="s">
        <v>11</v>
      </c>
      <c r="M2" s="2" t="s">
        <v>12</v>
      </c>
    </row>
    <row r="3" ht="20.1" customHeight="1" spans="2:13">
      <c r="B3" s="3" t="s">
        <v>84</v>
      </c>
      <c r="C3" s="3" t="s">
        <v>91</v>
      </c>
      <c r="D3" s="3" t="s">
        <v>15</v>
      </c>
      <c r="E3" s="11" t="s">
        <v>16</v>
      </c>
      <c r="F3" s="3">
        <v>199002</v>
      </c>
      <c r="G3" s="4">
        <v>81</v>
      </c>
      <c r="H3" s="4">
        <v>76</v>
      </c>
      <c r="I3" s="10">
        <f t="shared" ref="I3:I18" si="0">SUM(G3:H3)</f>
        <v>157</v>
      </c>
      <c r="J3" s="10">
        <f>I3/2</f>
        <v>78.5</v>
      </c>
      <c r="K3" s="10">
        <v>87.8</v>
      </c>
      <c r="L3" s="10">
        <f t="shared" ref="L3:L18" si="1">I3/2+K3</f>
        <v>166.3</v>
      </c>
      <c r="M3" s="3">
        <v>1</v>
      </c>
    </row>
    <row r="4" ht="20.1" customHeight="1" spans="2:13">
      <c r="B4" s="4" t="s">
        <v>84</v>
      </c>
      <c r="C4" s="4" t="s">
        <v>92</v>
      </c>
      <c r="D4" s="4" t="s">
        <v>15</v>
      </c>
      <c r="E4" s="10" t="s">
        <v>16</v>
      </c>
      <c r="F4" s="4">
        <v>198503</v>
      </c>
      <c r="G4" s="4">
        <v>91</v>
      </c>
      <c r="H4" s="4">
        <v>85</v>
      </c>
      <c r="I4" s="10">
        <f>SUM(G4:H4)</f>
        <v>176</v>
      </c>
      <c r="J4" s="10">
        <f t="shared" ref="J4:J18" si="2">I4/2</f>
        <v>88</v>
      </c>
      <c r="K4" s="10">
        <v>74.6</v>
      </c>
      <c r="L4" s="10">
        <f>I4/2+K4</f>
        <v>162.6</v>
      </c>
      <c r="M4" s="3">
        <v>2</v>
      </c>
    </row>
    <row r="5" ht="20.1" customHeight="1" spans="2:13">
      <c r="B5" s="4" t="s">
        <v>84</v>
      </c>
      <c r="C5" s="4" t="s">
        <v>93</v>
      </c>
      <c r="D5" s="4" t="s">
        <v>15</v>
      </c>
      <c r="E5" s="10" t="s">
        <v>16</v>
      </c>
      <c r="F5" s="4">
        <v>198402</v>
      </c>
      <c r="G5" s="4">
        <v>93</v>
      </c>
      <c r="H5" s="4">
        <v>69</v>
      </c>
      <c r="I5" s="10">
        <f>SUM(G5:H5)</f>
        <v>162</v>
      </c>
      <c r="J5" s="10">
        <f>I5/2</f>
        <v>81</v>
      </c>
      <c r="K5" s="10">
        <v>80.8</v>
      </c>
      <c r="L5" s="10">
        <f>I5/2+K5</f>
        <v>161.8</v>
      </c>
      <c r="M5" s="3">
        <v>3</v>
      </c>
    </row>
    <row r="6" ht="20.1" customHeight="1" spans="2:13">
      <c r="B6" s="3" t="s">
        <v>84</v>
      </c>
      <c r="C6" s="3" t="s">
        <v>94</v>
      </c>
      <c r="D6" s="3" t="s">
        <v>70</v>
      </c>
      <c r="E6" s="11" t="s">
        <v>16</v>
      </c>
      <c r="F6" s="3">
        <v>199301</v>
      </c>
      <c r="G6" s="4">
        <v>86</v>
      </c>
      <c r="H6" s="4">
        <v>83</v>
      </c>
      <c r="I6" s="10">
        <f>SUM(G6:H6)</f>
        <v>169</v>
      </c>
      <c r="J6" s="10">
        <f>I6/2</f>
        <v>84.5</v>
      </c>
      <c r="K6" s="10">
        <v>76.4</v>
      </c>
      <c r="L6" s="10">
        <f>I6/2+K6</f>
        <v>160.9</v>
      </c>
      <c r="M6" s="3">
        <v>4</v>
      </c>
    </row>
    <row r="7" ht="20.1" customHeight="1" spans="2:13">
      <c r="B7" s="3" t="s">
        <v>84</v>
      </c>
      <c r="C7" s="3" t="s">
        <v>95</v>
      </c>
      <c r="D7" s="3" t="s">
        <v>15</v>
      </c>
      <c r="E7" s="11" t="s">
        <v>16</v>
      </c>
      <c r="F7" s="3">
        <v>198906</v>
      </c>
      <c r="G7" s="4">
        <v>68</v>
      </c>
      <c r="H7" s="4">
        <v>76</v>
      </c>
      <c r="I7" s="10">
        <f>SUM(G7:H7)</f>
        <v>144</v>
      </c>
      <c r="J7" s="10">
        <f>I7/2</f>
        <v>72</v>
      </c>
      <c r="K7" s="10">
        <v>86.8</v>
      </c>
      <c r="L7" s="10">
        <f>I7/2+K7</f>
        <v>158.8</v>
      </c>
      <c r="M7" s="3">
        <v>5</v>
      </c>
    </row>
    <row r="8" ht="20.1" customHeight="1" spans="2:13">
      <c r="B8" s="3" t="s">
        <v>84</v>
      </c>
      <c r="C8" s="3" t="s">
        <v>96</v>
      </c>
      <c r="D8" s="3" t="s">
        <v>70</v>
      </c>
      <c r="E8" s="11" t="s">
        <v>16</v>
      </c>
      <c r="F8" s="3">
        <v>199410</v>
      </c>
      <c r="G8" s="4">
        <v>76</v>
      </c>
      <c r="H8" s="4">
        <v>73</v>
      </c>
      <c r="I8" s="10">
        <f>SUM(G8:H8)</f>
        <v>149</v>
      </c>
      <c r="J8" s="10">
        <f>I8/2</f>
        <v>74.5</v>
      </c>
      <c r="K8" s="10">
        <v>84</v>
      </c>
      <c r="L8" s="10">
        <f>I8/2+K8</f>
        <v>158.5</v>
      </c>
      <c r="M8" s="3">
        <v>6</v>
      </c>
    </row>
    <row r="9" ht="20.1" customHeight="1" spans="2:13">
      <c r="B9" s="4" t="s">
        <v>84</v>
      </c>
      <c r="C9" s="4" t="s">
        <v>97</v>
      </c>
      <c r="D9" s="4" t="s">
        <v>15</v>
      </c>
      <c r="E9" s="10" t="s">
        <v>16</v>
      </c>
      <c r="F9" s="4">
        <v>199011</v>
      </c>
      <c r="G9" s="4">
        <v>74</v>
      </c>
      <c r="H9" s="4">
        <v>76</v>
      </c>
      <c r="I9" s="10">
        <f>SUM(G9:H9)</f>
        <v>150</v>
      </c>
      <c r="J9" s="10">
        <f>I9/2</f>
        <v>75</v>
      </c>
      <c r="K9" s="10">
        <v>83.4</v>
      </c>
      <c r="L9" s="10">
        <f>I9/2+K9</f>
        <v>158.4</v>
      </c>
      <c r="M9" s="3">
        <v>7</v>
      </c>
    </row>
    <row r="10" ht="20.1" customHeight="1" spans="2:13">
      <c r="B10" s="4" t="s">
        <v>84</v>
      </c>
      <c r="C10" s="4" t="s">
        <v>98</v>
      </c>
      <c r="D10" s="4" t="s">
        <v>15</v>
      </c>
      <c r="E10" s="10" t="s">
        <v>16</v>
      </c>
      <c r="F10" s="4">
        <v>198903</v>
      </c>
      <c r="G10" s="4">
        <v>78</v>
      </c>
      <c r="H10" s="4">
        <v>76</v>
      </c>
      <c r="I10" s="10">
        <f>SUM(G10:H10)</f>
        <v>154</v>
      </c>
      <c r="J10" s="10">
        <f>I10/2</f>
        <v>77</v>
      </c>
      <c r="K10" s="10">
        <v>81</v>
      </c>
      <c r="L10" s="10">
        <f>I10/2+K10</f>
        <v>158</v>
      </c>
      <c r="M10" s="3">
        <v>8</v>
      </c>
    </row>
    <row r="11" ht="20.1" customHeight="1" spans="2:13">
      <c r="B11" s="3" t="s">
        <v>84</v>
      </c>
      <c r="C11" s="3" t="s">
        <v>99</v>
      </c>
      <c r="D11" s="3" t="s">
        <v>15</v>
      </c>
      <c r="E11" s="11" t="s">
        <v>16</v>
      </c>
      <c r="F11" s="3">
        <v>198310</v>
      </c>
      <c r="G11" s="4">
        <v>76</v>
      </c>
      <c r="H11" s="4">
        <v>73</v>
      </c>
      <c r="I11" s="10">
        <f>SUM(G11:H11)</f>
        <v>149</v>
      </c>
      <c r="J11" s="10">
        <f>I11/2</f>
        <v>74.5</v>
      </c>
      <c r="K11" s="10">
        <v>83.2</v>
      </c>
      <c r="L11" s="10">
        <f>I11/2+K11</f>
        <v>157.7</v>
      </c>
      <c r="M11" s="3">
        <v>9</v>
      </c>
    </row>
    <row r="12" ht="20.1" customHeight="1" spans="2:13">
      <c r="B12" s="3" t="s">
        <v>84</v>
      </c>
      <c r="C12" s="3" t="s">
        <v>100</v>
      </c>
      <c r="D12" s="3" t="s">
        <v>15</v>
      </c>
      <c r="E12" s="11" t="s">
        <v>16</v>
      </c>
      <c r="F12" s="3">
        <v>198806</v>
      </c>
      <c r="G12" s="4">
        <v>79</v>
      </c>
      <c r="H12" s="4">
        <v>70</v>
      </c>
      <c r="I12" s="10">
        <f>SUM(G12:H12)</f>
        <v>149</v>
      </c>
      <c r="J12" s="10">
        <f>I12/2</f>
        <v>74.5</v>
      </c>
      <c r="K12" s="10">
        <v>82.6</v>
      </c>
      <c r="L12" s="10">
        <f>I12/2+K12</f>
        <v>157.1</v>
      </c>
      <c r="M12" s="3">
        <v>10</v>
      </c>
    </row>
    <row r="13" ht="20.1" customHeight="1" spans="2:13">
      <c r="B13" s="4" t="s">
        <v>101</v>
      </c>
      <c r="C13" s="4" t="s">
        <v>102</v>
      </c>
      <c r="D13" s="4" t="s">
        <v>15</v>
      </c>
      <c r="E13" s="10" t="s">
        <v>16</v>
      </c>
      <c r="F13" s="4">
        <v>198807</v>
      </c>
      <c r="G13" s="4">
        <v>80</v>
      </c>
      <c r="H13" s="4">
        <v>72</v>
      </c>
      <c r="I13" s="10">
        <f>SUM(G13:H13)</f>
        <v>152</v>
      </c>
      <c r="J13" s="10">
        <f>I13/2</f>
        <v>76</v>
      </c>
      <c r="K13" s="10">
        <v>85.6</v>
      </c>
      <c r="L13" s="10">
        <f>I13/2+K13</f>
        <v>161.6</v>
      </c>
      <c r="M13" s="3">
        <v>1</v>
      </c>
    </row>
    <row r="14" ht="20.1" customHeight="1" spans="2:13">
      <c r="B14" s="4" t="s">
        <v>101</v>
      </c>
      <c r="C14" s="4" t="s">
        <v>103</v>
      </c>
      <c r="D14" s="4" t="s">
        <v>15</v>
      </c>
      <c r="E14" s="10" t="s">
        <v>16</v>
      </c>
      <c r="F14" s="4">
        <v>198801</v>
      </c>
      <c r="G14" s="4">
        <v>71</v>
      </c>
      <c r="H14" s="4">
        <v>75</v>
      </c>
      <c r="I14" s="10">
        <f>SUM(G14:H14)</f>
        <v>146</v>
      </c>
      <c r="J14" s="10">
        <f>I14/2</f>
        <v>73</v>
      </c>
      <c r="K14" s="10">
        <v>88.4</v>
      </c>
      <c r="L14" s="10">
        <f>I14/2+K14</f>
        <v>161.4</v>
      </c>
      <c r="M14" s="3">
        <v>2</v>
      </c>
    </row>
    <row r="15" ht="20.1" customHeight="1" spans="2:13">
      <c r="B15" s="3" t="s">
        <v>101</v>
      </c>
      <c r="C15" s="3" t="s">
        <v>104</v>
      </c>
      <c r="D15" s="3" t="s">
        <v>15</v>
      </c>
      <c r="E15" s="11" t="s">
        <v>16</v>
      </c>
      <c r="F15" s="3">
        <v>198911</v>
      </c>
      <c r="G15" s="4">
        <v>72</v>
      </c>
      <c r="H15" s="4">
        <v>74</v>
      </c>
      <c r="I15" s="10">
        <f>SUM(G15:H15)</f>
        <v>146</v>
      </c>
      <c r="J15" s="10">
        <f>I15/2</f>
        <v>73</v>
      </c>
      <c r="K15" s="10">
        <v>85.2</v>
      </c>
      <c r="L15" s="10">
        <f>I15/2+K15</f>
        <v>158.2</v>
      </c>
      <c r="M15" s="3">
        <v>3</v>
      </c>
    </row>
    <row r="16" ht="20.1" customHeight="1" spans="2:13">
      <c r="B16" s="4" t="s">
        <v>101</v>
      </c>
      <c r="C16" s="4" t="s">
        <v>105</v>
      </c>
      <c r="D16" s="4" t="s">
        <v>15</v>
      </c>
      <c r="E16" s="10" t="s">
        <v>16</v>
      </c>
      <c r="F16" s="4">
        <v>198902</v>
      </c>
      <c r="G16" s="4">
        <v>67</v>
      </c>
      <c r="H16" s="4">
        <v>79</v>
      </c>
      <c r="I16" s="10">
        <f>SUM(G16:H16)</f>
        <v>146</v>
      </c>
      <c r="J16" s="10">
        <f>I16/2</f>
        <v>73</v>
      </c>
      <c r="K16" s="10">
        <v>84.2</v>
      </c>
      <c r="L16" s="10">
        <f>I16/2+K16</f>
        <v>157.2</v>
      </c>
      <c r="M16" s="3">
        <v>4</v>
      </c>
    </row>
    <row r="17" ht="20.1" customHeight="1" spans="2:13">
      <c r="B17" s="4" t="s">
        <v>101</v>
      </c>
      <c r="C17" s="4" t="s">
        <v>106</v>
      </c>
      <c r="D17" s="4" t="s">
        <v>15</v>
      </c>
      <c r="E17" s="10" t="s">
        <v>16</v>
      </c>
      <c r="F17" s="4">
        <v>199002</v>
      </c>
      <c r="G17" s="4">
        <v>76</v>
      </c>
      <c r="H17" s="4">
        <v>82</v>
      </c>
      <c r="I17" s="10">
        <f>SUM(G17:H17)</f>
        <v>158</v>
      </c>
      <c r="J17" s="10">
        <f>I17/2</f>
        <v>79</v>
      </c>
      <c r="K17" s="10">
        <v>75.6</v>
      </c>
      <c r="L17" s="10">
        <f>I17/2+K17</f>
        <v>154.6</v>
      </c>
      <c r="M17" s="3">
        <v>5</v>
      </c>
    </row>
    <row r="18" ht="20.1" customHeight="1" spans="2:13">
      <c r="B18" s="4" t="s">
        <v>101</v>
      </c>
      <c r="C18" s="4" t="s">
        <v>107</v>
      </c>
      <c r="D18" s="4" t="s">
        <v>15</v>
      </c>
      <c r="E18" s="10" t="s">
        <v>16</v>
      </c>
      <c r="F18" s="4">
        <v>199308</v>
      </c>
      <c r="G18" s="4">
        <v>71</v>
      </c>
      <c r="H18" s="4">
        <v>74</v>
      </c>
      <c r="I18" s="10">
        <f>SUM(G18:H18)</f>
        <v>145</v>
      </c>
      <c r="J18" s="10">
        <f>I18/2</f>
        <v>72.5</v>
      </c>
      <c r="K18" s="10">
        <v>82</v>
      </c>
      <c r="L18" s="10">
        <f>I18/2+K18</f>
        <v>154.5</v>
      </c>
      <c r="M18" s="3">
        <v>6</v>
      </c>
    </row>
    <row r="19" ht="20.1" customHeight="1" spans="2:13">
      <c r="B19" s="18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</sheetData>
  <mergeCells count="2">
    <mergeCell ref="B1:M1"/>
    <mergeCell ref="B19:M19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20"/>
  <sheetViews>
    <sheetView workbookViewId="0">
      <selection activeCell="B4" sqref="B4:M19"/>
    </sheetView>
  </sheetViews>
  <sheetFormatPr defaultColWidth="9" defaultRowHeight="11.25"/>
  <cols>
    <col min="1" max="1" width="3.83333333333333" customWidth="1"/>
    <col min="2" max="2" width="14.3333333333333" customWidth="1"/>
    <col min="6" max="6" width="12.6666666666667" customWidth="1"/>
    <col min="7" max="7" width="13.5" customWidth="1"/>
    <col min="8" max="8" width="12" customWidth="1"/>
    <col min="9" max="9" width="14.1666666666667" customWidth="1"/>
    <col min="10" max="10" width="15.6666666666667" customWidth="1"/>
    <col min="11" max="11" width="14.1666666666667" customWidth="1"/>
    <col min="12" max="12" width="16.5" customWidth="1"/>
  </cols>
  <sheetData>
    <row r="2" ht="46.5" customHeight="1" spans="2:13">
      <c r="B2" s="1" t="s">
        <v>108</v>
      </c>
      <c r="C2" s="1"/>
      <c r="D2" s="1"/>
      <c r="E2" s="1"/>
      <c r="F2" s="1"/>
      <c r="G2" s="1"/>
      <c r="H2" s="1"/>
      <c r="I2" s="1"/>
      <c r="J2" s="1"/>
      <c r="K2" s="1"/>
      <c r="L2" s="12"/>
      <c r="M2" s="12"/>
    </row>
    <row r="3" ht="21.95" customHeight="1" spans="2:13">
      <c r="B3" s="2" t="s">
        <v>1</v>
      </c>
      <c r="C3" s="2" t="s">
        <v>2</v>
      </c>
      <c r="D3" s="2" t="s">
        <v>3</v>
      </c>
      <c r="E3" s="9" t="s">
        <v>4</v>
      </c>
      <c r="F3" s="2" t="s">
        <v>5</v>
      </c>
      <c r="G3" s="2" t="s">
        <v>6</v>
      </c>
      <c r="H3" s="2" t="s">
        <v>7</v>
      </c>
      <c r="I3" s="9" t="s">
        <v>8</v>
      </c>
      <c r="J3" s="13" t="s">
        <v>9</v>
      </c>
      <c r="K3" s="9" t="s">
        <v>10</v>
      </c>
      <c r="L3" s="2" t="s">
        <v>11</v>
      </c>
      <c r="M3" s="2" t="s">
        <v>12</v>
      </c>
    </row>
    <row r="4" ht="21.95" customHeight="1" spans="2:13">
      <c r="B4" s="4" t="s">
        <v>67</v>
      </c>
      <c r="C4" s="4" t="s">
        <v>109</v>
      </c>
      <c r="D4" s="4" t="s">
        <v>15</v>
      </c>
      <c r="E4" s="10" t="s">
        <v>16</v>
      </c>
      <c r="F4" s="4">
        <v>198810</v>
      </c>
      <c r="G4" s="4">
        <v>88</v>
      </c>
      <c r="H4" s="4">
        <v>90</v>
      </c>
      <c r="I4" s="10">
        <f t="shared" ref="I4:I19" si="0">SUM(G4:H4)</f>
        <v>178</v>
      </c>
      <c r="J4" s="10">
        <f>I4/2</f>
        <v>89</v>
      </c>
      <c r="K4" s="10">
        <v>80.3</v>
      </c>
      <c r="L4" s="4">
        <f t="shared" ref="L4:L19" si="1">I4/2+K4</f>
        <v>169.3</v>
      </c>
      <c r="M4" s="4">
        <v>1</v>
      </c>
    </row>
    <row r="5" ht="21.95" customHeight="1" spans="2:13">
      <c r="B5" s="4" t="s">
        <v>67</v>
      </c>
      <c r="C5" s="4" t="s">
        <v>110</v>
      </c>
      <c r="D5" s="4" t="s">
        <v>15</v>
      </c>
      <c r="E5" s="10" t="s">
        <v>16</v>
      </c>
      <c r="F5" s="4">
        <v>199206</v>
      </c>
      <c r="G5" s="4">
        <v>85</v>
      </c>
      <c r="H5" s="4">
        <v>85</v>
      </c>
      <c r="I5" s="10">
        <f>SUM(G5:H5)</f>
        <v>170</v>
      </c>
      <c r="J5" s="10">
        <f t="shared" ref="J5:J19" si="2">I5/2</f>
        <v>85</v>
      </c>
      <c r="K5" s="10">
        <v>83.2</v>
      </c>
      <c r="L5" s="4">
        <f>I5/2+K5</f>
        <v>168.2</v>
      </c>
      <c r="M5" s="4">
        <v>2</v>
      </c>
    </row>
    <row r="6" ht="21.95" customHeight="1" spans="2:13">
      <c r="B6" s="4" t="s">
        <v>67</v>
      </c>
      <c r="C6" s="4" t="s">
        <v>111</v>
      </c>
      <c r="D6" s="4" t="s">
        <v>15</v>
      </c>
      <c r="E6" s="10" t="s">
        <v>16</v>
      </c>
      <c r="F6" s="4">
        <v>199206</v>
      </c>
      <c r="G6" s="4">
        <v>82</v>
      </c>
      <c r="H6" s="4">
        <v>74</v>
      </c>
      <c r="I6" s="10">
        <f>SUM(G6:H6)</f>
        <v>156</v>
      </c>
      <c r="J6" s="10">
        <f>I6/2</f>
        <v>78</v>
      </c>
      <c r="K6" s="10">
        <v>83.2</v>
      </c>
      <c r="L6" s="4">
        <f>I6/2+K6</f>
        <v>161.2</v>
      </c>
      <c r="M6" s="4">
        <v>3</v>
      </c>
    </row>
    <row r="7" ht="21.95" customHeight="1" spans="2:13">
      <c r="B7" s="4" t="s">
        <v>67</v>
      </c>
      <c r="C7" s="4" t="s">
        <v>112</v>
      </c>
      <c r="D7" s="4" t="s">
        <v>15</v>
      </c>
      <c r="E7" s="10" t="s">
        <v>16</v>
      </c>
      <c r="F7" s="4">
        <v>198110</v>
      </c>
      <c r="G7" s="4">
        <v>77</v>
      </c>
      <c r="H7" s="4">
        <v>72</v>
      </c>
      <c r="I7" s="10">
        <f>SUM(G7:H7)</f>
        <v>149</v>
      </c>
      <c r="J7" s="10">
        <f>I7/2</f>
        <v>74.5</v>
      </c>
      <c r="K7" s="10">
        <v>84.7</v>
      </c>
      <c r="L7" s="4">
        <f>I7/2+K7</f>
        <v>159.2</v>
      </c>
      <c r="M7" s="4">
        <v>4</v>
      </c>
    </row>
    <row r="8" ht="21.95" customHeight="1" spans="2:13">
      <c r="B8" s="4" t="s">
        <v>67</v>
      </c>
      <c r="C8" s="4" t="s">
        <v>113</v>
      </c>
      <c r="D8" s="4" t="s">
        <v>15</v>
      </c>
      <c r="E8" s="10" t="s">
        <v>114</v>
      </c>
      <c r="F8" s="4">
        <v>198803</v>
      </c>
      <c r="G8" s="4">
        <v>84</v>
      </c>
      <c r="H8" s="4">
        <v>70</v>
      </c>
      <c r="I8" s="10">
        <f>SUM(G8:H8)</f>
        <v>154</v>
      </c>
      <c r="J8" s="10">
        <f>I8/2</f>
        <v>77</v>
      </c>
      <c r="K8" s="10">
        <v>81.5</v>
      </c>
      <c r="L8" s="4">
        <f>I8/2+K8</f>
        <v>158.5</v>
      </c>
      <c r="M8" s="4">
        <v>5</v>
      </c>
    </row>
    <row r="9" ht="21.95" customHeight="1" spans="2:13">
      <c r="B9" s="3" t="s">
        <v>67</v>
      </c>
      <c r="C9" s="3" t="s">
        <v>115</v>
      </c>
      <c r="D9" s="3" t="s">
        <v>15</v>
      </c>
      <c r="E9" s="11" t="s">
        <v>16</v>
      </c>
      <c r="F9" s="3">
        <v>198407</v>
      </c>
      <c r="G9" s="4">
        <v>86</v>
      </c>
      <c r="H9" s="4">
        <v>68</v>
      </c>
      <c r="I9" s="10">
        <f>SUM(G9:H9)</f>
        <v>154</v>
      </c>
      <c r="J9" s="10">
        <f>I9/2</f>
        <v>77</v>
      </c>
      <c r="K9" s="10">
        <v>79.8</v>
      </c>
      <c r="L9" s="4">
        <f>I9/2+K9</f>
        <v>156.8</v>
      </c>
      <c r="M9" s="4">
        <v>6</v>
      </c>
    </row>
    <row r="10" ht="21.95" customHeight="1" spans="2:13">
      <c r="B10" s="4" t="s">
        <v>67</v>
      </c>
      <c r="C10" s="4" t="s">
        <v>116</v>
      </c>
      <c r="D10" s="4" t="s">
        <v>15</v>
      </c>
      <c r="E10" s="10" t="s">
        <v>16</v>
      </c>
      <c r="F10" s="4">
        <v>199211</v>
      </c>
      <c r="G10" s="4">
        <v>79</v>
      </c>
      <c r="H10" s="4">
        <v>76</v>
      </c>
      <c r="I10" s="10">
        <f>SUM(G10:H10)</f>
        <v>155</v>
      </c>
      <c r="J10" s="10">
        <f>I10/2</f>
        <v>77.5</v>
      </c>
      <c r="K10" s="10">
        <v>78.7</v>
      </c>
      <c r="L10" s="4">
        <f>I10/2+K10</f>
        <v>156.2</v>
      </c>
      <c r="M10" s="4">
        <v>7</v>
      </c>
    </row>
    <row r="11" ht="21.95" customHeight="1" spans="2:13">
      <c r="B11" s="3" t="s">
        <v>67</v>
      </c>
      <c r="C11" s="3" t="s">
        <v>117</v>
      </c>
      <c r="D11" s="3" t="s">
        <v>15</v>
      </c>
      <c r="E11" s="11" t="s">
        <v>16</v>
      </c>
      <c r="F11" s="3">
        <v>198705</v>
      </c>
      <c r="G11" s="4">
        <v>69</v>
      </c>
      <c r="H11" s="4">
        <v>78</v>
      </c>
      <c r="I11" s="10">
        <f>SUM(G11:H11)</f>
        <v>147</v>
      </c>
      <c r="J11" s="10">
        <f>I11/2</f>
        <v>73.5</v>
      </c>
      <c r="K11" s="10">
        <v>81.9</v>
      </c>
      <c r="L11" s="4">
        <f>I11/2+K11</f>
        <v>155.4</v>
      </c>
      <c r="M11" s="4">
        <v>8</v>
      </c>
    </row>
    <row r="12" ht="21.95" customHeight="1" spans="2:13">
      <c r="B12" s="3" t="s">
        <v>67</v>
      </c>
      <c r="C12" s="3" t="s">
        <v>118</v>
      </c>
      <c r="D12" s="3" t="s">
        <v>15</v>
      </c>
      <c r="E12" s="11" t="s">
        <v>16</v>
      </c>
      <c r="F12" s="3">
        <v>198805</v>
      </c>
      <c r="G12" s="4">
        <v>73</v>
      </c>
      <c r="H12" s="4">
        <v>73</v>
      </c>
      <c r="I12" s="10">
        <f>SUM(G12:H12)</f>
        <v>146</v>
      </c>
      <c r="J12" s="10">
        <f>I12/2</f>
        <v>73</v>
      </c>
      <c r="K12" s="10">
        <v>81.8</v>
      </c>
      <c r="L12" s="4">
        <f>I12/2+K12</f>
        <v>154.8</v>
      </c>
      <c r="M12" s="4">
        <v>9</v>
      </c>
    </row>
    <row r="13" ht="21.95" customHeight="1" spans="2:13">
      <c r="B13" s="4" t="s">
        <v>67</v>
      </c>
      <c r="C13" s="4" t="s">
        <v>119</v>
      </c>
      <c r="D13" s="4" t="s">
        <v>15</v>
      </c>
      <c r="E13" s="10" t="s">
        <v>16</v>
      </c>
      <c r="F13" s="4">
        <v>198907</v>
      </c>
      <c r="G13" s="4">
        <v>79</v>
      </c>
      <c r="H13" s="4">
        <v>67</v>
      </c>
      <c r="I13" s="10">
        <f>SUM(G13:H13)</f>
        <v>146</v>
      </c>
      <c r="J13" s="10">
        <f>I13/2</f>
        <v>73</v>
      </c>
      <c r="K13" s="10">
        <v>81</v>
      </c>
      <c r="L13" s="4">
        <f>I13/2+K13</f>
        <v>154</v>
      </c>
      <c r="M13" s="4">
        <v>10</v>
      </c>
    </row>
    <row r="14" ht="21.95" customHeight="1" spans="2:13">
      <c r="B14" s="3" t="s">
        <v>120</v>
      </c>
      <c r="C14" s="3" t="s">
        <v>121</v>
      </c>
      <c r="D14" s="3" t="s">
        <v>15</v>
      </c>
      <c r="E14" s="11" t="s">
        <v>16</v>
      </c>
      <c r="F14" s="3">
        <v>198602</v>
      </c>
      <c r="G14" s="4">
        <v>78</v>
      </c>
      <c r="H14" s="4">
        <v>70</v>
      </c>
      <c r="I14" s="10">
        <f>SUM(G14:H14)</f>
        <v>148</v>
      </c>
      <c r="J14" s="10">
        <f>I14/2</f>
        <v>74</v>
      </c>
      <c r="K14" s="10">
        <v>83.6</v>
      </c>
      <c r="L14" s="4">
        <f>I14/2+K14</f>
        <v>157.6</v>
      </c>
      <c r="M14" s="4">
        <v>1</v>
      </c>
    </row>
    <row r="15" ht="21.95" customHeight="1" spans="2:13">
      <c r="B15" s="3" t="s">
        <v>120</v>
      </c>
      <c r="C15" s="3" t="s">
        <v>122</v>
      </c>
      <c r="D15" s="3" t="s">
        <v>15</v>
      </c>
      <c r="E15" s="11" t="s">
        <v>16</v>
      </c>
      <c r="F15" s="3">
        <v>199008</v>
      </c>
      <c r="G15" s="4">
        <v>70</v>
      </c>
      <c r="H15" s="4">
        <v>85</v>
      </c>
      <c r="I15" s="10">
        <f>SUM(G15:H15)</f>
        <v>155</v>
      </c>
      <c r="J15" s="10">
        <f>I15/2</f>
        <v>77.5</v>
      </c>
      <c r="K15" s="10">
        <v>79.2</v>
      </c>
      <c r="L15" s="4">
        <f>I15/2+K15</f>
        <v>156.7</v>
      </c>
      <c r="M15" s="4">
        <v>2</v>
      </c>
    </row>
    <row r="16" ht="21.95" customHeight="1" spans="2:13">
      <c r="B16" s="4" t="s">
        <v>120</v>
      </c>
      <c r="C16" s="4" t="s">
        <v>123</v>
      </c>
      <c r="D16" s="4" t="s">
        <v>15</v>
      </c>
      <c r="E16" s="16" t="s">
        <v>16</v>
      </c>
      <c r="F16" s="4">
        <v>198908</v>
      </c>
      <c r="G16" s="4">
        <v>75</v>
      </c>
      <c r="H16" s="4">
        <v>68</v>
      </c>
      <c r="I16" s="10">
        <f>SUM(G16:H16)</f>
        <v>143</v>
      </c>
      <c r="J16" s="10">
        <f>I16/2</f>
        <v>71.5</v>
      </c>
      <c r="K16" s="10">
        <v>83.7</v>
      </c>
      <c r="L16" s="4">
        <f>I16/2+K16</f>
        <v>155.2</v>
      </c>
      <c r="M16" s="4">
        <v>3</v>
      </c>
    </row>
    <row r="17" ht="21.95" customHeight="1" spans="2:13">
      <c r="B17" s="4" t="s">
        <v>120</v>
      </c>
      <c r="C17" s="4" t="s">
        <v>124</v>
      </c>
      <c r="D17" s="14" t="s">
        <v>15</v>
      </c>
      <c r="E17" s="16" t="s">
        <v>16</v>
      </c>
      <c r="F17" s="4">
        <v>198701</v>
      </c>
      <c r="G17" s="4">
        <v>65</v>
      </c>
      <c r="H17" s="4">
        <v>79</v>
      </c>
      <c r="I17" s="10">
        <f>SUM(G17:H17)</f>
        <v>144</v>
      </c>
      <c r="J17" s="10">
        <f>I17/2</f>
        <v>72</v>
      </c>
      <c r="K17" s="10">
        <v>82.6</v>
      </c>
      <c r="L17" s="4">
        <f>I17/2+K17</f>
        <v>154.6</v>
      </c>
      <c r="M17" s="4">
        <v>4</v>
      </c>
    </row>
    <row r="18" ht="21.95" customHeight="1" spans="2:13">
      <c r="B18" s="3" t="s">
        <v>120</v>
      </c>
      <c r="C18" s="3" t="s">
        <v>125</v>
      </c>
      <c r="D18" s="3" t="s">
        <v>15</v>
      </c>
      <c r="E18" s="11" t="s">
        <v>16</v>
      </c>
      <c r="F18" s="3">
        <v>198811</v>
      </c>
      <c r="G18" s="4">
        <v>80</v>
      </c>
      <c r="H18" s="4">
        <v>64</v>
      </c>
      <c r="I18" s="10">
        <f>SUM(G18:H18)</f>
        <v>144</v>
      </c>
      <c r="J18" s="10">
        <f>I18/2</f>
        <v>72</v>
      </c>
      <c r="K18" s="10">
        <v>82.4</v>
      </c>
      <c r="L18" s="4">
        <f>I18/2+K18</f>
        <v>154.4</v>
      </c>
      <c r="M18" s="4">
        <v>5</v>
      </c>
    </row>
    <row r="19" ht="21.95" customHeight="1" spans="1:13">
      <c r="A19" s="17"/>
      <c r="B19" s="4" t="s">
        <v>120</v>
      </c>
      <c r="C19" s="4" t="s">
        <v>126</v>
      </c>
      <c r="D19" s="4" t="s">
        <v>15</v>
      </c>
      <c r="E19" s="10" t="s">
        <v>16</v>
      </c>
      <c r="F19" s="4">
        <v>199209</v>
      </c>
      <c r="G19" s="4">
        <v>68</v>
      </c>
      <c r="H19" s="4">
        <v>70</v>
      </c>
      <c r="I19" s="10">
        <f>SUM(G19:H19)</f>
        <v>138</v>
      </c>
      <c r="J19" s="10">
        <f>I19/2</f>
        <v>69</v>
      </c>
      <c r="K19" s="10">
        <v>84.7</v>
      </c>
      <c r="L19" s="4">
        <f>I19/2+K19</f>
        <v>153.7</v>
      </c>
      <c r="M19" s="4">
        <v>6</v>
      </c>
    </row>
    <row r="20" ht="21.95" customHeight="1" spans="2:13">
      <c r="B20" s="5" t="s">
        <v>33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2">
    <mergeCell ref="B2:M2"/>
    <mergeCell ref="B20:M20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21"/>
  <sheetViews>
    <sheetView workbookViewId="0">
      <selection activeCell="B3" sqref="B3:M20"/>
    </sheetView>
  </sheetViews>
  <sheetFormatPr defaultColWidth="9" defaultRowHeight="11.25"/>
  <cols>
    <col min="2" max="2" width="11.1666666666667" customWidth="1"/>
    <col min="6" max="6" width="11" customWidth="1"/>
    <col min="7" max="7" width="12.3333333333333" customWidth="1"/>
    <col min="8" max="8" width="13.3333333333333" customWidth="1"/>
    <col min="9" max="9" width="13.6666666666667" customWidth="1"/>
    <col min="10" max="10" width="15.5" customWidth="1"/>
    <col min="11" max="11" width="13.6666666666667" customWidth="1"/>
    <col min="12" max="12" width="15.5" customWidth="1"/>
  </cols>
  <sheetData>
    <row r="1" ht="45.75" customHeight="1" spans="2:13">
      <c r="B1" s="1" t="s">
        <v>127</v>
      </c>
      <c r="C1" s="1"/>
      <c r="D1" s="1"/>
      <c r="E1" s="1"/>
      <c r="F1" s="1"/>
      <c r="G1" s="1"/>
      <c r="H1" s="1"/>
      <c r="I1" s="1"/>
      <c r="J1" s="1"/>
      <c r="K1" s="1"/>
      <c r="L1" s="12"/>
      <c r="M1" s="12"/>
    </row>
    <row r="2" ht="21.95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9" t="s">
        <v>8</v>
      </c>
      <c r="J2" s="13" t="s">
        <v>9</v>
      </c>
      <c r="K2" s="9" t="s">
        <v>10</v>
      </c>
      <c r="L2" s="2" t="s">
        <v>11</v>
      </c>
      <c r="M2" s="2" t="s">
        <v>12</v>
      </c>
    </row>
    <row r="3" ht="21.95" customHeight="1" spans="2:13">
      <c r="B3" s="4" t="s">
        <v>82</v>
      </c>
      <c r="C3" s="4" t="s">
        <v>128</v>
      </c>
      <c r="D3" s="4" t="s">
        <v>15</v>
      </c>
      <c r="E3" s="10" t="s">
        <v>16</v>
      </c>
      <c r="F3" s="4">
        <v>199403</v>
      </c>
      <c r="G3" s="4">
        <v>92</v>
      </c>
      <c r="H3" s="4">
        <v>87</v>
      </c>
      <c r="I3" s="10">
        <f t="shared" ref="I3:I20" si="0">SUM(G3:H3)</f>
        <v>179</v>
      </c>
      <c r="J3" s="10">
        <f>I3/2</f>
        <v>89.5</v>
      </c>
      <c r="K3" s="10">
        <v>75.6</v>
      </c>
      <c r="L3" s="4">
        <f t="shared" ref="L3:L20" si="1">I3/2+K3</f>
        <v>165.1</v>
      </c>
      <c r="M3" s="3">
        <v>1</v>
      </c>
    </row>
    <row r="4" ht="21.95" customHeight="1" spans="2:13">
      <c r="B4" s="3" t="s">
        <v>82</v>
      </c>
      <c r="C4" s="3" t="s">
        <v>129</v>
      </c>
      <c r="D4" s="3" t="s">
        <v>15</v>
      </c>
      <c r="E4" s="11" t="s">
        <v>16</v>
      </c>
      <c r="F4" s="3">
        <v>199408</v>
      </c>
      <c r="G4" s="4">
        <v>93</v>
      </c>
      <c r="H4" s="4">
        <v>69</v>
      </c>
      <c r="I4" s="10">
        <f>SUM(G4:H4)</f>
        <v>162</v>
      </c>
      <c r="J4" s="10">
        <f t="shared" ref="J4:J20" si="2">I4/2</f>
        <v>81</v>
      </c>
      <c r="K4" s="10">
        <v>78.83</v>
      </c>
      <c r="L4" s="4">
        <f>I4/2+K4</f>
        <v>159.83</v>
      </c>
      <c r="M4" s="3">
        <v>2</v>
      </c>
    </row>
    <row r="5" ht="21.95" customHeight="1" spans="2:13">
      <c r="B5" s="3" t="s">
        <v>82</v>
      </c>
      <c r="C5" s="3" t="s">
        <v>130</v>
      </c>
      <c r="D5" s="3" t="s">
        <v>15</v>
      </c>
      <c r="E5" s="11" t="s">
        <v>16</v>
      </c>
      <c r="F5" s="3">
        <v>199002</v>
      </c>
      <c r="G5" s="4">
        <v>81</v>
      </c>
      <c r="H5" s="4">
        <v>69</v>
      </c>
      <c r="I5" s="10">
        <f>SUM(G5:H5)</f>
        <v>150</v>
      </c>
      <c r="J5" s="10">
        <f>I5/2</f>
        <v>75</v>
      </c>
      <c r="K5" s="10">
        <v>84.83</v>
      </c>
      <c r="L5" s="4">
        <f>I5/2+K5</f>
        <v>159.83</v>
      </c>
      <c r="M5" s="3">
        <v>2</v>
      </c>
    </row>
    <row r="6" ht="21.95" customHeight="1" spans="2:13">
      <c r="B6" s="4" t="s">
        <v>82</v>
      </c>
      <c r="C6" s="4" t="s">
        <v>131</v>
      </c>
      <c r="D6" s="4" t="s">
        <v>15</v>
      </c>
      <c r="E6" s="10" t="s">
        <v>16</v>
      </c>
      <c r="F6" s="4">
        <v>199010</v>
      </c>
      <c r="G6" s="4">
        <v>89</v>
      </c>
      <c r="H6" s="4">
        <v>75</v>
      </c>
      <c r="I6" s="10">
        <f>SUM(G6:H6)</f>
        <v>164</v>
      </c>
      <c r="J6" s="10">
        <f>I6/2</f>
        <v>82</v>
      </c>
      <c r="K6" s="10">
        <v>76.46</v>
      </c>
      <c r="L6" s="4">
        <f>I6/2+K6</f>
        <v>158.46</v>
      </c>
      <c r="M6" s="3">
        <v>4</v>
      </c>
    </row>
    <row r="7" ht="21.95" customHeight="1" spans="2:13">
      <c r="B7" s="4" t="s">
        <v>82</v>
      </c>
      <c r="C7" s="4" t="s">
        <v>132</v>
      </c>
      <c r="D7" s="4" t="s">
        <v>15</v>
      </c>
      <c r="E7" s="10" t="s">
        <v>16</v>
      </c>
      <c r="F7" s="4">
        <v>199211</v>
      </c>
      <c r="G7" s="4">
        <v>83</v>
      </c>
      <c r="H7" s="4">
        <v>70</v>
      </c>
      <c r="I7" s="10">
        <f>SUM(G7:H7)</f>
        <v>153</v>
      </c>
      <c r="J7" s="10">
        <f>I7/2</f>
        <v>76.5</v>
      </c>
      <c r="K7" s="10">
        <v>81</v>
      </c>
      <c r="L7" s="4">
        <f>I7/2+K7</f>
        <v>157.5</v>
      </c>
      <c r="M7" s="3">
        <v>5</v>
      </c>
    </row>
    <row r="8" ht="21.95" customHeight="1" spans="2:13">
      <c r="B8" s="4" t="s">
        <v>82</v>
      </c>
      <c r="C8" s="4" t="s">
        <v>133</v>
      </c>
      <c r="D8" s="4" t="s">
        <v>15</v>
      </c>
      <c r="E8" s="10" t="s">
        <v>16</v>
      </c>
      <c r="F8" s="4">
        <v>198804</v>
      </c>
      <c r="G8" s="4">
        <v>77</v>
      </c>
      <c r="H8" s="4">
        <v>76</v>
      </c>
      <c r="I8" s="10">
        <f>SUM(G8:H8)</f>
        <v>153</v>
      </c>
      <c r="J8" s="10">
        <f>I8/2</f>
        <v>76.5</v>
      </c>
      <c r="K8" s="10">
        <v>79.66</v>
      </c>
      <c r="L8" s="4">
        <f>I8/2+K8</f>
        <v>156.16</v>
      </c>
      <c r="M8" s="3">
        <v>6</v>
      </c>
    </row>
    <row r="9" ht="21.95" customHeight="1" spans="2:13">
      <c r="B9" s="4" t="s">
        <v>51</v>
      </c>
      <c r="C9" s="3" t="s">
        <v>134</v>
      </c>
      <c r="D9" s="3" t="s">
        <v>15</v>
      </c>
      <c r="E9" s="11" t="s">
        <v>16</v>
      </c>
      <c r="F9" s="3">
        <v>199505</v>
      </c>
      <c r="G9" s="4">
        <v>76</v>
      </c>
      <c r="H9" s="4">
        <v>71</v>
      </c>
      <c r="I9" s="10">
        <f>SUM(G9:H9)</f>
        <v>147</v>
      </c>
      <c r="J9" s="10">
        <f>I9/2</f>
        <v>73.5</v>
      </c>
      <c r="K9" s="10">
        <v>85.26</v>
      </c>
      <c r="L9" s="4">
        <f>I9/2+K9</f>
        <v>158.76</v>
      </c>
      <c r="M9" s="3">
        <v>1</v>
      </c>
    </row>
    <row r="10" ht="21.95" customHeight="1" spans="2:13">
      <c r="B10" s="4" t="s">
        <v>51</v>
      </c>
      <c r="C10" s="4" t="s">
        <v>135</v>
      </c>
      <c r="D10" s="4" t="s">
        <v>15</v>
      </c>
      <c r="E10" s="10" t="s">
        <v>16</v>
      </c>
      <c r="F10" s="4">
        <v>198702</v>
      </c>
      <c r="G10" s="4">
        <v>79</v>
      </c>
      <c r="H10" s="4">
        <v>89</v>
      </c>
      <c r="I10" s="10">
        <f>SUM(G10:H10)</f>
        <v>168</v>
      </c>
      <c r="J10" s="10">
        <f>I10/2</f>
        <v>84</v>
      </c>
      <c r="K10" s="10">
        <v>74.5</v>
      </c>
      <c r="L10" s="4">
        <f>I10/2+K10</f>
        <v>158.5</v>
      </c>
      <c r="M10" s="3">
        <v>2</v>
      </c>
    </row>
    <row r="11" ht="21.95" customHeight="1" spans="2:13">
      <c r="B11" s="4" t="s">
        <v>51</v>
      </c>
      <c r="C11" s="3" t="s">
        <v>136</v>
      </c>
      <c r="D11" s="3" t="s">
        <v>15</v>
      </c>
      <c r="E11" s="11" t="s">
        <v>16</v>
      </c>
      <c r="F11" s="3">
        <v>198611</v>
      </c>
      <c r="G11" s="4">
        <v>77</v>
      </c>
      <c r="H11" s="4">
        <v>71</v>
      </c>
      <c r="I11" s="10">
        <f>SUM(G11:H11)</f>
        <v>148</v>
      </c>
      <c r="J11" s="10">
        <f>I11/2</f>
        <v>74</v>
      </c>
      <c r="K11" s="10">
        <v>82.66</v>
      </c>
      <c r="L11" s="4">
        <f>I11/2+K11</f>
        <v>156.66</v>
      </c>
      <c r="M11" s="3">
        <v>3</v>
      </c>
    </row>
    <row r="12" ht="21.95" customHeight="1" spans="2:13">
      <c r="B12" s="4" t="s">
        <v>51</v>
      </c>
      <c r="C12" s="4" t="s">
        <v>137</v>
      </c>
      <c r="D12" s="4" t="s">
        <v>15</v>
      </c>
      <c r="E12" s="10" t="s">
        <v>16</v>
      </c>
      <c r="F12" s="4">
        <v>198304</v>
      </c>
      <c r="G12" s="4">
        <v>77</v>
      </c>
      <c r="H12" s="4">
        <v>74</v>
      </c>
      <c r="I12" s="10">
        <f>SUM(G12:H12)</f>
        <v>151</v>
      </c>
      <c r="J12" s="10">
        <f>I12/2</f>
        <v>75.5</v>
      </c>
      <c r="K12" s="10">
        <v>79.56</v>
      </c>
      <c r="L12" s="4">
        <f>I12/2+K12</f>
        <v>155.06</v>
      </c>
      <c r="M12" s="3">
        <v>4</v>
      </c>
    </row>
    <row r="13" ht="21.95" customHeight="1" spans="2:13">
      <c r="B13" s="4" t="s">
        <v>51</v>
      </c>
      <c r="C13" s="3" t="s">
        <v>138</v>
      </c>
      <c r="D13" s="3" t="s">
        <v>15</v>
      </c>
      <c r="E13" s="11" t="s">
        <v>16</v>
      </c>
      <c r="F13" s="3">
        <v>198912</v>
      </c>
      <c r="G13" s="4">
        <v>83</v>
      </c>
      <c r="H13" s="4">
        <v>65</v>
      </c>
      <c r="I13" s="10">
        <f>SUM(G13:H13)</f>
        <v>148</v>
      </c>
      <c r="J13" s="10">
        <f>I13/2</f>
        <v>74</v>
      </c>
      <c r="K13" s="10">
        <v>80.66</v>
      </c>
      <c r="L13" s="4">
        <f>I13/2+K13</f>
        <v>154.66</v>
      </c>
      <c r="M13" s="3">
        <v>5</v>
      </c>
    </row>
    <row r="14" ht="21.95" customHeight="1" spans="2:13">
      <c r="B14" s="4" t="s">
        <v>51</v>
      </c>
      <c r="C14" s="3" t="s">
        <v>139</v>
      </c>
      <c r="D14" s="3" t="s">
        <v>15</v>
      </c>
      <c r="E14" s="11" t="s">
        <v>16</v>
      </c>
      <c r="F14" s="3">
        <v>198703</v>
      </c>
      <c r="G14" s="4">
        <v>73</v>
      </c>
      <c r="H14" s="4">
        <v>75</v>
      </c>
      <c r="I14" s="10">
        <f>SUM(G14:H14)</f>
        <v>148</v>
      </c>
      <c r="J14" s="10">
        <f>I14/2</f>
        <v>74</v>
      </c>
      <c r="K14" s="10">
        <v>79.4</v>
      </c>
      <c r="L14" s="4">
        <f>I14/2+K14</f>
        <v>153.4</v>
      </c>
      <c r="M14" s="3">
        <v>6</v>
      </c>
    </row>
    <row r="15" ht="21.95" customHeight="1" spans="2:13">
      <c r="B15" s="3" t="s">
        <v>140</v>
      </c>
      <c r="C15" s="3" t="s">
        <v>141</v>
      </c>
      <c r="D15" s="3" t="s">
        <v>15</v>
      </c>
      <c r="E15" s="11" t="s">
        <v>16</v>
      </c>
      <c r="F15" s="3">
        <v>199406</v>
      </c>
      <c r="G15" s="4">
        <v>87</v>
      </c>
      <c r="H15" s="4">
        <v>83</v>
      </c>
      <c r="I15" s="10">
        <f>SUM(G15:H15)</f>
        <v>170</v>
      </c>
      <c r="J15" s="10">
        <f>I15/2</f>
        <v>85</v>
      </c>
      <c r="K15" s="10">
        <v>84.86</v>
      </c>
      <c r="L15" s="4">
        <f>I15/2+K15</f>
        <v>169.86</v>
      </c>
      <c r="M15" s="3">
        <v>1</v>
      </c>
    </row>
    <row r="16" ht="21.95" customHeight="1" spans="2:13">
      <c r="B16" s="3" t="s">
        <v>140</v>
      </c>
      <c r="C16" s="3" t="s">
        <v>142</v>
      </c>
      <c r="D16" s="3" t="s">
        <v>15</v>
      </c>
      <c r="E16" s="11" t="s">
        <v>16</v>
      </c>
      <c r="F16" s="3">
        <v>199002</v>
      </c>
      <c r="G16" s="4">
        <v>82</v>
      </c>
      <c r="H16" s="4">
        <v>70</v>
      </c>
      <c r="I16" s="10">
        <f>SUM(G16:H16)</f>
        <v>152</v>
      </c>
      <c r="J16" s="10">
        <f>I16/2</f>
        <v>76</v>
      </c>
      <c r="K16" s="10">
        <v>85.16</v>
      </c>
      <c r="L16" s="4">
        <f>I16/2+K16</f>
        <v>161.16</v>
      </c>
      <c r="M16" s="3">
        <v>2</v>
      </c>
    </row>
    <row r="17" ht="21.95" customHeight="1" spans="2:13">
      <c r="B17" s="4" t="s">
        <v>140</v>
      </c>
      <c r="C17" s="4" t="s">
        <v>143</v>
      </c>
      <c r="D17" s="4" t="s">
        <v>15</v>
      </c>
      <c r="E17" s="10" t="s">
        <v>16</v>
      </c>
      <c r="F17" s="4">
        <v>198902</v>
      </c>
      <c r="G17" s="4">
        <v>80</v>
      </c>
      <c r="H17" s="4">
        <v>77</v>
      </c>
      <c r="I17" s="10">
        <f>SUM(G17:H17)</f>
        <v>157</v>
      </c>
      <c r="J17" s="10">
        <f>I17/2</f>
        <v>78.5</v>
      </c>
      <c r="K17" s="10">
        <v>82.33</v>
      </c>
      <c r="L17" s="4">
        <f>I17/2+K17</f>
        <v>160.83</v>
      </c>
      <c r="M17" s="3">
        <v>3</v>
      </c>
    </row>
    <row r="18" ht="21.95" customHeight="1" spans="2:13">
      <c r="B18" s="3" t="s">
        <v>140</v>
      </c>
      <c r="C18" s="3" t="s">
        <v>144</v>
      </c>
      <c r="D18" s="3" t="s">
        <v>15</v>
      </c>
      <c r="E18" s="11" t="s">
        <v>16</v>
      </c>
      <c r="F18" s="3">
        <v>198404</v>
      </c>
      <c r="G18" s="4">
        <v>76</v>
      </c>
      <c r="H18" s="4">
        <v>69</v>
      </c>
      <c r="I18" s="10">
        <f>SUM(G18:H18)</f>
        <v>145</v>
      </c>
      <c r="J18" s="10">
        <f>I18/2</f>
        <v>72.5</v>
      </c>
      <c r="K18" s="10">
        <v>85.76</v>
      </c>
      <c r="L18" s="4">
        <f>I18/2+K18</f>
        <v>158.26</v>
      </c>
      <c r="M18" s="3">
        <v>4</v>
      </c>
    </row>
    <row r="19" ht="21.95" customHeight="1" spans="2:13">
      <c r="B19" s="3" t="s">
        <v>140</v>
      </c>
      <c r="C19" s="3" t="s">
        <v>145</v>
      </c>
      <c r="D19" s="3" t="s">
        <v>15</v>
      </c>
      <c r="E19" s="11" t="s">
        <v>16</v>
      </c>
      <c r="F19" s="3">
        <v>198411</v>
      </c>
      <c r="G19" s="4">
        <v>69</v>
      </c>
      <c r="H19" s="4">
        <v>75</v>
      </c>
      <c r="I19" s="10">
        <f>SUM(G19:H19)</f>
        <v>144</v>
      </c>
      <c r="J19" s="10">
        <f>I19/2</f>
        <v>72</v>
      </c>
      <c r="K19" s="10">
        <v>85.16</v>
      </c>
      <c r="L19" s="4">
        <f>I19/2+K19</f>
        <v>157.16</v>
      </c>
      <c r="M19" s="3">
        <v>5</v>
      </c>
    </row>
    <row r="20" ht="21.95" customHeight="1" spans="2:13">
      <c r="B20" s="3" t="s">
        <v>140</v>
      </c>
      <c r="C20" s="3" t="s">
        <v>146</v>
      </c>
      <c r="D20" s="3" t="s">
        <v>15</v>
      </c>
      <c r="E20" s="11" t="s">
        <v>16</v>
      </c>
      <c r="F20" s="3">
        <v>198812</v>
      </c>
      <c r="G20" s="4">
        <v>77</v>
      </c>
      <c r="H20" s="4">
        <v>71</v>
      </c>
      <c r="I20" s="10">
        <f>SUM(G20:H20)</f>
        <v>148</v>
      </c>
      <c r="J20" s="10">
        <f>I20/2</f>
        <v>74</v>
      </c>
      <c r="K20" s="10">
        <v>79.06</v>
      </c>
      <c r="L20" s="4">
        <f>I20/2+K20</f>
        <v>153.06</v>
      </c>
      <c r="M20" s="3">
        <v>6</v>
      </c>
    </row>
    <row r="21" ht="21.95" customHeight="1" spans="2:13">
      <c r="B21" s="5" t="s">
        <v>33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</sheetData>
  <mergeCells count="2">
    <mergeCell ref="B1:M1"/>
    <mergeCell ref="B21:M2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21"/>
  <sheetViews>
    <sheetView workbookViewId="0">
      <selection activeCell="B2" sqref="B2:M20"/>
    </sheetView>
  </sheetViews>
  <sheetFormatPr defaultColWidth="9" defaultRowHeight="11.25"/>
  <cols>
    <col min="1" max="1" width="5.16666666666667" customWidth="1"/>
    <col min="2" max="2" width="12.1666666666667" customWidth="1"/>
    <col min="6" max="6" width="11.3333333333333" customWidth="1"/>
    <col min="7" max="7" width="14" customWidth="1"/>
    <col min="8" max="8" width="12.6666666666667" customWidth="1"/>
    <col min="9" max="9" width="13.6666666666667" customWidth="1"/>
    <col min="10" max="10" width="15.5" customWidth="1"/>
    <col min="11" max="11" width="13.6666666666667" customWidth="1"/>
    <col min="12" max="12" width="16.5" customWidth="1"/>
    <col min="13" max="13" width="9.5" customWidth="1"/>
  </cols>
  <sheetData>
    <row r="1" ht="49.5" customHeight="1" spans="2:13">
      <c r="B1" s="1" t="s">
        <v>147</v>
      </c>
      <c r="C1" s="1"/>
      <c r="D1" s="1"/>
      <c r="E1" s="1"/>
      <c r="F1" s="1"/>
      <c r="G1" s="1"/>
      <c r="H1" s="1"/>
      <c r="I1" s="1"/>
      <c r="J1" s="1"/>
      <c r="K1" s="1"/>
      <c r="L1" s="12"/>
      <c r="M1" s="12"/>
    </row>
    <row r="2" ht="20.1" customHeight="1" spans="2:13">
      <c r="B2" s="4" t="s">
        <v>1</v>
      </c>
      <c r="C2" s="4" t="s">
        <v>2</v>
      </c>
      <c r="D2" s="4" t="s">
        <v>3</v>
      </c>
      <c r="E2" s="10" t="s">
        <v>4</v>
      </c>
      <c r="F2" s="4" t="s">
        <v>5</v>
      </c>
      <c r="G2" s="4" t="s">
        <v>6</v>
      </c>
      <c r="H2" s="4" t="s">
        <v>7</v>
      </c>
      <c r="I2" s="10" t="s">
        <v>8</v>
      </c>
      <c r="J2" s="15" t="s">
        <v>9</v>
      </c>
      <c r="K2" s="10" t="s">
        <v>10</v>
      </c>
      <c r="L2" s="4" t="s">
        <v>11</v>
      </c>
      <c r="M2" s="4" t="s">
        <v>12</v>
      </c>
    </row>
    <row r="3" ht="20.1" customHeight="1" spans="2:13">
      <c r="B3" s="4" t="s">
        <v>36</v>
      </c>
      <c r="C3" s="4" t="s">
        <v>148</v>
      </c>
      <c r="D3" s="4" t="s">
        <v>15</v>
      </c>
      <c r="E3" s="10" t="s">
        <v>16</v>
      </c>
      <c r="F3" s="4">
        <v>198411</v>
      </c>
      <c r="G3" s="4">
        <v>85</v>
      </c>
      <c r="H3" s="4">
        <v>78</v>
      </c>
      <c r="I3" s="10">
        <f t="shared" ref="I3:I20" si="0">SUM(G3:H3)</f>
        <v>163</v>
      </c>
      <c r="J3" s="10">
        <f>I3/2</f>
        <v>81.5</v>
      </c>
      <c r="K3" s="10">
        <v>84.76</v>
      </c>
      <c r="L3" s="4">
        <f t="shared" ref="L3:L20" si="1">I3/2+K3</f>
        <v>166.26</v>
      </c>
      <c r="M3" s="4">
        <v>1</v>
      </c>
    </row>
    <row r="4" ht="20.1" customHeight="1" spans="2:13">
      <c r="B4" s="4" t="s">
        <v>36</v>
      </c>
      <c r="C4" s="4" t="s">
        <v>149</v>
      </c>
      <c r="D4" s="4" t="s">
        <v>15</v>
      </c>
      <c r="E4" s="10" t="s">
        <v>16</v>
      </c>
      <c r="F4" s="4">
        <v>199006</v>
      </c>
      <c r="G4" s="4">
        <v>86</v>
      </c>
      <c r="H4" s="4">
        <v>75</v>
      </c>
      <c r="I4" s="10">
        <f>SUM(G4:H4)</f>
        <v>161</v>
      </c>
      <c r="J4" s="10">
        <f t="shared" ref="J4:J20" si="2">I4/2</f>
        <v>80.5</v>
      </c>
      <c r="K4" s="10">
        <v>83.94</v>
      </c>
      <c r="L4" s="4">
        <f>I4/2+K4</f>
        <v>164.44</v>
      </c>
      <c r="M4" s="4">
        <v>2</v>
      </c>
    </row>
    <row r="5" ht="20.1" customHeight="1" spans="2:13">
      <c r="B5" s="3" t="s">
        <v>36</v>
      </c>
      <c r="C5" s="3" t="s">
        <v>150</v>
      </c>
      <c r="D5" s="3" t="s">
        <v>15</v>
      </c>
      <c r="E5" s="11" t="s">
        <v>16</v>
      </c>
      <c r="F5" s="3">
        <v>198606</v>
      </c>
      <c r="G5" s="4">
        <v>80</v>
      </c>
      <c r="H5" s="4">
        <v>73</v>
      </c>
      <c r="I5" s="10">
        <f>SUM(G5:H5)</f>
        <v>153</v>
      </c>
      <c r="J5" s="10">
        <f>I5/2</f>
        <v>76.5</v>
      </c>
      <c r="K5" s="10">
        <v>80.56</v>
      </c>
      <c r="L5" s="4">
        <f>I5/2+K5</f>
        <v>157.06</v>
      </c>
      <c r="M5" s="4">
        <v>3</v>
      </c>
    </row>
    <row r="6" ht="20.1" customHeight="1" spans="2:13">
      <c r="B6" s="4" t="s">
        <v>36</v>
      </c>
      <c r="C6" s="4" t="s">
        <v>151</v>
      </c>
      <c r="D6" s="4" t="s">
        <v>15</v>
      </c>
      <c r="E6" s="10" t="s">
        <v>16</v>
      </c>
      <c r="F6" s="4">
        <v>198908</v>
      </c>
      <c r="G6" s="4">
        <v>73</v>
      </c>
      <c r="H6" s="4">
        <v>69</v>
      </c>
      <c r="I6" s="10">
        <f>SUM(G6:H6)</f>
        <v>142</v>
      </c>
      <c r="J6" s="10">
        <f>I6/2</f>
        <v>71</v>
      </c>
      <c r="K6" s="10">
        <v>84.42</v>
      </c>
      <c r="L6" s="4">
        <f>I6/2+K6</f>
        <v>155.42</v>
      </c>
      <c r="M6" s="4">
        <v>4</v>
      </c>
    </row>
    <row r="7" ht="20.1" customHeight="1" spans="2:13">
      <c r="B7" s="4" t="s">
        <v>36</v>
      </c>
      <c r="C7" s="4" t="s">
        <v>152</v>
      </c>
      <c r="D7" s="4" t="s">
        <v>15</v>
      </c>
      <c r="E7" s="4" t="s">
        <v>16</v>
      </c>
      <c r="F7" s="4">
        <v>198312</v>
      </c>
      <c r="G7" s="4">
        <v>74</v>
      </c>
      <c r="H7" s="4">
        <v>68</v>
      </c>
      <c r="I7" s="4">
        <f>SUM(G7:H7)</f>
        <v>142</v>
      </c>
      <c r="J7" s="10">
        <f>I7/2</f>
        <v>71</v>
      </c>
      <c r="K7" s="4">
        <v>83.98</v>
      </c>
      <c r="L7" s="4">
        <f>I7/2+K7</f>
        <v>154.98</v>
      </c>
      <c r="M7" s="4">
        <v>5</v>
      </c>
    </row>
    <row r="8" ht="20.1" customHeight="1" spans="2:13">
      <c r="B8" s="4" t="s">
        <v>153</v>
      </c>
      <c r="C8" s="4" t="s">
        <v>154</v>
      </c>
      <c r="D8" s="4" t="s">
        <v>15</v>
      </c>
      <c r="E8" s="10" t="s">
        <v>16</v>
      </c>
      <c r="F8" s="4">
        <v>198611</v>
      </c>
      <c r="G8" s="4">
        <v>90</v>
      </c>
      <c r="H8" s="4">
        <v>84</v>
      </c>
      <c r="I8" s="10">
        <f>SUM(G8:H8)</f>
        <v>174</v>
      </c>
      <c r="J8" s="10">
        <f>I8/2</f>
        <v>87</v>
      </c>
      <c r="K8" s="10">
        <v>74.24</v>
      </c>
      <c r="L8" s="4">
        <f>I8/2+K8</f>
        <v>161.24</v>
      </c>
      <c r="M8" s="3">
        <v>1</v>
      </c>
    </row>
    <row r="9" ht="20.1" customHeight="1" spans="2:13">
      <c r="B9" s="4" t="s">
        <v>153</v>
      </c>
      <c r="C9" s="4" t="s">
        <v>155</v>
      </c>
      <c r="D9" s="4" t="s">
        <v>15</v>
      </c>
      <c r="E9" s="10" t="s">
        <v>16</v>
      </c>
      <c r="F9" s="4">
        <v>199305</v>
      </c>
      <c r="G9" s="4">
        <v>76</v>
      </c>
      <c r="H9" s="4">
        <v>77</v>
      </c>
      <c r="I9" s="10">
        <f>SUM(G9:H9)</f>
        <v>153</v>
      </c>
      <c r="J9" s="10">
        <f>I9/2</f>
        <v>76.5</v>
      </c>
      <c r="K9" s="10">
        <v>83.32</v>
      </c>
      <c r="L9" s="4">
        <f>I9/2+K9</f>
        <v>159.82</v>
      </c>
      <c r="M9" s="3">
        <v>2</v>
      </c>
    </row>
    <row r="10" ht="20.1" customHeight="1" spans="2:13">
      <c r="B10" s="4" t="s">
        <v>153</v>
      </c>
      <c r="C10" s="4" t="s">
        <v>156</v>
      </c>
      <c r="D10" s="4" t="s">
        <v>15</v>
      </c>
      <c r="E10" s="10" t="s">
        <v>16</v>
      </c>
      <c r="F10" s="4">
        <v>198311</v>
      </c>
      <c r="G10" s="4">
        <v>70</v>
      </c>
      <c r="H10" s="4">
        <v>76</v>
      </c>
      <c r="I10" s="10">
        <f>SUM(G10:H10)</f>
        <v>146</v>
      </c>
      <c r="J10" s="10">
        <f>I10/2</f>
        <v>73</v>
      </c>
      <c r="K10" s="10">
        <v>84.22</v>
      </c>
      <c r="L10" s="4">
        <f>I10/2+K10</f>
        <v>157.22</v>
      </c>
      <c r="M10" s="3">
        <v>3</v>
      </c>
    </row>
    <row r="11" ht="20.1" customHeight="1" spans="2:13">
      <c r="B11" s="3" t="s">
        <v>153</v>
      </c>
      <c r="C11" s="3" t="s">
        <v>157</v>
      </c>
      <c r="D11" s="3" t="s">
        <v>15</v>
      </c>
      <c r="E11" s="11" t="s">
        <v>16</v>
      </c>
      <c r="F11" s="3">
        <v>198211</v>
      </c>
      <c r="G11" s="4">
        <v>71</v>
      </c>
      <c r="H11" s="4">
        <v>78</v>
      </c>
      <c r="I11" s="10">
        <f>SUM(G11:H11)</f>
        <v>149</v>
      </c>
      <c r="J11" s="10">
        <f>I11/2</f>
        <v>74.5</v>
      </c>
      <c r="K11" s="10">
        <v>80.06</v>
      </c>
      <c r="L11" s="4">
        <f>I11/2+K11</f>
        <v>154.56</v>
      </c>
      <c r="M11" s="3">
        <v>4</v>
      </c>
    </row>
    <row r="12" ht="20.1" customHeight="1" spans="2:13">
      <c r="B12" s="4" t="s">
        <v>153</v>
      </c>
      <c r="C12" s="14" t="s">
        <v>158</v>
      </c>
      <c r="D12" s="4" t="s">
        <v>15</v>
      </c>
      <c r="E12" s="10" t="s">
        <v>16</v>
      </c>
      <c r="F12" s="14">
        <v>198612</v>
      </c>
      <c r="G12" s="4">
        <v>65</v>
      </c>
      <c r="H12" s="4">
        <v>81</v>
      </c>
      <c r="I12" s="10">
        <f>SUM(G12:H12)</f>
        <v>146</v>
      </c>
      <c r="J12" s="10">
        <f>I12/2</f>
        <v>73</v>
      </c>
      <c r="K12" s="10">
        <v>81.54</v>
      </c>
      <c r="L12" s="4">
        <f>I12/2+K12</f>
        <v>154.54</v>
      </c>
      <c r="M12" s="3">
        <v>5</v>
      </c>
    </row>
    <row r="13" ht="20.1" customHeight="1" spans="2:13">
      <c r="B13" s="3" t="s">
        <v>87</v>
      </c>
      <c r="C13" s="3" t="s">
        <v>159</v>
      </c>
      <c r="D13" s="3" t="s">
        <v>15</v>
      </c>
      <c r="E13" s="11" t="s">
        <v>16</v>
      </c>
      <c r="F13" s="3">
        <v>199210</v>
      </c>
      <c r="G13" s="4">
        <v>82</v>
      </c>
      <c r="H13" s="4">
        <v>77</v>
      </c>
      <c r="I13" s="10">
        <f>SUM(G13:H13)</f>
        <v>159</v>
      </c>
      <c r="J13" s="10">
        <f>I13/2</f>
        <v>79.5</v>
      </c>
      <c r="K13" s="10">
        <v>77.5</v>
      </c>
      <c r="L13" s="4">
        <f>I13/2+K13</f>
        <v>157</v>
      </c>
      <c r="M13" s="3">
        <v>1</v>
      </c>
    </row>
    <row r="14" ht="20.1" customHeight="1" spans="2:13">
      <c r="B14" s="4" t="s">
        <v>87</v>
      </c>
      <c r="C14" s="4" t="s">
        <v>160</v>
      </c>
      <c r="D14" s="4" t="s">
        <v>15</v>
      </c>
      <c r="E14" s="10" t="s">
        <v>16</v>
      </c>
      <c r="F14" s="4">
        <v>198909</v>
      </c>
      <c r="G14" s="4">
        <v>75</v>
      </c>
      <c r="H14" s="4">
        <v>73</v>
      </c>
      <c r="I14" s="10">
        <f>SUM(G14:H14)</f>
        <v>148</v>
      </c>
      <c r="J14" s="10">
        <f>I14/2</f>
        <v>74</v>
      </c>
      <c r="K14" s="10">
        <v>82.48</v>
      </c>
      <c r="L14" s="4">
        <f>I14/2+K14</f>
        <v>156.48</v>
      </c>
      <c r="M14" s="3">
        <v>2</v>
      </c>
    </row>
    <row r="15" ht="20.1" customHeight="1" spans="2:13">
      <c r="B15" s="4" t="s">
        <v>87</v>
      </c>
      <c r="C15" s="4" t="s">
        <v>161</v>
      </c>
      <c r="D15" s="4" t="s">
        <v>15</v>
      </c>
      <c r="E15" s="10" t="s">
        <v>16</v>
      </c>
      <c r="F15" s="4">
        <v>199104</v>
      </c>
      <c r="G15" s="4">
        <v>69</v>
      </c>
      <c r="H15" s="4">
        <v>75</v>
      </c>
      <c r="I15" s="10">
        <f>SUM(G15:H15)</f>
        <v>144</v>
      </c>
      <c r="J15" s="10">
        <f>I15/2</f>
        <v>72</v>
      </c>
      <c r="K15" s="10">
        <v>82.84</v>
      </c>
      <c r="L15" s="4">
        <f>I15/2+K15</f>
        <v>154.84</v>
      </c>
      <c r="M15" s="3">
        <v>3</v>
      </c>
    </row>
    <row r="16" ht="20.1" customHeight="1" spans="2:13">
      <c r="B16" s="4" t="s">
        <v>87</v>
      </c>
      <c r="C16" s="4" t="s">
        <v>162</v>
      </c>
      <c r="D16" s="4" t="s">
        <v>15</v>
      </c>
      <c r="E16" s="10" t="s">
        <v>16</v>
      </c>
      <c r="F16" s="4">
        <v>199303</v>
      </c>
      <c r="G16" s="4">
        <v>68</v>
      </c>
      <c r="H16" s="4">
        <v>73</v>
      </c>
      <c r="I16" s="10">
        <f>SUM(G16:H16)</f>
        <v>141</v>
      </c>
      <c r="J16" s="10">
        <f>I16/2</f>
        <v>70.5</v>
      </c>
      <c r="K16" s="10">
        <v>82.86</v>
      </c>
      <c r="L16" s="4">
        <f>I16/2+K16</f>
        <v>153.36</v>
      </c>
      <c r="M16" s="3">
        <v>4</v>
      </c>
    </row>
    <row r="17" ht="20.1" customHeight="1" spans="2:13">
      <c r="B17" s="4" t="s">
        <v>87</v>
      </c>
      <c r="C17" s="4" t="s">
        <v>163</v>
      </c>
      <c r="D17" s="4" t="s">
        <v>15</v>
      </c>
      <c r="E17" s="10" t="s">
        <v>16</v>
      </c>
      <c r="F17" s="4">
        <v>198806</v>
      </c>
      <c r="G17" s="4">
        <v>66</v>
      </c>
      <c r="H17" s="4">
        <v>75</v>
      </c>
      <c r="I17" s="10">
        <f>SUM(G17:H17)</f>
        <v>141</v>
      </c>
      <c r="J17" s="10">
        <f>I17/2</f>
        <v>70.5</v>
      </c>
      <c r="K17" s="10">
        <v>81.68</v>
      </c>
      <c r="L17" s="4">
        <f>I17/2+K17</f>
        <v>152.18</v>
      </c>
      <c r="M17" s="3">
        <v>5</v>
      </c>
    </row>
    <row r="18" ht="20.1" customHeight="1" spans="2:13">
      <c r="B18" s="4" t="s">
        <v>87</v>
      </c>
      <c r="C18" s="4" t="s">
        <v>164</v>
      </c>
      <c r="D18" s="4" t="s">
        <v>70</v>
      </c>
      <c r="E18" s="10" t="s">
        <v>16</v>
      </c>
      <c r="F18" s="4">
        <v>199108</v>
      </c>
      <c r="G18" s="4">
        <v>72</v>
      </c>
      <c r="H18" s="4">
        <v>77</v>
      </c>
      <c r="I18" s="10">
        <f>SUM(G18:H18)</f>
        <v>149</v>
      </c>
      <c r="J18" s="10">
        <f>I18/2</f>
        <v>74.5</v>
      </c>
      <c r="K18" s="10">
        <v>77.32</v>
      </c>
      <c r="L18" s="4">
        <f>I18/2+K18</f>
        <v>151.82</v>
      </c>
      <c r="M18" s="3">
        <v>6</v>
      </c>
    </row>
    <row r="19" ht="20.1" customHeight="1" spans="2:13">
      <c r="B19" s="4" t="s">
        <v>87</v>
      </c>
      <c r="C19" s="4" t="s">
        <v>165</v>
      </c>
      <c r="D19" s="4" t="s">
        <v>15</v>
      </c>
      <c r="E19" s="10" t="s">
        <v>16</v>
      </c>
      <c r="F19" s="4">
        <v>198702</v>
      </c>
      <c r="G19" s="4">
        <v>76</v>
      </c>
      <c r="H19" s="4">
        <v>72</v>
      </c>
      <c r="I19" s="10">
        <f>SUM(G19:H19)</f>
        <v>148</v>
      </c>
      <c r="J19" s="10">
        <f>I19/2</f>
        <v>74</v>
      </c>
      <c r="K19" s="10">
        <v>76.52</v>
      </c>
      <c r="L19" s="4">
        <f>I19/2+K19</f>
        <v>150.52</v>
      </c>
      <c r="M19" s="3">
        <v>7</v>
      </c>
    </row>
    <row r="20" ht="20.1" customHeight="1" spans="2:13">
      <c r="B20" s="4" t="s">
        <v>87</v>
      </c>
      <c r="C20" s="4" t="s">
        <v>166</v>
      </c>
      <c r="D20" s="4" t="s">
        <v>15</v>
      </c>
      <c r="E20" s="10" t="s">
        <v>16</v>
      </c>
      <c r="F20" s="4">
        <v>198308</v>
      </c>
      <c r="G20" s="4">
        <v>69</v>
      </c>
      <c r="H20" s="4">
        <v>69</v>
      </c>
      <c r="I20" s="10">
        <f>SUM(G20:H20)</f>
        <v>138</v>
      </c>
      <c r="J20" s="10">
        <f>I20/2</f>
        <v>69</v>
      </c>
      <c r="K20" s="10">
        <v>81.16</v>
      </c>
      <c r="L20" s="4">
        <f>I20/2+K20</f>
        <v>150.16</v>
      </c>
      <c r="M20" s="3">
        <v>8</v>
      </c>
    </row>
    <row r="21" ht="20.1" customHeight="1" spans="2:13">
      <c r="B21" s="5" t="s">
        <v>33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</sheetData>
  <mergeCells count="2">
    <mergeCell ref="B1:M1"/>
    <mergeCell ref="B21:M2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21"/>
  <sheetViews>
    <sheetView workbookViewId="0">
      <selection activeCell="B3" sqref="B3:M20"/>
    </sheetView>
  </sheetViews>
  <sheetFormatPr defaultColWidth="9" defaultRowHeight="11.25"/>
  <cols>
    <col min="1" max="1" width="6" customWidth="1"/>
    <col min="2" max="2" width="14" customWidth="1"/>
    <col min="6" max="6" width="12" customWidth="1"/>
    <col min="7" max="7" width="13.3333333333333" customWidth="1"/>
    <col min="8" max="8" width="13.1666666666667" customWidth="1"/>
    <col min="9" max="9" width="12.1666666666667" customWidth="1"/>
    <col min="10" max="10" width="15.5" customWidth="1"/>
    <col min="11" max="11" width="12.1666666666667" customWidth="1"/>
    <col min="12" max="12" width="17.3333333333333" customWidth="1"/>
  </cols>
  <sheetData>
    <row r="1" ht="54.75" customHeight="1" spans="2:13">
      <c r="B1" s="1" t="s">
        <v>167</v>
      </c>
      <c r="C1" s="1"/>
      <c r="D1" s="1"/>
      <c r="E1" s="1"/>
      <c r="F1" s="1"/>
      <c r="G1" s="1"/>
      <c r="H1" s="1"/>
      <c r="I1" s="1"/>
      <c r="J1" s="1"/>
      <c r="K1" s="1"/>
      <c r="L1" s="12"/>
      <c r="M1" s="12"/>
    </row>
    <row r="2" ht="20.1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9" t="s">
        <v>8</v>
      </c>
      <c r="J2" s="13" t="s">
        <v>9</v>
      </c>
      <c r="K2" s="9" t="s">
        <v>10</v>
      </c>
      <c r="L2" s="2" t="s">
        <v>11</v>
      </c>
      <c r="M2" s="2" t="s">
        <v>12</v>
      </c>
    </row>
    <row r="3" ht="20.1" customHeight="1" spans="2:13">
      <c r="B3" s="3" t="s">
        <v>72</v>
      </c>
      <c r="C3" s="3" t="s">
        <v>168</v>
      </c>
      <c r="D3" s="3" t="s">
        <v>15</v>
      </c>
      <c r="E3" s="11" t="s">
        <v>16</v>
      </c>
      <c r="F3" s="3">
        <v>198910</v>
      </c>
      <c r="G3" s="4">
        <v>83</v>
      </c>
      <c r="H3" s="4">
        <v>70</v>
      </c>
      <c r="I3" s="10">
        <f t="shared" ref="I3:I20" si="0">SUM(G3:H3)</f>
        <v>153</v>
      </c>
      <c r="J3" s="10">
        <f t="shared" ref="J3:J20" si="1">I3/2</f>
        <v>76.5</v>
      </c>
      <c r="K3" s="10">
        <v>85.7</v>
      </c>
      <c r="L3" s="4">
        <f t="shared" ref="L3:L20" si="2">I3/2+K3</f>
        <v>162.2</v>
      </c>
      <c r="M3" s="4">
        <v>1</v>
      </c>
    </row>
    <row r="4" ht="20.1" customHeight="1" spans="2:13">
      <c r="B4" s="4" t="s">
        <v>72</v>
      </c>
      <c r="C4" s="4" t="s">
        <v>169</v>
      </c>
      <c r="D4" s="4" t="s">
        <v>15</v>
      </c>
      <c r="E4" s="10" t="s">
        <v>16</v>
      </c>
      <c r="F4" s="4">
        <v>198608</v>
      </c>
      <c r="G4" s="4">
        <v>72</v>
      </c>
      <c r="H4" s="4">
        <v>73</v>
      </c>
      <c r="I4" s="10">
        <f>SUM(G4:H4)</f>
        <v>145</v>
      </c>
      <c r="J4" s="10">
        <f>I4/2</f>
        <v>72.5</v>
      </c>
      <c r="K4" s="10">
        <v>84.4</v>
      </c>
      <c r="L4" s="4">
        <f>I4/2+K4</f>
        <v>156.9</v>
      </c>
      <c r="M4" s="4">
        <v>2</v>
      </c>
    </row>
    <row r="5" ht="20.1" customHeight="1" spans="2:13">
      <c r="B5" s="4" t="s">
        <v>72</v>
      </c>
      <c r="C5" s="4" t="s">
        <v>170</v>
      </c>
      <c r="D5" s="4" t="s">
        <v>15</v>
      </c>
      <c r="E5" s="10" t="s">
        <v>16</v>
      </c>
      <c r="F5" s="4">
        <v>198906</v>
      </c>
      <c r="G5" s="4">
        <v>80</v>
      </c>
      <c r="H5" s="4">
        <v>72</v>
      </c>
      <c r="I5" s="10">
        <f>SUM(G5:H5)</f>
        <v>152</v>
      </c>
      <c r="J5" s="10">
        <f>I5/2</f>
        <v>76</v>
      </c>
      <c r="K5" s="10">
        <v>80.6</v>
      </c>
      <c r="L5" s="4">
        <f>I5/2+K5</f>
        <v>156.6</v>
      </c>
      <c r="M5" s="4">
        <v>3</v>
      </c>
    </row>
    <row r="6" ht="20.1" customHeight="1" spans="2:13">
      <c r="B6" s="4" t="s">
        <v>72</v>
      </c>
      <c r="C6" s="4" t="s">
        <v>171</v>
      </c>
      <c r="D6" s="4" t="s">
        <v>15</v>
      </c>
      <c r="E6" s="10" t="s">
        <v>16</v>
      </c>
      <c r="F6" s="4">
        <v>198204</v>
      </c>
      <c r="G6" s="4">
        <v>71</v>
      </c>
      <c r="H6" s="4">
        <v>77</v>
      </c>
      <c r="I6" s="10">
        <f>SUM(G6:H6)</f>
        <v>148</v>
      </c>
      <c r="J6" s="10">
        <f>I6/2</f>
        <v>74</v>
      </c>
      <c r="K6" s="10">
        <v>80.6</v>
      </c>
      <c r="L6" s="4">
        <f>I6/2+K6</f>
        <v>154.6</v>
      </c>
      <c r="M6" s="4">
        <v>4</v>
      </c>
    </row>
    <row r="7" ht="20.1" customHeight="1" spans="2:13">
      <c r="B7" s="3" t="s">
        <v>72</v>
      </c>
      <c r="C7" s="3" t="s">
        <v>172</v>
      </c>
      <c r="D7" s="3" t="s">
        <v>15</v>
      </c>
      <c r="E7" s="11" t="s">
        <v>16</v>
      </c>
      <c r="F7" s="3">
        <v>198511</v>
      </c>
      <c r="G7" s="4">
        <v>83</v>
      </c>
      <c r="H7" s="4">
        <v>78</v>
      </c>
      <c r="I7" s="10">
        <f>SUM(G7:H7)</f>
        <v>161</v>
      </c>
      <c r="J7" s="10">
        <f>I7/2</f>
        <v>80.5</v>
      </c>
      <c r="K7" s="10">
        <v>73.4</v>
      </c>
      <c r="L7" s="4">
        <f>I7/2+K7</f>
        <v>153.9</v>
      </c>
      <c r="M7" s="4">
        <v>5</v>
      </c>
    </row>
    <row r="8" ht="20.1" customHeight="1" spans="2:13">
      <c r="B8" s="4" t="s">
        <v>72</v>
      </c>
      <c r="C8" s="4" t="s">
        <v>173</v>
      </c>
      <c r="D8" s="4" t="s">
        <v>15</v>
      </c>
      <c r="E8" s="10" t="s">
        <v>16</v>
      </c>
      <c r="F8" s="4">
        <v>198611</v>
      </c>
      <c r="G8" s="4">
        <v>78</v>
      </c>
      <c r="H8" s="4">
        <v>68</v>
      </c>
      <c r="I8" s="10">
        <f>SUM(G8:H8)</f>
        <v>146</v>
      </c>
      <c r="J8" s="10">
        <f>I8/2</f>
        <v>73</v>
      </c>
      <c r="K8" s="10">
        <v>79.4</v>
      </c>
      <c r="L8" s="4">
        <f>I8/2+K8</f>
        <v>152.4</v>
      </c>
      <c r="M8" s="4">
        <v>6</v>
      </c>
    </row>
    <row r="9" ht="20.1" customHeight="1" spans="2:13">
      <c r="B9" s="4" t="s">
        <v>72</v>
      </c>
      <c r="C9" s="4" t="s">
        <v>174</v>
      </c>
      <c r="D9" s="4" t="s">
        <v>15</v>
      </c>
      <c r="E9" s="10" t="s">
        <v>16</v>
      </c>
      <c r="F9" s="4">
        <v>198307</v>
      </c>
      <c r="G9" s="4">
        <v>75</v>
      </c>
      <c r="H9" s="4">
        <v>70</v>
      </c>
      <c r="I9" s="10">
        <f>SUM(G9:H9)</f>
        <v>145</v>
      </c>
      <c r="J9" s="10">
        <f>I9/2</f>
        <v>72.5</v>
      </c>
      <c r="K9" s="10">
        <v>78.2</v>
      </c>
      <c r="L9" s="4">
        <f>I9/2+K9</f>
        <v>150.7</v>
      </c>
      <c r="M9" s="4">
        <v>7</v>
      </c>
    </row>
    <row r="10" ht="20.1" customHeight="1" spans="2:13">
      <c r="B10" s="4" t="s">
        <v>72</v>
      </c>
      <c r="C10" s="4" t="s">
        <v>175</v>
      </c>
      <c r="D10" s="4" t="s">
        <v>15</v>
      </c>
      <c r="E10" s="10" t="s">
        <v>16</v>
      </c>
      <c r="F10" s="4">
        <v>198101</v>
      </c>
      <c r="G10" s="4">
        <v>74</v>
      </c>
      <c r="H10" s="4">
        <v>68</v>
      </c>
      <c r="I10" s="10">
        <f>SUM(G10:H10)</f>
        <v>142</v>
      </c>
      <c r="J10" s="10">
        <f>I10/2</f>
        <v>71</v>
      </c>
      <c r="K10" s="10">
        <v>79.4</v>
      </c>
      <c r="L10" s="4">
        <f>I10/2+K10</f>
        <v>150.4</v>
      </c>
      <c r="M10" s="4">
        <v>8</v>
      </c>
    </row>
    <row r="11" ht="20.1" customHeight="1" spans="2:13">
      <c r="B11" s="4" t="s">
        <v>176</v>
      </c>
      <c r="C11" s="4" t="s">
        <v>177</v>
      </c>
      <c r="D11" s="4" t="s">
        <v>15</v>
      </c>
      <c r="E11" s="10" t="s">
        <v>16</v>
      </c>
      <c r="F11" s="4">
        <v>198801</v>
      </c>
      <c r="G11" s="4">
        <v>90</v>
      </c>
      <c r="H11" s="4">
        <v>88</v>
      </c>
      <c r="I11" s="10">
        <f>SUM(G11:H11)</f>
        <v>178</v>
      </c>
      <c r="J11" s="10">
        <f>I11/2</f>
        <v>89</v>
      </c>
      <c r="K11" s="10">
        <v>78.1</v>
      </c>
      <c r="L11" s="4">
        <f>I11/2+K11</f>
        <v>167.1</v>
      </c>
      <c r="M11" s="4">
        <v>1</v>
      </c>
    </row>
    <row r="12" ht="20.1" customHeight="1" spans="2:13">
      <c r="B12" s="3" t="s">
        <v>176</v>
      </c>
      <c r="C12" s="3" t="s">
        <v>178</v>
      </c>
      <c r="D12" s="3" t="s">
        <v>15</v>
      </c>
      <c r="E12" s="11" t="s">
        <v>16</v>
      </c>
      <c r="F12" s="3">
        <v>198811</v>
      </c>
      <c r="G12" s="4">
        <v>88</v>
      </c>
      <c r="H12" s="4">
        <v>88</v>
      </c>
      <c r="I12" s="10">
        <f>SUM(G12:H12)</f>
        <v>176</v>
      </c>
      <c r="J12" s="10">
        <f>I12/2</f>
        <v>88</v>
      </c>
      <c r="K12" s="10">
        <v>78.1</v>
      </c>
      <c r="L12" s="4">
        <f>I12/2+K12</f>
        <v>166.1</v>
      </c>
      <c r="M12" s="4">
        <v>2</v>
      </c>
    </row>
    <row r="13" ht="20.1" customHeight="1" spans="2:13">
      <c r="B13" s="4" t="s">
        <v>176</v>
      </c>
      <c r="C13" s="4" t="s">
        <v>179</v>
      </c>
      <c r="D13" s="4" t="s">
        <v>70</v>
      </c>
      <c r="E13" s="10" t="s">
        <v>16</v>
      </c>
      <c r="F13" s="4">
        <v>198611</v>
      </c>
      <c r="G13" s="4">
        <v>88</v>
      </c>
      <c r="H13" s="4">
        <v>86</v>
      </c>
      <c r="I13" s="10">
        <f>SUM(G13:H13)</f>
        <v>174</v>
      </c>
      <c r="J13" s="10">
        <f>I13/2</f>
        <v>87</v>
      </c>
      <c r="K13" s="10">
        <v>78.64</v>
      </c>
      <c r="L13" s="4">
        <f>I13/2+K13</f>
        <v>165.64</v>
      </c>
      <c r="M13" s="4">
        <v>3</v>
      </c>
    </row>
    <row r="14" ht="20.1" customHeight="1" spans="2:13">
      <c r="B14" s="3" t="s">
        <v>176</v>
      </c>
      <c r="C14" s="3" t="s">
        <v>180</v>
      </c>
      <c r="D14" s="3" t="s">
        <v>15</v>
      </c>
      <c r="E14" s="11" t="s">
        <v>16</v>
      </c>
      <c r="F14" s="3">
        <v>199104</v>
      </c>
      <c r="G14" s="4">
        <v>87</v>
      </c>
      <c r="H14" s="4">
        <v>81</v>
      </c>
      <c r="I14" s="10">
        <f>SUM(G14:H14)</f>
        <v>168</v>
      </c>
      <c r="J14" s="10">
        <f>I14/2</f>
        <v>84</v>
      </c>
      <c r="K14" s="10">
        <v>81.6</v>
      </c>
      <c r="L14" s="4">
        <f>I14/2+K14</f>
        <v>165.6</v>
      </c>
      <c r="M14" s="4">
        <v>4</v>
      </c>
    </row>
    <row r="15" ht="20.1" customHeight="1" spans="2:13">
      <c r="B15" s="4" t="s">
        <v>176</v>
      </c>
      <c r="C15" s="4" t="s">
        <v>181</v>
      </c>
      <c r="D15" s="4" t="s">
        <v>70</v>
      </c>
      <c r="E15" s="10" t="s">
        <v>16</v>
      </c>
      <c r="F15" s="4">
        <v>198605</v>
      </c>
      <c r="G15" s="4">
        <v>88</v>
      </c>
      <c r="H15" s="4">
        <v>84</v>
      </c>
      <c r="I15" s="10">
        <f>SUM(G15:H15)</f>
        <v>172</v>
      </c>
      <c r="J15" s="10">
        <f>I15/2</f>
        <v>86</v>
      </c>
      <c r="K15" s="10">
        <v>77.5</v>
      </c>
      <c r="L15" s="4">
        <f>I15/2+K15</f>
        <v>163.5</v>
      </c>
      <c r="M15" s="4">
        <v>5</v>
      </c>
    </row>
    <row r="16" ht="20.1" customHeight="1" spans="2:13">
      <c r="B16" s="3" t="s">
        <v>176</v>
      </c>
      <c r="C16" s="3" t="s">
        <v>182</v>
      </c>
      <c r="D16" s="3" t="s">
        <v>15</v>
      </c>
      <c r="E16" s="11" t="s">
        <v>16</v>
      </c>
      <c r="F16" s="3">
        <v>199210</v>
      </c>
      <c r="G16" s="4">
        <v>83</v>
      </c>
      <c r="H16" s="4">
        <v>83</v>
      </c>
      <c r="I16" s="10">
        <f>SUM(G16:H16)</f>
        <v>166</v>
      </c>
      <c r="J16" s="10">
        <f>I16/2</f>
        <v>83</v>
      </c>
      <c r="K16" s="10">
        <v>80.5</v>
      </c>
      <c r="L16" s="4">
        <f>I16/2+K16</f>
        <v>163.5</v>
      </c>
      <c r="M16" s="4">
        <v>6</v>
      </c>
    </row>
    <row r="17" ht="20.1" customHeight="1" spans="2:13">
      <c r="B17" s="4" t="s">
        <v>176</v>
      </c>
      <c r="C17" s="4" t="s">
        <v>183</v>
      </c>
      <c r="D17" s="4" t="s">
        <v>15</v>
      </c>
      <c r="E17" s="10" t="s">
        <v>16</v>
      </c>
      <c r="F17" s="4">
        <v>199209</v>
      </c>
      <c r="G17" s="4">
        <v>88</v>
      </c>
      <c r="H17" s="4">
        <v>74</v>
      </c>
      <c r="I17" s="10">
        <f>SUM(G17:H17)</f>
        <v>162</v>
      </c>
      <c r="J17" s="10">
        <f>I17/2</f>
        <v>81</v>
      </c>
      <c r="K17" s="10">
        <v>82</v>
      </c>
      <c r="L17" s="4">
        <f>I17/2+K17</f>
        <v>163</v>
      </c>
      <c r="M17" s="4">
        <v>7</v>
      </c>
    </row>
    <row r="18" ht="20.1" customHeight="1" spans="2:13">
      <c r="B18" s="3" t="s">
        <v>176</v>
      </c>
      <c r="C18" s="3" t="s">
        <v>184</v>
      </c>
      <c r="D18" s="3" t="s">
        <v>15</v>
      </c>
      <c r="E18" s="11" t="s">
        <v>16</v>
      </c>
      <c r="F18" s="3">
        <v>198609</v>
      </c>
      <c r="G18" s="4">
        <v>86</v>
      </c>
      <c r="H18" s="4">
        <v>82</v>
      </c>
      <c r="I18" s="10">
        <f>SUM(G18:H18)</f>
        <v>168</v>
      </c>
      <c r="J18" s="10">
        <f>I18/2</f>
        <v>84</v>
      </c>
      <c r="K18" s="10">
        <v>77</v>
      </c>
      <c r="L18" s="4">
        <f>I18/2+K18</f>
        <v>161</v>
      </c>
      <c r="M18" s="4">
        <v>8</v>
      </c>
    </row>
    <row r="19" ht="20.1" customHeight="1" spans="2:13">
      <c r="B19" s="3" t="s">
        <v>176</v>
      </c>
      <c r="C19" s="3" t="s">
        <v>185</v>
      </c>
      <c r="D19" s="3" t="s">
        <v>15</v>
      </c>
      <c r="E19" s="11" t="s">
        <v>16</v>
      </c>
      <c r="F19" s="3">
        <v>198510</v>
      </c>
      <c r="G19" s="4">
        <v>85</v>
      </c>
      <c r="H19" s="4">
        <v>80</v>
      </c>
      <c r="I19" s="10">
        <f>SUM(G19:H19)</f>
        <v>165</v>
      </c>
      <c r="J19" s="10">
        <f>I19/2</f>
        <v>82.5</v>
      </c>
      <c r="K19" s="10">
        <v>77.9</v>
      </c>
      <c r="L19" s="4">
        <f>I19/2+K19</f>
        <v>160.4</v>
      </c>
      <c r="M19" s="4">
        <v>9</v>
      </c>
    </row>
    <row r="20" ht="20.1" customHeight="1" spans="2:13">
      <c r="B20" s="3" t="s">
        <v>176</v>
      </c>
      <c r="C20" s="3" t="s">
        <v>186</v>
      </c>
      <c r="D20" s="3" t="s">
        <v>15</v>
      </c>
      <c r="E20" s="11" t="s">
        <v>16</v>
      </c>
      <c r="F20" s="3">
        <v>199308</v>
      </c>
      <c r="G20" s="4">
        <v>77</v>
      </c>
      <c r="H20" s="4">
        <v>70</v>
      </c>
      <c r="I20" s="10">
        <f>SUM(G20:H20)</f>
        <v>147</v>
      </c>
      <c r="J20" s="10">
        <f>I20/2</f>
        <v>73.5</v>
      </c>
      <c r="K20" s="10">
        <v>82.6</v>
      </c>
      <c r="L20" s="4">
        <f>I20/2+K20</f>
        <v>156.1</v>
      </c>
      <c r="M20" s="4">
        <v>10</v>
      </c>
    </row>
    <row r="21" ht="20.1" customHeight="1" spans="2:13">
      <c r="B21" s="5" t="s">
        <v>33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</sheetData>
  <mergeCells count="2">
    <mergeCell ref="B1:M1"/>
    <mergeCell ref="B21:M2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M20"/>
  <sheetViews>
    <sheetView workbookViewId="0">
      <selection activeCell="B3" sqref="B3:M19"/>
    </sheetView>
  </sheetViews>
  <sheetFormatPr defaultColWidth="9" defaultRowHeight="11.25"/>
  <cols>
    <col min="1" max="1" width="6.16666666666667" customWidth="1"/>
    <col min="2" max="2" width="14.3333333333333" customWidth="1"/>
    <col min="3" max="3" width="10.6666666666667" customWidth="1"/>
    <col min="6" max="6" width="11.1666666666667" customWidth="1"/>
    <col min="7" max="7" width="12.5" customWidth="1"/>
    <col min="8" max="8" width="11.3333333333333" customWidth="1"/>
    <col min="9" max="9" width="11.6666666666667" customWidth="1"/>
    <col min="10" max="10" width="15.1666666666667" customWidth="1"/>
    <col min="11" max="11" width="15.3333333333333" customWidth="1"/>
    <col min="12" max="12" width="19.1666666666667" customWidth="1"/>
    <col min="13" max="13" width="11" customWidth="1"/>
  </cols>
  <sheetData>
    <row r="1" ht="55.5" customHeight="1" spans="2:13">
      <c r="B1" s="1" t="s">
        <v>187</v>
      </c>
      <c r="C1" s="1"/>
      <c r="D1" s="1"/>
      <c r="E1" s="1"/>
      <c r="F1" s="1"/>
      <c r="G1" s="1"/>
      <c r="H1" s="1"/>
      <c r="I1" s="1"/>
      <c r="J1" s="1"/>
      <c r="K1" s="1"/>
      <c r="L1" s="12"/>
      <c r="M1" s="12"/>
    </row>
    <row r="2" ht="21.95" customHeight="1" spans="2:13">
      <c r="B2" s="2" t="s">
        <v>1</v>
      </c>
      <c r="C2" s="2" t="s">
        <v>2</v>
      </c>
      <c r="D2" s="2" t="s">
        <v>3</v>
      </c>
      <c r="E2" s="9" t="s">
        <v>4</v>
      </c>
      <c r="F2" s="2" t="s">
        <v>5</v>
      </c>
      <c r="G2" s="2" t="s">
        <v>6</v>
      </c>
      <c r="H2" s="2" t="s">
        <v>7</v>
      </c>
      <c r="I2" s="9" t="s">
        <v>8</v>
      </c>
      <c r="J2" s="13" t="s">
        <v>9</v>
      </c>
      <c r="K2" s="9" t="s">
        <v>10</v>
      </c>
      <c r="L2" s="2" t="s">
        <v>11</v>
      </c>
      <c r="M2" s="2" t="s">
        <v>12</v>
      </c>
    </row>
    <row r="3" ht="21.95" customHeight="1" spans="2:13">
      <c r="B3" s="4" t="s">
        <v>78</v>
      </c>
      <c r="C3" s="4" t="s">
        <v>188</v>
      </c>
      <c r="D3" s="4" t="s">
        <v>15</v>
      </c>
      <c r="E3" s="10" t="s">
        <v>16</v>
      </c>
      <c r="F3" s="4">
        <v>198406</v>
      </c>
      <c r="G3" s="4">
        <v>84</v>
      </c>
      <c r="H3" s="4">
        <v>81</v>
      </c>
      <c r="I3" s="10">
        <f t="shared" ref="I3:I19" si="0">SUM(G3:H3)</f>
        <v>165</v>
      </c>
      <c r="J3" s="10">
        <f>I3/2</f>
        <v>82.5</v>
      </c>
      <c r="K3" s="10">
        <v>82.62</v>
      </c>
      <c r="L3" s="4">
        <v>165.12</v>
      </c>
      <c r="M3" s="4">
        <v>1</v>
      </c>
    </row>
    <row r="4" ht="21.95" customHeight="1" spans="2:13">
      <c r="B4" s="3" t="s">
        <v>78</v>
      </c>
      <c r="C4" s="3" t="s">
        <v>189</v>
      </c>
      <c r="D4" s="4" t="s">
        <v>15</v>
      </c>
      <c r="E4" s="11" t="s">
        <v>16</v>
      </c>
      <c r="F4" s="3">
        <v>198610</v>
      </c>
      <c r="G4" s="4">
        <v>84</v>
      </c>
      <c r="H4" s="4">
        <v>71</v>
      </c>
      <c r="I4" s="10">
        <f>SUM(G4:H4)</f>
        <v>155</v>
      </c>
      <c r="J4" s="10">
        <f t="shared" ref="J4:J19" si="1">I4/2</f>
        <v>77.5</v>
      </c>
      <c r="K4" s="10">
        <v>85.2</v>
      </c>
      <c r="L4" s="4">
        <v>162.7</v>
      </c>
      <c r="M4" s="4">
        <v>2</v>
      </c>
    </row>
    <row r="5" ht="21.95" customHeight="1" spans="2:13">
      <c r="B5" s="4" t="s">
        <v>78</v>
      </c>
      <c r="C5" s="4" t="s">
        <v>190</v>
      </c>
      <c r="D5" s="4" t="s">
        <v>15</v>
      </c>
      <c r="E5" s="10" t="s">
        <v>16</v>
      </c>
      <c r="F5" s="4">
        <v>199309</v>
      </c>
      <c r="G5" s="4">
        <v>83</v>
      </c>
      <c r="H5" s="4">
        <v>73</v>
      </c>
      <c r="I5" s="10">
        <f>SUM(G5:H5)</f>
        <v>156</v>
      </c>
      <c r="J5" s="10">
        <f>I5/2</f>
        <v>78</v>
      </c>
      <c r="K5" s="10">
        <v>82</v>
      </c>
      <c r="L5" s="4">
        <v>160</v>
      </c>
      <c r="M5" s="4">
        <v>3</v>
      </c>
    </row>
    <row r="6" ht="21.95" customHeight="1" spans="2:13">
      <c r="B6" s="4" t="s">
        <v>78</v>
      </c>
      <c r="C6" s="4" t="s">
        <v>191</v>
      </c>
      <c r="D6" s="4" t="s">
        <v>15</v>
      </c>
      <c r="E6" s="10" t="s">
        <v>16</v>
      </c>
      <c r="F6" s="4">
        <v>199002</v>
      </c>
      <c r="G6" s="4">
        <v>80</v>
      </c>
      <c r="H6" s="4">
        <v>74</v>
      </c>
      <c r="I6" s="10">
        <f>SUM(G6:H6)</f>
        <v>154</v>
      </c>
      <c r="J6" s="10">
        <f>I6/2</f>
        <v>77</v>
      </c>
      <c r="K6" s="10">
        <v>81.88</v>
      </c>
      <c r="L6" s="4">
        <v>158.88</v>
      </c>
      <c r="M6" s="4">
        <v>4</v>
      </c>
    </row>
    <row r="7" ht="21.95" customHeight="1" spans="2:13">
      <c r="B7" s="4" t="s">
        <v>78</v>
      </c>
      <c r="C7" s="4" t="s">
        <v>192</v>
      </c>
      <c r="D7" s="4" t="s">
        <v>15</v>
      </c>
      <c r="E7" s="10" t="s">
        <v>16</v>
      </c>
      <c r="F7" s="4">
        <v>198606</v>
      </c>
      <c r="G7" s="4">
        <v>74</v>
      </c>
      <c r="H7" s="4">
        <v>72</v>
      </c>
      <c r="I7" s="10">
        <f>SUM(G7:H7)</f>
        <v>146</v>
      </c>
      <c r="J7" s="10">
        <f>I7/2</f>
        <v>73</v>
      </c>
      <c r="K7" s="10">
        <v>77.96</v>
      </c>
      <c r="L7" s="4">
        <v>150.96</v>
      </c>
      <c r="M7" s="4">
        <v>5</v>
      </c>
    </row>
    <row r="8" ht="21.95" customHeight="1" spans="2:13">
      <c r="B8" s="4" t="s">
        <v>78</v>
      </c>
      <c r="C8" s="4" t="s">
        <v>193</v>
      </c>
      <c r="D8" s="4" t="s">
        <v>15</v>
      </c>
      <c r="E8" s="10" t="s">
        <v>16</v>
      </c>
      <c r="F8" s="4">
        <v>199309</v>
      </c>
      <c r="G8" s="4">
        <v>67</v>
      </c>
      <c r="H8" s="4">
        <v>73</v>
      </c>
      <c r="I8" s="10">
        <f>SUM(G8:H8)</f>
        <v>140</v>
      </c>
      <c r="J8" s="10">
        <f>I8/2</f>
        <v>70</v>
      </c>
      <c r="K8" s="10">
        <v>79.1</v>
      </c>
      <c r="L8" s="4">
        <v>149.1</v>
      </c>
      <c r="M8" s="4">
        <v>6</v>
      </c>
    </row>
    <row r="9" ht="21.95" customHeight="1" spans="2:13">
      <c r="B9" s="4" t="s">
        <v>194</v>
      </c>
      <c r="C9" s="4" t="s">
        <v>195</v>
      </c>
      <c r="D9" s="4" t="s">
        <v>70</v>
      </c>
      <c r="E9" s="10" t="s">
        <v>16</v>
      </c>
      <c r="F9" s="4">
        <v>199605</v>
      </c>
      <c r="G9" s="4">
        <v>85</v>
      </c>
      <c r="H9" s="4">
        <v>88</v>
      </c>
      <c r="I9" s="10">
        <f>SUM(G9:H9)</f>
        <v>173</v>
      </c>
      <c r="J9" s="10">
        <f>I9/2</f>
        <v>86.5</v>
      </c>
      <c r="K9" s="10">
        <v>77.72</v>
      </c>
      <c r="L9" s="4">
        <v>164.22</v>
      </c>
      <c r="M9" s="4">
        <v>1</v>
      </c>
    </row>
    <row r="10" ht="21.95" customHeight="1" spans="2:13">
      <c r="B10" s="4" t="s">
        <v>194</v>
      </c>
      <c r="C10" s="4" t="s">
        <v>196</v>
      </c>
      <c r="D10" s="4" t="s">
        <v>15</v>
      </c>
      <c r="E10" s="10" t="s">
        <v>16</v>
      </c>
      <c r="F10" s="4">
        <v>198710</v>
      </c>
      <c r="G10" s="4">
        <v>77</v>
      </c>
      <c r="H10" s="4">
        <v>73</v>
      </c>
      <c r="I10" s="10">
        <f>SUM(G10:H10)</f>
        <v>150</v>
      </c>
      <c r="J10" s="10">
        <f>I10/2</f>
        <v>75</v>
      </c>
      <c r="K10" s="10">
        <v>80.68</v>
      </c>
      <c r="L10" s="4">
        <v>155.68</v>
      </c>
      <c r="M10" s="4">
        <v>2</v>
      </c>
    </row>
    <row r="11" ht="21.95" customHeight="1" spans="2:13">
      <c r="B11" s="4" t="s">
        <v>194</v>
      </c>
      <c r="C11" s="4" t="s">
        <v>197</v>
      </c>
      <c r="D11" s="4" t="s">
        <v>15</v>
      </c>
      <c r="E11" s="10" t="s">
        <v>16</v>
      </c>
      <c r="F11" s="4">
        <v>198908</v>
      </c>
      <c r="G11" s="4">
        <v>77</v>
      </c>
      <c r="H11" s="4">
        <v>69</v>
      </c>
      <c r="I11" s="10">
        <f>SUM(G11:H11)</f>
        <v>146</v>
      </c>
      <c r="J11" s="10">
        <f>I11/2</f>
        <v>73</v>
      </c>
      <c r="K11" s="10">
        <v>79.28</v>
      </c>
      <c r="L11" s="4">
        <v>152.28</v>
      </c>
      <c r="M11" s="4">
        <v>3</v>
      </c>
    </row>
    <row r="12" ht="21.95" customHeight="1" spans="2:13">
      <c r="B12" s="4" t="s">
        <v>194</v>
      </c>
      <c r="C12" s="4" t="s">
        <v>198</v>
      </c>
      <c r="D12" s="4" t="s">
        <v>15</v>
      </c>
      <c r="E12" s="10" t="s">
        <v>16</v>
      </c>
      <c r="F12" s="4">
        <v>199005</v>
      </c>
      <c r="G12" s="4">
        <v>68</v>
      </c>
      <c r="H12" s="4">
        <v>75</v>
      </c>
      <c r="I12" s="10">
        <f>SUM(G12:H12)</f>
        <v>143</v>
      </c>
      <c r="J12" s="10">
        <f>I12/2</f>
        <v>71.5</v>
      </c>
      <c r="K12" s="10">
        <v>79.88</v>
      </c>
      <c r="L12" s="4">
        <v>151.38</v>
      </c>
      <c r="M12" s="4">
        <v>4</v>
      </c>
    </row>
    <row r="13" ht="21.95" customHeight="1" spans="2:13">
      <c r="B13" s="4" t="s">
        <v>194</v>
      </c>
      <c r="C13" s="4" t="s">
        <v>199</v>
      </c>
      <c r="D13" s="4" t="s">
        <v>15</v>
      </c>
      <c r="E13" s="10" t="s">
        <v>16</v>
      </c>
      <c r="F13" s="4">
        <v>198809</v>
      </c>
      <c r="G13" s="4">
        <v>76</v>
      </c>
      <c r="H13" s="4">
        <v>67</v>
      </c>
      <c r="I13" s="10">
        <f>SUM(G13:H13)</f>
        <v>143</v>
      </c>
      <c r="J13" s="10">
        <f>I13/2</f>
        <v>71.5</v>
      </c>
      <c r="K13" s="10">
        <v>79.58</v>
      </c>
      <c r="L13" s="4">
        <v>151.08</v>
      </c>
      <c r="M13" s="4">
        <v>5</v>
      </c>
    </row>
    <row r="14" ht="21.95" customHeight="1" spans="2:13">
      <c r="B14" s="3" t="s">
        <v>75</v>
      </c>
      <c r="C14" s="3" t="s">
        <v>200</v>
      </c>
      <c r="D14" s="3" t="s">
        <v>15</v>
      </c>
      <c r="E14" s="11" t="s">
        <v>16</v>
      </c>
      <c r="F14" s="3">
        <v>198701</v>
      </c>
      <c r="G14" s="4">
        <v>84</v>
      </c>
      <c r="H14" s="4">
        <v>86</v>
      </c>
      <c r="I14" s="10">
        <f>SUM(G14:H14)</f>
        <v>170</v>
      </c>
      <c r="J14" s="10">
        <f>I14/2</f>
        <v>85</v>
      </c>
      <c r="K14" s="10">
        <v>83.66</v>
      </c>
      <c r="L14" s="4">
        <v>168.66</v>
      </c>
      <c r="M14" s="4">
        <v>1</v>
      </c>
    </row>
    <row r="15" ht="21.95" customHeight="1" spans="2:13">
      <c r="B15" s="4" t="s">
        <v>75</v>
      </c>
      <c r="C15" s="4" t="s">
        <v>201</v>
      </c>
      <c r="D15" s="4" t="s">
        <v>15</v>
      </c>
      <c r="E15" s="10" t="s">
        <v>16</v>
      </c>
      <c r="F15" s="4">
        <v>198510</v>
      </c>
      <c r="G15" s="4">
        <v>68</v>
      </c>
      <c r="H15" s="4">
        <v>77</v>
      </c>
      <c r="I15" s="10">
        <f>SUM(G15:H15)</f>
        <v>145</v>
      </c>
      <c r="J15" s="10">
        <f>I15/2</f>
        <v>72.5</v>
      </c>
      <c r="K15" s="10">
        <v>82.12</v>
      </c>
      <c r="L15" s="4">
        <v>154.62</v>
      </c>
      <c r="M15" s="4">
        <v>2</v>
      </c>
    </row>
    <row r="16" ht="21.95" customHeight="1" spans="2:13">
      <c r="B16" s="4" t="s">
        <v>75</v>
      </c>
      <c r="C16" s="4" t="s">
        <v>202</v>
      </c>
      <c r="D16" s="4" t="s">
        <v>15</v>
      </c>
      <c r="E16" s="10" t="s">
        <v>16</v>
      </c>
      <c r="F16" s="4">
        <v>198208</v>
      </c>
      <c r="G16" s="4">
        <v>83</v>
      </c>
      <c r="H16" s="4">
        <v>68</v>
      </c>
      <c r="I16" s="10">
        <f>SUM(G16:H16)</f>
        <v>151</v>
      </c>
      <c r="J16" s="10">
        <f>I16/2</f>
        <v>75.5</v>
      </c>
      <c r="K16" s="10">
        <v>78.6</v>
      </c>
      <c r="L16" s="4">
        <v>154.1</v>
      </c>
      <c r="M16" s="4">
        <v>3</v>
      </c>
    </row>
    <row r="17" ht="21.95" customHeight="1" spans="2:13">
      <c r="B17" s="4" t="s">
        <v>75</v>
      </c>
      <c r="C17" s="4" t="s">
        <v>203</v>
      </c>
      <c r="D17" s="4" t="s">
        <v>15</v>
      </c>
      <c r="E17" s="10" t="s">
        <v>16</v>
      </c>
      <c r="F17" s="4">
        <v>198710</v>
      </c>
      <c r="G17" s="4">
        <v>76</v>
      </c>
      <c r="H17" s="4">
        <v>67</v>
      </c>
      <c r="I17" s="10">
        <f>SUM(G17:H17)</f>
        <v>143</v>
      </c>
      <c r="J17" s="10">
        <f>I17/2</f>
        <v>71.5</v>
      </c>
      <c r="K17" s="10">
        <v>82.5</v>
      </c>
      <c r="L17" s="4">
        <v>154</v>
      </c>
      <c r="M17" s="4">
        <v>4</v>
      </c>
    </row>
    <row r="18" ht="21.95" customHeight="1" spans="2:13">
      <c r="B18" s="4" t="s">
        <v>75</v>
      </c>
      <c r="C18" s="4" t="s">
        <v>204</v>
      </c>
      <c r="D18" s="4" t="s">
        <v>15</v>
      </c>
      <c r="E18" s="10" t="s">
        <v>16</v>
      </c>
      <c r="F18" s="4">
        <v>199201</v>
      </c>
      <c r="G18" s="4">
        <v>71</v>
      </c>
      <c r="H18" s="4">
        <v>72</v>
      </c>
      <c r="I18" s="10">
        <f>SUM(G18:H18)</f>
        <v>143</v>
      </c>
      <c r="J18" s="10">
        <f>I18/2</f>
        <v>71.5</v>
      </c>
      <c r="K18" s="10">
        <v>81.68</v>
      </c>
      <c r="L18" s="4">
        <v>153.18</v>
      </c>
      <c r="M18" s="4">
        <v>5</v>
      </c>
    </row>
    <row r="19" ht="21.95" customHeight="1" spans="2:13">
      <c r="B19" s="4" t="s">
        <v>75</v>
      </c>
      <c r="C19" s="4" t="s">
        <v>205</v>
      </c>
      <c r="D19" s="4" t="s">
        <v>15</v>
      </c>
      <c r="E19" s="10" t="s">
        <v>16</v>
      </c>
      <c r="F19" s="4">
        <v>198907</v>
      </c>
      <c r="G19" s="4">
        <v>68</v>
      </c>
      <c r="H19" s="4">
        <v>73</v>
      </c>
      <c r="I19" s="10">
        <f>SUM(G19:H19)</f>
        <v>141</v>
      </c>
      <c r="J19" s="10">
        <f>I19/2</f>
        <v>70.5</v>
      </c>
      <c r="K19" s="10">
        <v>82.66</v>
      </c>
      <c r="L19" s="4">
        <v>153.16</v>
      </c>
      <c r="M19" s="4">
        <v>6</v>
      </c>
    </row>
    <row r="20" ht="28.5" customHeight="1" spans="2:13">
      <c r="B20" s="5" t="s">
        <v>33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2">
    <mergeCell ref="B1:M1"/>
    <mergeCell ref="B20:M20"/>
  </mergeCell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Sheet3</vt:lpstr>
      <vt:lpstr>Sheet4</vt:lpstr>
      <vt:lpstr>Sheet6</vt:lpstr>
      <vt:lpstr>Sheet7</vt:lpstr>
      <vt:lpstr>Sheet8</vt:lpstr>
      <vt:lpstr>Sheet9</vt:lpstr>
      <vt:lpstr>Sheet10</vt:lpstr>
      <vt:lpstr>Sheet2</vt:lpstr>
      <vt:lpstr>Sheet11</vt:lpstr>
      <vt:lpstr>Sheet12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2017-11-01T15:23:19Z</dcterms:created>
  <dcterms:modified xsi:type="dcterms:W3CDTF">2017-11-01T15:35:26Z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