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11"/>
  </bookViews>
  <sheets>
    <sheet name="语文" sheetId="1" r:id="rId1"/>
    <sheet name="数学" sheetId="2" r:id="rId2"/>
    <sheet name="英语" sheetId="3" r:id="rId3"/>
    <sheet name="政治" sheetId="4" r:id="rId4"/>
    <sheet name="音乐" sheetId="5" r:id="rId5"/>
    <sheet name="化学" sheetId="6" r:id="rId6"/>
    <sheet name="历史" sheetId="7" r:id="rId7"/>
    <sheet name="生物" sheetId="8" r:id="rId8"/>
    <sheet name="地理" sheetId="9" r:id="rId9"/>
    <sheet name="物理" sheetId="10" r:id="rId10"/>
    <sheet name="心理" sheetId="11" r:id="rId11"/>
    <sheet name="体育" sheetId="12" r:id="rId12"/>
  </sheets>
  <definedNames>
    <definedName name="_xlnm.Print_Titles" localSheetId="10">'心理'!$1:$4</definedName>
    <definedName name="_xlnm.Print_Titles" localSheetId="4">'音乐'!$1:$4</definedName>
    <definedName name="_xlnm.Print_Titles" localSheetId="5">'化学'!$1:$4</definedName>
    <definedName name="_xlnm.Print_Titles" localSheetId="3">'政治'!$1:$4</definedName>
    <definedName name="_xlnm.Print_Titles" localSheetId="2">'英语'!$1:$4</definedName>
    <definedName name="_xlnm.Print_Titles" localSheetId="1">'数学'!$1:$4</definedName>
    <definedName name="_xlnm.Print_Titles" localSheetId="0">'语文'!$1:$4</definedName>
    <definedName name="_xlnm.Print_Titles" localSheetId="11">'体育'!$1:$4</definedName>
    <definedName name="_xlnm.Print_Titles" localSheetId="6">'历史'!$1:$4</definedName>
    <definedName name="_xlnm.Print_Titles" localSheetId="7">'生物'!$1:$4</definedName>
    <definedName name="_xlnm.Print_Titles" localSheetId="8">'地理'!$1:$4</definedName>
    <definedName name="_xlnm.Print_Titles" localSheetId="9">'物理'!$1:$4</definedName>
  </definedNames>
  <calcPr fullCalcOnLoad="1"/>
</workbook>
</file>

<file path=xl/sharedStrings.xml><?xml version="1.0" encoding="utf-8"?>
<sst xmlns="http://schemas.openxmlformats.org/spreadsheetml/2006/main" count="327" uniqueCount="87">
  <si>
    <t>文昌市2017年教师招聘考试成绩表（其他中学）</t>
  </si>
  <si>
    <t>（笔试成绩和面试成绩按6：4计入综合成绩）</t>
  </si>
  <si>
    <t xml:space="preserve">2017年 8  月 7 日 </t>
  </si>
  <si>
    <t>编号</t>
  </si>
  <si>
    <t>姓 名</t>
  </si>
  <si>
    <t>性别</t>
  </si>
  <si>
    <t>准考证号</t>
  </si>
  <si>
    <t>竞聘岗位及学科</t>
  </si>
  <si>
    <t>教育公共知识</t>
  </si>
  <si>
    <t>专业基础知识</t>
  </si>
  <si>
    <t>笔试成绩</t>
  </si>
  <si>
    <t>面试成绩</t>
  </si>
  <si>
    <t>综合成绩</t>
  </si>
  <si>
    <t>抽签号</t>
  </si>
  <si>
    <t>签名</t>
  </si>
  <si>
    <r>
      <rPr>
        <sz val="11"/>
        <rFont val="宋体"/>
        <family val="0"/>
      </rPr>
      <t>备注</t>
    </r>
    <r>
      <rPr>
        <sz val="11"/>
        <rFont val="宋体"/>
        <family val="0"/>
      </rPr>
      <t xml:space="preserve"> </t>
    </r>
  </si>
  <si>
    <t>田野</t>
  </si>
  <si>
    <t>女</t>
  </si>
  <si>
    <t>其他中学语文</t>
  </si>
  <si>
    <t>黄小晶</t>
  </si>
  <si>
    <t>龙籍燕</t>
  </si>
  <si>
    <t>冯学妃</t>
  </si>
  <si>
    <t>陈累</t>
  </si>
  <si>
    <t>其他中学数学</t>
  </si>
  <si>
    <t>颜晓茵</t>
  </si>
  <si>
    <t>文云彩</t>
  </si>
  <si>
    <t>王为一</t>
  </si>
  <si>
    <t>男</t>
  </si>
  <si>
    <t>其他中学英语</t>
  </si>
  <si>
    <t>梁洁宁</t>
  </si>
  <si>
    <t>李红艳</t>
  </si>
  <si>
    <t>麦圣妹</t>
  </si>
  <si>
    <t>171514</t>
  </si>
  <si>
    <t>其他中学政治</t>
  </si>
  <si>
    <t>黎伟汉</t>
  </si>
  <si>
    <t>171502</t>
  </si>
  <si>
    <t>黄彩红</t>
  </si>
  <si>
    <t>171515</t>
  </si>
  <si>
    <t>严白丹</t>
  </si>
  <si>
    <t>其他中学音乐</t>
  </si>
  <si>
    <t>丁婉</t>
  </si>
  <si>
    <t>史贻鹏</t>
  </si>
  <si>
    <t>吕诗茹</t>
  </si>
  <si>
    <t>其他中学化学</t>
  </si>
  <si>
    <t>王小芳</t>
  </si>
  <si>
    <t>李小花</t>
  </si>
  <si>
    <t>王瑜</t>
  </si>
  <si>
    <t>171714</t>
  </si>
  <si>
    <t>其他中学历史</t>
  </si>
  <si>
    <t>欧开和</t>
  </si>
  <si>
    <t>171716</t>
  </si>
  <si>
    <t>黄文俞</t>
  </si>
  <si>
    <t>171726</t>
  </si>
  <si>
    <t>王钦瑜</t>
  </si>
  <si>
    <t>其他中学生物</t>
  </si>
  <si>
    <t>韩小燕</t>
  </si>
  <si>
    <t>邢顺果</t>
  </si>
  <si>
    <t xml:space="preserve">备注 </t>
  </si>
  <si>
    <t>罗明媚</t>
  </si>
  <si>
    <t>173021</t>
  </si>
  <si>
    <t>其他中学地理</t>
  </si>
  <si>
    <t>林紫</t>
  </si>
  <si>
    <t>173013</t>
  </si>
  <si>
    <t>林先虎</t>
  </si>
  <si>
    <t>173125</t>
  </si>
  <si>
    <t>王学</t>
  </si>
  <si>
    <t>173027</t>
  </si>
  <si>
    <t>王夏慧</t>
  </si>
  <si>
    <t>173007</t>
  </si>
  <si>
    <t>陈仕坤</t>
  </si>
  <si>
    <t>173017</t>
  </si>
  <si>
    <t>王灵丁</t>
  </si>
  <si>
    <t>172715</t>
  </si>
  <si>
    <t>其他中学物理</t>
  </si>
  <si>
    <t>潘小芳</t>
  </si>
  <si>
    <t>172726</t>
  </si>
  <si>
    <t>王智能</t>
  </si>
  <si>
    <t>172713</t>
  </si>
  <si>
    <t>陈青文</t>
  </si>
  <si>
    <t>其他中学心理学</t>
  </si>
  <si>
    <t>符玉叶</t>
  </si>
  <si>
    <t>其他中学心理</t>
  </si>
  <si>
    <t>许向婷</t>
  </si>
  <si>
    <t>张鹏</t>
  </si>
  <si>
    <t>其他中学体育</t>
  </si>
  <si>
    <t>祝学聪</t>
  </si>
  <si>
    <t>戴宝胜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</si>
</sst>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);[Red]\(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20"/>
      <name val="黑体"/>
      <family val="3"/>
    </font>
    <font>
      <sz val="1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2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color rgb="FF000000"/>
      <name val="宋体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27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76" fontId="5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77" fontId="5" fillId="0" borderId="12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177" fontId="5" fillId="0" borderId="12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/>
    </xf>
    <xf numFmtId="0" fontId="48" fillId="0" borderId="12" xfId="0" applyNumberFormat="1" applyFont="1" applyBorder="1" applyAlignment="1">
      <alignment horizontal="center" vertical="center"/>
    </xf>
    <xf numFmtId="178" fontId="5" fillId="0" borderId="12" xfId="0" applyNumberFormat="1" applyFont="1" applyBorder="1" applyAlignment="1">
      <alignment horizontal="center" vertical="center"/>
    </xf>
    <xf numFmtId="0" fontId="48" fillId="0" borderId="12" xfId="0" applyFont="1" applyBorder="1" applyAlignment="1">
      <alignment vertical="center"/>
    </xf>
    <xf numFmtId="178" fontId="5" fillId="0" borderId="12" xfId="0" applyNumberFormat="1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_2010招聘花名册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zoomScaleSheetLayoutView="100" workbookViewId="0" topLeftCell="A1">
      <selection activeCell="K3" sqref="K3:M3"/>
    </sheetView>
  </sheetViews>
  <sheetFormatPr defaultColWidth="9.00390625" defaultRowHeight="15"/>
  <cols>
    <col min="1" max="1" width="5.57421875" style="0" customWidth="1"/>
    <col min="3" max="3" width="5.00390625" style="0" customWidth="1"/>
    <col min="4" max="4" width="8.57421875" style="0" customWidth="1"/>
    <col min="5" max="8" width="8.28125" style="0" customWidth="1"/>
    <col min="9" max="10" width="8.140625" style="0" customWidth="1"/>
    <col min="11" max="11" width="6.7109375" style="0" customWidth="1"/>
  </cols>
  <sheetData>
    <row r="1" spans="1:13" ht="25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3.5">
      <c r="A3" s="4"/>
      <c r="B3" s="5"/>
      <c r="C3" s="5"/>
      <c r="D3" s="5"/>
      <c r="E3" s="5"/>
      <c r="F3" s="5"/>
      <c r="G3" s="5"/>
      <c r="H3" s="5"/>
      <c r="I3" s="5"/>
      <c r="J3" s="5"/>
      <c r="K3" s="14" t="s">
        <v>2</v>
      </c>
      <c r="L3" s="14"/>
      <c r="M3" s="15"/>
    </row>
    <row r="4" spans="1:13" ht="27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8" t="s">
        <v>10</v>
      </c>
      <c r="I4" s="8" t="s">
        <v>11</v>
      </c>
      <c r="J4" s="16" t="s">
        <v>12</v>
      </c>
      <c r="K4" s="16" t="s">
        <v>13</v>
      </c>
      <c r="L4" s="16" t="s">
        <v>14</v>
      </c>
      <c r="M4" s="17" t="s">
        <v>15</v>
      </c>
    </row>
    <row r="5" spans="1:13" s="1" customFormat="1" ht="25.5" customHeight="1">
      <c r="A5" s="30">
        <v>1</v>
      </c>
      <c r="B5" s="31" t="s">
        <v>16</v>
      </c>
      <c r="C5" s="31" t="s">
        <v>17</v>
      </c>
      <c r="D5" s="32">
        <v>170318</v>
      </c>
      <c r="E5" s="16" t="s">
        <v>18</v>
      </c>
      <c r="F5" s="16">
        <v>81.5</v>
      </c>
      <c r="G5" s="16">
        <v>67</v>
      </c>
      <c r="H5" s="33">
        <v>72.8</v>
      </c>
      <c r="I5" s="19">
        <v>81.67</v>
      </c>
      <c r="J5" s="19">
        <f aca="true" t="shared" si="0" ref="J5:J8">H5*0.6+I5*0.4</f>
        <v>76.348</v>
      </c>
      <c r="K5" s="34"/>
      <c r="L5" s="34"/>
      <c r="M5" s="35"/>
    </row>
    <row r="6" spans="1:13" s="1" customFormat="1" ht="25.5" customHeight="1">
      <c r="A6" s="9">
        <v>2</v>
      </c>
      <c r="B6" s="10" t="s">
        <v>19</v>
      </c>
      <c r="C6" s="10" t="s">
        <v>17</v>
      </c>
      <c r="D6" s="11">
        <v>170320</v>
      </c>
      <c r="E6" s="12" t="s">
        <v>18</v>
      </c>
      <c r="F6" s="12">
        <v>64</v>
      </c>
      <c r="G6" s="12">
        <v>52</v>
      </c>
      <c r="H6" s="13">
        <v>56.8</v>
      </c>
      <c r="I6" s="18">
        <v>82.67</v>
      </c>
      <c r="J6" s="19">
        <f t="shared" si="0"/>
        <v>67.148</v>
      </c>
      <c r="K6" s="20"/>
      <c r="L6" s="20"/>
      <c r="M6" s="29"/>
    </row>
    <row r="7" spans="1:13" s="1" customFormat="1" ht="25.5" customHeight="1">
      <c r="A7" s="9">
        <v>3</v>
      </c>
      <c r="B7" s="10" t="s">
        <v>20</v>
      </c>
      <c r="C7" s="10" t="s">
        <v>17</v>
      </c>
      <c r="D7" s="11">
        <v>170325</v>
      </c>
      <c r="E7" s="12" t="s">
        <v>18</v>
      </c>
      <c r="F7" s="12">
        <v>64</v>
      </c>
      <c r="G7" s="12">
        <v>53</v>
      </c>
      <c r="H7" s="13">
        <v>57.4</v>
      </c>
      <c r="I7" s="18">
        <v>78.67</v>
      </c>
      <c r="J7" s="19">
        <f t="shared" si="0"/>
        <v>65.908</v>
      </c>
      <c r="K7" s="20"/>
      <c r="L7" s="20"/>
      <c r="M7" s="29"/>
    </row>
    <row r="8" spans="1:13" s="1" customFormat="1" ht="25.5" customHeight="1">
      <c r="A8" s="9">
        <v>4</v>
      </c>
      <c r="B8" s="10" t="s">
        <v>21</v>
      </c>
      <c r="C8" s="10" t="s">
        <v>17</v>
      </c>
      <c r="D8" s="11">
        <v>170322</v>
      </c>
      <c r="E8" s="12" t="s">
        <v>18</v>
      </c>
      <c r="F8" s="12">
        <v>65.5</v>
      </c>
      <c r="G8" s="12">
        <v>51</v>
      </c>
      <c r="H8" s="13">
        <v>56.8</v>
      </c>
      <c r="I8" s="18">
        <v>77</v>
      </c>
      <c r="J8" s="19">
        <f t="shared" si="0"/>
        <v>64.88</v>
      </c>
      <c r="K8" s="20"/>
      <c r="L8" s="20"/>
      <c r="M8" s="29"/>
    </row>
  </sheetData>
  <sheetProtection/>
  <mergeCells count="3">
    <mergeCell ref="A1:M1"/>
    <mergeCell ref="A2:M2"/>
    <mergeCell ref="K3:M3"/>
  </mergeCells>
  <printOptions/>
  <pageMargins left="0.16" right="0.16" top="0.61" bottom="1" header="0.51" footer="0.51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7"/>
  <sheetViews>
    <sheetView zoomScaleSheetLayoutView="100" workbookViewId="0" topLeftCell="A1">
      <selection activeCell="K3" sqref="K3:M3"/>
    </sheetView>
  </sheetViews>
  <sheetFormatPr defaultColWidth="9.00390625" defaultRowHeight="15"/>
  <cols>
    <col min="1" max="1" width="5.57421875" style="0" customWidth="1"/>
    <col min="3" max="3" width="5.00390625" style="0" customWidth="1"/>
    <col min="4" max="4" width="8.57421875" style="0" customWidth="1"/>
    <col min="5" max="8" width="8.28125" style="0" customWidth="1"/>
    <col min="9" max="10" width="8.140625" style="0" customWidth="1"/>
    <col min="11" max="11" width="6.7109375" style="0" customWidth="1"/>
  </cols>
  <sheetData>
    <row r="1" spans="1:13" ht="25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3.5">
      <c r="A3" s="4"/>
      <c r="B3" s="5"/>
      <c r="C3" s="5"/>
      <c r="D3" s="5"/>
      <c r="E3" s="5"/>
      <c r="F3" s="5"/>
      <c r="G3" s="5"/>
      <c r="H3" s="5"/>
      <c r="I3" s="5"/>
      <c r="J3" s="5"/>
      <c r="K3" s="14" t="s">
        <v>2</v>
      </c>
      <c r="L3" s="14"/>
      <c r="M3" s="15"/>
    </row>
    <row r="4" spans="1:13" ht="27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8" t="s">
        <v>10</v>
      </c>
      <c r="I4" s="8" t="s">
        <v>11</v>
      </c>
      <c r="J4" s="16" t="s">
        <v>12</v>
      </c>
      <c r="K4" s="16" t="s">
        <v>13</v>
      </c>
      <c r="L4" s="16" t="s">
        <v>14</v>
      </c>
      <c r="M4" s="17" t="s">
        <v>15</v>
      </c>
    </row>
    <row r="5" spans="1:13" s="1" customFormat="1" ht="25.5" customHeight="1">
      <c r="A5" s="9">
        <v>1</v>
      </c>
      <c r="B5" s="10" t="s">
        <v>71</v>
      </c>
      <c r="C5" s="10" t="s">
        <v>17</v>
      </c>
      <c r="D5" s="23" t="s">
        <v>72</v>
      </c>
      <c r="E5" s="12" t="s">
        <v>73</v>
      </c>
      <c r="F5" s="12">
        <v>71.5</v>
      </c>
      <c r="G5" s="12">
        <v>45</v>
      </c>
      <c r="H5" s="13">
        <v>55.6</v>
      </c>
      <c r="I5" s="22">
        <v>88</v>
      </c>
      <c r="J5" s="19">
        <f aca="true" t="shared" si="0" ref="J5:J7">H5*0.6+I5*0.4</f>
        <v>68.56</v>
      </c>
      <c r="K5" s="20"/>
      <c r="L5" s="20"/>
      <c r="M5" s="21"/>
    </row>
    <row r="6" spans="1:13" s="1" customFormat="1" ht="25.5" customHeight="1">
      <c r="A6" s="9">
        <v>2</v>
      </c>
      <c r="B6" s="10" t="s">
        <v>74</v>
      </c>
      <c r="C6" s="10" t="s">
        <v>17</v>
      </c>
      <c r="D6" s="23" t="s">
        <v>75</v>
      </c>
      <c r="E6" s="12" t="s">
        <v>73</v>
      </c>
      <c r="F6" s="12">
        <v>53</v>
      </c>
      <c r="G6" s="12">
        <v>53</v>
      </c>
      <c r="H6" s="13">
        <v>53</v>
      </c>
      <c r="I6" s="22">
        <v>88</v>
      </c>
      <c r="J6" s="19">
        <f t="shared" si="0"/>
        <v>67</v>
      </c>
      <c r="K6" s="20"/>
      <c r="L6" s="20"/>
      <c r="M6" s="21"/>
    </row>
    <row r="7" spans="1:13" s="1" customFormat="1" ht="25.5" customHeight="1">
      <c r="A7" s="9">
        <v>3</v>
      </c>
      <c r="B7" s="10" t="s">
        <v>76</v>
      </c>
      <c r="C7" s="10" t="s">
        <v>17</v>
      </c>
      <c r="D7" s="23" t="s">
        <v>77</v>
      </c>
      <c r="E7" s="12" t="s">
        <v>73</v>
      </c>
      <c r="F7" s="12">
        <v>74</v>
      </c>
      <c r="G7" s="12">
        <v>28</v>
      </c>
      <c r="H7" s="13">
        <v>46.4</v>
      </c>
      <c r="I7" s="22">
        <v>77.33</v>
      </c>
      <c r="J7" s="19">
        <f t="shared" si="0"/>
        <v>58.772000000000006</v>
      </c>
      <c r="K7" s="20"/>
      <c r="L7" s="20"/>
      <c r="M7" s="21"/>
    </row>
  </sheetData>
  <sheetProtection/>
  <mergeCells count="3">
    <mergeCell ref="A1:M1"/>
    <mergeCell ref="A2:M2"/>
    <mergeCell ref="K3:M3"/>
  </mergeCells>
  <printOptions/>
  <pageMargins left="0.16" right="0.16" top="0.6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7"/>
  <sheetViews>
    <sheetView zoomScaleSheetLayoutView="100" workbookViewId="0" topLeftCell="A1">
      <selection activeCell="K3" sqref="K3:M3"/>
    </sheetView>
  </sheetViews>
  <sheetFormatPr defaultColWidth="9.00390625" defaultRowHeight="15"/>
  <cols>
    <col min="1" max="1" width="5.57421875" style="0" customWidth="1"/>
    <col min="3" max="3" width="5.00390625" style="0" customWidth="1"/>
    <col min="4" max="4" width="8.57421875" style="0" customWidth="1"/>
    <col min="5" max="8" width="8.28125" style="0" customWidth="1"/>
    <col min="9" max="10" width="8.140625" style="0" customWidth="1"/>
    <col min="11" max="11" width="6.7109375" style="0" customWidth="1"/>
  </cols>
  <sheetData>
    <row r="1" spans="1:13" ht="25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3.5">
      <c r="A3" s="4"/>
      <c r="B3" s="5"/>
      <c r="C3" s="5"/>
      <c r="D3" s="5"/>
      <c r="E3" s="5"/>
      <c r="F3" s="5"/>
      <c r="G3" s="5"/>
      <c r="H3" s="5"/>
      <c r="I3" s="5"/>
      <c r="J3" s="5"/>
      <c r="K3" s="14" t="s">
        <v>2</v>
      </c>
      <c r="L3" s="14"/>
      <c r="M3" s="15"/>
    </row>
    <row r="4" spans="1:13" ht="27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8" t="s">
        <v>10</v>
      </c>
      <c r="I4" s="8" t="s">
        <v>11</v>
      </c>
      <c r="J4" s="16" t="s">
        <v>12</v>
      </c>
      <c r="K4" s="16" t="s">
        <v>13</v>
      </c>
      <c r="L4" s="16" t="s">
        <v>14</v>
      </c>
      <c r="M4" s="17" t="s">
        <v>15</v>
      </c>
    </row>
    <row r="5" spans="1:13" s="1" customFormat="1" ht="25.5" customHeight="1">
      <c r="A5" s="9">
        <v>1</v>
      </c>
      <c r="B5" s="11" t="s">
        <v>78</v>
      </c>
      <c r="C5" s="11" t="s">
        <v>17</v>
      </c>
      <c r="D5" s="11">
        <v>173320</v>
      </c>
      <c r="E5" s="11" t="s">
        <v>79</v>
      </c>
      <c r="F5" s="12">
        <v>72</v>
      </c>
      <c r="G5" s="12">
        <v>86</v>
      </c>
      <c r="H5" s="13">
        <v>80.4</v>
      </c>
      <c r="I5" s="22">
        <v>82.67</v>
      </c>
      <c r="J5" s="19">
        <f aca="true" t="shared" si="0" ref="J5:J7">H5*0.6+I5*0.4</f>
        <v>81.308</v>
      </c>
      <c r="K5" s="20"/>
      <c r="L5" s="20"/>
      <c r="M5" s="21"/>
    </row>
    <row r="6" spans="1:13" s="1" customFormat="1" ht="25.5" customHeight="1">
      <c r="A6" s="9">
        <v>2</v>
      </c>
      <c r="B6" s="10" t="s">
        <v>80</v>
      </c>
      <c r="C6" s="10" t="s">
        <v>17</v>
      </c>
      <c r="D6" s="11">
        <v>173307</v>
      </c>
      <c r="E6" s="12" t="s">
        <v>81</v>
      </c>
      <c r="F6" s="12">
        <v>79.5</v>
      </c>
      <c r="G6" s="12">
        <v>66</v>
      </c>
      <c r="H6" s="13">
        <v>71.4</v>
      </c>
      <c r="I6" s="22">
        <v>81.67</v>
      </c>
      <c r="J6" s="19">
        <f t="shared" si="0"/>
        <v>75.50800000000001</v>
      </c>
      <c r="K6" s="20"/>
      <c r="L6" s="20"/>
      <c r="M6" s="21"/>
    </row>
    <row r="7" spans="1:13" s="1" customFormat="1" ht="25.5" customHeight="1">
      <c r="A7" s="9">
        <v>3</v>
      </c>
      <c r="B7" s="10" t="s">
        <v>82</v>
      </c>
      <c r="C7" s="10" t="s">
        <v>17</v>
      </c>
      <c r="D7" s="11">
        <v>173306</v>
      </c>
      <c r="E7" s="12" t="s">
        <v>81</v>
      </c>
      <c r="F7" s="12">
        <v>72.5</v>
      </c>
      <c r="G7" s="12">
        <v>68</v>
      </c>
      <c r="H7" s="13">
        <v>69.8</v>
      </c>
      <c r="I7" s="18">
        <v>82.33</v>
      </c>
      <c r="J7" s="19">
        <f t="shared" si="0"/>
        <v>74.812</v>
      </c>
      <c r="K7" s="20"/>
      <c r="L7" s="10"/>
      <c r="M7" s="21"/>
    </row>
  </sheetData>
  <sheetProtection/>
  <mergeCells count="3">
    <mergeCell ref="A1:M1"/>
    <mergeCell ref="A2:M2"/>
    <mergeCell ref="K3:M3"/>
  </mergeCells>
  <printOptions/>
  <pageMargins left="0.16" right="0.16" top="0.6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SheetLayoutView="100" workbookViewId="0" topLeftCell="A1">
      <selection activeCell="K3" sqref="K3:M3"/>
    </sheetView>
  </sheetViews>
  <sheetFormatPr defaultColWidth="9.00390625" defaultRowHeight="15"/>
  <cols>
    <col min="1" max="1" width="5.57421875" style="0" customWidth="1"/>
    <col min="3" max="3" width="5.00390625" style="0" customWidth="1"/>
    <col min="4" max="4" width="8.57421875" style="0" customWidth="1"/>
    <col min="5" max="8" width="8.28125" style="0" customWidth="1"/>
    <col min="9" max="10" width="8.140625" style="0" customWidth="1"/>
    <col min="11" max="11" width="6.7109375" style="0" customWidth="1"/>
  </cols>
  <sheetData>
    <row r="1" spans="1:13" ht="25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3.5">
      <c r="A3" s="4"/>
      <c r="B3" s="5"/>
      <c r="C3" s="5"/>
      <c r="D3" s="5"/>
      <c r="E3" s="5"/>
      <c r="F3" s="5"/>
      <c r="G3" s="5"/>
      <c r="H3" s="5"/>
      <c r="I3" s="5"/>
      <c r="J3" s="5"/>
      <c r="K3" s="14" t="s">
        <v>2</v>
      </c>
      <c r="L3" s="14"/>
      <c r="M3" s="15"/>
    </row>
    <row r="4" spans="1:13" ht="27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8" t="s">
        <v>10</v>
      </c>
      <c r="I4" s="8" t="s">
        <v>11</v>
      </c>
      <c r="J4" s="16" t="s">
        <v>12</v>
      </c>
      <c r="K4" s="16" t="s">
        <v>13</v>
      </c>
      <c r="L4" s="16" t="s">
        <v>14</v>
      </c>
      <c r="M4" s="17" t="s">
        <v>57</v>
      </c>
    </row>
    <row r="5" spans="1:13" s="1" customFormat="1" ht="25.5" customHeight="1">
      <c r="A5" s="9">
        <v>1</v>
      </c>
      <c r="B5" s="10" t="s">
        <v>83</v>
      </c>
      <c r="C5" s="10" t="s">
        <v>27</v>
      </c>
      <c r="D5" s="11">
        <v>173412</v>
      </c>
      <c r="E5" s="12" t="s">
        <v>84</v>
      </c>
      <c r="F5" s="12">
        <v>47.5</v>
      </c>
      <c r="G5" s="12">
        <v>70</v>
      </c>
      <c r="H5" s="13">
        <v>61</v>
      </c>
      <c r="I5" s="18">
        <v>89.67</v>
      </c>
      <c r="J5" s="19">
        <f aca="true" t="shared" si="0" ref="J5:J7">H5*0.6+I5*0.4</f>
        <v>72.468</v>
      </c>
      <c r="K5" s="20"/>
      <c r="L5" s="10"/>
      <c r="M5" s="21"/>
    </row>
    <row r="6" spans="1:13" s="1" customFormat="1" ht="25.5" customHeight="1">
      <c r="A6" s="9">
        <v>2</v>
      </c>
      <c r="B6" s="10" t="s">
        <v>85</v>
      </c>
      <c r="C6" s="10" t="s">
        <v>27</v>
      </c>
      <c r="D6" s="11">
        <v>173422</v>
      </c>
      <c r="E6" s="12" t="s">
        <v>84</v>
      </c>
      <c r="F6" s="12">
        <v>60.5</v>
      </c>
      <c r="G6" s="12">
        <v>63</v>
      </c>
      <c r="H6" s="13">
        <v>62</v>
      </c>
      <c r="I6" s="18">
        <v>77.33</v>
      </c>
      <c r="J6" s="19">
        <f t="shared" si="0"/>
        <v>68.132</v>
      </c>
      <c r="K6" s="20"/>
      <c r="L6" s="10"/>
      <c r="M6" s="21"/>
    </row>
    <row r="7" spans="1:13" s="1" customFormat="1" ht="25.5" customHeight="1">
      <c r="A7" s="9">
        <v>3</v>
      </c>
      <c r="B7" s="10" t="s">
        <v>86</v>
      </c>
      <c r="C7" s="10" t="s">
        <v>27</v>
      </c>
      <c r="D7" s="11">
        <v>173421</v>
      </c>
      <c r="E7" s="12" t="s">
        <v>84</v>
      </c>
      <c r="F7" s="12">
        <v>65</v>
      </c>
      <c r="G7" s="12">
        <v>55.5</v>
      </c>
      <c r="H7" s="13">
        <v>59.3</v>
      </c>
      <c r="I7" s="18">
        <v>79</v>
      </c>
      <c r="J7" s="19">
        <f t="shared" si="0"/>
        <v>67.18</v>
      </c>
      <c r="K7" s="20"/>
      <c r="L7" s="10"/>
      <c r="M7" s="21"/>
    </row>
  </sheetData>
  <sheetProtection/>
  <mergeCells count="3">
    <mergeCell ref="A1:M1"/>
    <mergeCell ref="A2:M2"/>
    <mergeCell ref="K3:M3"/>
  </mergeCells>
  <printOptions/>
  <pageMargins left="0.16" right="0.16" top="0.6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"/>
  <sheetViews>
    <sheetView zoomScaleSheetLayoutView="100" workbookViewId="0" topLeftCell="A1">
      <selection activeCell="K3" sqref="K3:M3"/>
    </sheetView>
  </sheetViews>
  <sheetFormatPr defaultColWidth="9.00390625" defaultRowHeight="15"/>
  <cols>
    <col min="1" max="1" width="5.57421875" style="0" customWidth="1"/>
    <col min="3" max="3" width="5.00390625" style="0" customWidth="1"/>
    <col min="4" max="4" width="8.57421875" style="0" customWidth="1"/>
    <col min="5" max="8" width="8.28125" style="0" customWidth="1"/>
    <col min="9" max="10" width="8.140625" style="0" customWidth="1"/>
    <col min="11" max="11" width="6.7109375" style="0" customWidth="1"/>
  </cols>
  <sheetData>
    <row r="1" spans="1:13" ht="25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3.5">
      <c r="A3" s="4"/>
      <c r="B3" s="5"/>
      <c r="C3" s="5"/>
      <c r="D3" s="5"/>
      <c r="E3" s="5"/>
      <c r="F3" s="5"/>
      <c r="G3" s="5"/>
      <c r="H3" s="5"/>
      <c r="I3" s="5"/>
      <c r="J3" s="5"/>
      <c r="K3" s="14" t="s">
        <v>2</v>
      </c>
      <c r="L3" s="14"/>
      <c r="M3" s="15"/>
    </row>
    <row r="4" spans="1:13" ht="27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8" t="s">
        <v>10</v>
      </c>
      <c r="I4" s="8" t="s">
        <v>11</v>
      </c>
      <c r="J4" s="16" t="s">
        <v>12</v>
      </c>
      <c r="K4" s="16" t="s">
        <v>13</v>
      </c>
      <c r="L4" s="16" t="s">
        <v>14</v>
      </c>
      <c r="M4" s="17" t="s">
        <v>15</v>
      </c>
    </row>
    <row r="5" spans="1:13" s="1" customFormat="1" ht="25.5" customHeight="1">
      <c r="A5" s="9">
        <v>1</v>
      </c>
      <c r="B5" s="10" t="s">
        <v>22</v>
      </c>
      <c r="C5" s="10" t="s">
        <v>17</v>
      </c>
      <c r="D5" s="11">
        <v>170616</v>
      </c>
      <c r="E5" s="12" t="s">
        <v>23</v>
      </c>
      <c r="F5" s="12">
        <v>68.5</v>
      </c>
      <c r="G5" s="12">
        <v>73</v>
      </c>
      <c r="H5" s="13">
        <v>71.2</v>
      </c>
      <c r="I5" s="18">
        <v>89</v>
      </c>
      <c r="J5" s="19">
        <f aca="true" t="shared" si="0" ref="J5:J7">H5*0.6+I5*0.4</f>
        <v>78.32</v>
      </c>
      <c r="K5" s="20"/>
      <c r="L5" s="20"/>
      <c r="M5" s="29"/>
    </row>
    <row r="6" spans="1:13" s="1" customFormat="1" ht="25.5" customHeight="1">
      <c r="A6" s="9">
        <v>2</v>
      </c>
      <c r="B6" s="10" t="s">
        <v>24</v>
      </c>
      <c r="C6" s="10" t="s">
        <v>17</v>
      </c>
      <c r="D6" s="11">
        <v>170611</v>
      </c>
      <c r="E6" s="12" t="s">
        <v>23</v>
      </c>
      <c r="F6" s="12">
        <v>76.5</v>
      </c>
      <c r="G6" s="12">
        <v>66</v>
      </c>
      <c r="H6" s="13">
        <v>70.2</v>
      </c>
      <c r="I6" s="18">
        <v>79.33</v>
      </c>
      <c r="J6" s="19">
        <f t="shared" si="0"/>
        <v>73.852</v>
      </c>
      <c r="K6" s="20"/>
      <c r="L6" s="20"/>
      <c r="M6" s="29"/>
    </row>
    <row r="7" spans="1:13" s="1" customFormat="1" ht="25.5" customHeight="1">
      <c r="A7" s="9">
        <v>3</v>
      </c>
      <c r="B7" s="10" t="s">
        <v>25</v>
      </c>
      <c r="C7" s="10" t="s">
        <v>17</v>
      </c>
      <c r="D7" s="11">
        <v>170614</v>
      </c>
      <c r="E7" s="12" t="s">
        <v>23</v>
      </c>
      <c r="F7" s="12">
        <v>68.5</v>
      </c>
      <c r="G7" s="12">
        <v>64</v>
      </c>
      <c r="H7" s="13">
        <v>65.8</v>
      </c>
      <c r="I7" s="18">
        <v>77.67</v>
      </c>
      <c r="J7" s="19">
        <f t="shared" si="0"/>
        <v>70.548</v>
      </c>
      <c r="K7" s="20"/>
      <c r="L7" s="20"/>
      <c r="M7" s="21"/>
    </row>
  </sheetData>
  <sheetProtection/>
  <mergeCells count="3">
    <mergeCell ref="A1:M1"/>
    <mergeCell ref="A2:M2"/>
    <mergeCell ref="K3:M3"/>
  </mergeCells>
  <printOptions/>
  <pageMargins left="0.16" right="0.16" top="0.6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"/>
  <sheetViews>
    <sheetView zoomScaleSheetLayoutView="100" workbookViewId="0" topLeftCell="A1">
      <selection activeCell="K3" sqref="K3:M3"/>
    </sheetView>
  </sheetViews>
  <sheetFormatPr defaultColWidth="9.00390625" defaultRowHeight="15"/>
  <cols>
    <col min="1" max="1" width="5.57421875" style="0" customWidth="1"/>
    <col min="3" max="3" width="5.00390625" style="0" customWidth="1"/>
    <col min="4" max="4" width="8.57421875" style="0" customWidth="1"/>
    <col min="5" max="8" width="8.28125" style="0" customWidth="1"/>
    <col min="9" max="10" width="8.140625" style="0" customWidth="1"/>
    <col min="11" max="11" width="6.7109375" style="0" customWidth="1"/>
  </cols>
  <sheetData>
    <row r="1" spans="1:13" ht="25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3.5">
      <c r="A3" s="4"/>
      <c r="B3" s="5"/>
      <c r="C3" s="5"/>
      <c r="D3" s="5"/>
      <c r="E3" s="5"/>
      <c r="F3" s="5"/>
      <c r="G3" s="5"/>
      <c r="H3" s="5"/>
      <c r="I3" s="5"/>
      <c r="J3" s="5"/>
      <c r="K3" s="14" t="s">
        <v>2</v>
      </c>
      <c r="L3" s="14"/>
      <c r="M3" s="15"/>
    </row>
    <row r="4" spans="1:13" ht="27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8" t="s">
        <v>10</v>
      </c>
      <c r="I4" s="8" t="s">
        <v>11</v>
      </c>
      <c r="J4" s="16" t="s">
        <v>12</v>
      </c>
      <c r="K4" s="16" t="s">
        <v>13</v>
      </c>
      <c r="L4" s="16" t="s">
        <v>14</v>
      </c>
      <c r="M4" s="17" t="s">
        <v>15</v>
      </c>
    </row>
    <row r="5" spans="1:13" s="1" customFormat="1" ht="25.5" customHeight="1">
      <c r="A5" s="9">
        <v>1</v>
      </c>
      <c r="B5" s="10" t="s">
        <v>26</v>
      </c>
      <c r="C5" s="10" t="s">
        <v>27</v>
      </c>
      <c r="D5" s="11">
        <v>171021</v>
      </c>
      <c r="E5" s="12" t="s">
        <v>28</v>
      </c>
      <c r="F5" s="12">
        <v>63</v>
      </c>
      <c r="G5" s="12">
        <v>79.5</v>
      </c>
      <c r="H5" s="13">
        <v>72.9</v>
      </c>
      <c r="I5" s="18">
        <v>85</v>
      </c>
      <c r="J5" s="19">
        <f>H5*0.6+I5*0.4</f>
        <v>77.74000000000001</v>
      </c>
      <c r="K5" s="20"/>
      <c r="L5" s="20"/>
      <c r="M5" s="21"/>
    </row>
    <row r="6" spans="1:13" s="1" customFormat="1" ht="25.5" customHeight="1">
      <c r="A6" s="9">
        <v>2</v>
      </c>
      <c r="B6" s="10" t="s">
        <v>29</v>
      </c>
      <c r="C6" s="10" t="s">
        <v>17</v>
      </c>
      <c r="D6" s="11">
        <v>171027</v>
      </c>
      <c r="E6" s="12" t="s">
        <v>28</v>
      </c>
      <c r="F6" s="12">
        <v>70</v>
      </c>
      <c r="G6" s="12">
        <v>70</v>
      </c>
      <c r="H6" s="13">
        <v>70</v>
      </c>
      <c r="I6" s="18">
        <v>81</v>
      </c>
      <c r="J6" s="19">
        <f>H6*0.6+I6*0.4</f>
        <v>74.4</v>
      </c>
      <c r="K6" s="20"/>
      <c r="L6" s="20"/>
      <c r="M6" s="21"/>
    </row>
    <row r="7" spans="1:13" s="1" customFormat="1" ht="25.5" customHeight="1">
      <c r="A7" s="9">
        <v>3</v>
      </c>
      <c r="B7" s="10" t="s">
        <v>30</v>
      </c>
      <c r="C7" s="10" t="s">
        <v>17</v>
      </c>
      <c r="D7" s="11">
        <v>171023</v>
      </c>
      <c r="E7" s="12" t="s">
        <v>28</v>
      </c>
      <c r="F7" s="12">
        <v>73</v>
      </c>
      <c r="G7" s="12">
        <v>72.5</v>
      </c>
      <c r="H7" s="13">
        <v>72.7</v>
      </c>
      <c r="I7" s="18">
        <v>0</v>
      </c>
      <c r="J7" s="19">
        <f>H7*0.6</f>
        <v>43.62</v>
      </c>
      <c r="K7" s="20"/>
      <c r="L7" s="20"/>
      <c r="M7" s="21"/>
    </row>
  </sheetData>
  <sheetProtection/>
  <mergeCells count="3">
    <mergeCell ref="A1:M1"/>
    <mergeCell ref="A2:M2"/>
    <mergeCell ref="K3:M3"/>
  </mergeCells>
  <printOptions/>
  <pageMargins left="0.16" right="0.16" top="0.6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"/>
  <sheetViews>
    <sheetView zoomScaleSheetLayoutView="100" workbookViewId="0" topLeftCell="A1">
      <selection activeCell="K3" sqref="K3:M3"/>
    </sheetView>
  </sheetViews>
  <sheetFormatPr defaultColWidth="9.00390625" defaultRowHeight="15"/>
  <cols>
    <col min="1" max="1" width="5.57421875" style="0" customWidth="1"/>
    <col min="3" max="3" width="5.00390625" style="0" customWidth="1"/>
    <col min="4" max="4" width="8.57421875" style="0" customWidth="1"/>
    <col min="5" max="8" width="8.28125" style="0" customWidth="1"/>
    <col min="9" max="10" width="8.140625" style="0" customWidth="1"/>
    <col min="11" max="11" width="6.7109375" style="0" customWidth="1"/>
  </cols>
  <sheetData>
    <row r="1" spans="1:13" ht="25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3.5">
      <c r="A3" s="4"/>
      <c r="B3" s="5"/>
      <c r="C3" s="5"/>
      <c r="D3" s="5"/>
      <c r="E3" s="5"/>
      <c r="F3" s="5"/>
      <c r="G3" s="5"/>
      <c r="H3" s="5"/>
      <c r="I3" s="5"/>
      <c r="J3" s="5"/>
      <c r="K3" s="14" t="s">
        <v>2</v>
      </c>
      <c r="L3" s="14"/>
      <c r="M3" s="15"/>
    </row>
    <row r="4" spans="1:13" ht="27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8" t="s">
        <v>10</v>
      </c>
      <c r="I4" s="8" t="s">
        <v>11</v>
      </c>
      <c r="J4" s="16" t="s">
        <v>12</v>
      </c>
      <c r="K4" s="16" t="s">
        <v>13</v>
      </c>
      <c r="L4" s="16" t="s">
        <v>14</v>
      </c>
      <c r="M4" s="17" t="s">
        <v>15</v>
      </c>
    </row>
    <row r="5" spans="1:13" s="1" customFormat="1" ht="25.5" customHeight="1">
      <c r="A5" s="9">
        <v>1</v>
      </c>
      <c r="B5" s="10" t="s">
        <v>31</v>
      </c>
      <c r="C5" s="10" t="s">
        <v>17</v>
      </c>
      <c r="D5" s="23" t="s">
        <v>32</v>
      </c>
      <c r="E5" s="12" t="s">
        <v>33</v>
      </c>
      <c r="F5" s="12">
        <v>78.5</v>
      </c>
      <c r="G5" s="12">
        <v>89</v>
      </c>
      <c r="H5" s="13">
        <v>84.8</v>
      </c>
      <c r="I5" s="18">
        <v>78.33</v>
      </c>
      <c r="J5" s="19">
        <f aca="true" t="shared" si="0" ref="J5:J7">H5*0.6+I5*0.4</f>
        <v>82.21199999999999</v>
      </c>
      <c r="K5" s="20"/>
      <c r="L5" s="20"/>
      <c r="M5" s="21"/>
    </row>
    <row r="6" spans="1:13" s="1" customFormat="1" ht="25.5" customHeight="1">
      <c r="A6" s="9">
        <v>2</v>
      </c>
      <c r="B6" s="10" t="s">
        <v>34</v>
      </c>
      <c r="C6" s="10" t="s">
        <v>27</v>
      </c>
      <c r="D6" s="23" t="s">
        <v>35</v>
      </c>
      <c r="E6" s="12" t="s">
        <v>33</v>
      </c>
      <c r="F6" s="12">
        <v>75</v>
      </c>
      <c r="G6" s="12">
        <v>72</v>
      </c>
      <c r="H6" s="13">
        <v>73.2</v>
      </c>
      <c r="I6" s="18">
        <v>85</v>
      </c>
      <c r="J6" s="19">
        <f t="shared" si="0"/>
        <v>77.92</v>
      </c>
      <c r="K6" s="20"/>
      <c r="L6" s="20"/>
      <c r="M6" s="21"/>
    </row>
    <row r="7" spans="1:13" s="1" customFormat="1" ht="25.5" customHeight="1">
      <c r="A7" s="9">
        <v>3</v>
      </c>
      <c r="B7" s="10" t="s">
        <v>36</v>
      </c>
      <c r="C7" s="10" t="s">
        <v>17</v>
      </c>
      <c r="D7" s="23" t="s">
        <v>37</v>
      </c>
      <c r="E7" s="12" t="s">
        <v>33</v>
      </c>
      <c r="F7" s="12">
        <v>63.5</v>
      </c>
      <c r="G7" s="12">
        <v>70</v>
      </c>
      <c r="H7" s="13">
        <v>67.4</v>
      </c>
      <c r="I7" s="18">
        <v>80.67</v>
      </c>
      <c r="J7" s="19">
        <f t="shared" si="0"/>
        <v>72.708</v>
      </c>
      <c r="K7" s="20"/>
      <c r="L7" s="20"/>
      <c r="M7" s="21"/>
    </row>
  </sheetData>
  <sheetProtection/>
  <mergeCells count="3">
    <mergeCell ref="A1:M1"/>
    <mergeCell ref="A2:M2"/>
    <mergeCell ref="K3:M3"/>
  </mergeCells>
  <printOptions/>
  <pageMargins left="0.16" right="0.16" top="0.6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"/>
  <sheetViews>
    <sheetView zoomScaleSheetLayoutView="100" workbookViewId="0" topLeftCell="A1">
      <selection activeCell="K3" sqref="K3:M3"/>
    </sheetView>
  </sheetViews>
  <sheetFormatPr defaultColWidth="9.00390625" defaultRowHeight="15"/>
  <cols>
    <col min="1" max="1" width="5.57421875" style="0" customWidth="1"/>
    <col min="3" max="3" width="5.00390625" style="0" customWidth="1"/>
    <col min="4" max="4" width="8.57421875" style="0" customWidth="1"/>
    <col min="5" max="8" width="8.28125" style="0" customWidth="1"/>
    <col min="9" max="10" width="8.140625" style="0" customWidth="1"/>
    <col min="11" max="11" width="6.7109375" style="0" customWidth="1"/>
  </cols>
  <sheetData>
    <row r="1" spans="1:13" ht="25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3.5">
      <c r="A3" s="4"/>
      <c r="B3" s="5"/>
      <c r="C3" s="5"/>
      <c r="D3" s="5"/>
      <c r="E3" s="5"/>
      <c r="F3" s="5"/>
      <c r="G3" s="5"/>
      <c r="H3" s="5"/>
      <c r="I3" s="5"/>
      <c r="J3" s="5"/>
      <c r="K3" s="14" t="s">
        <v>2</v>
      </c>
      <c r="L3" s="14"/>
      <c r="M3" s="15"/>
    </row>
    <row r="4" spans="1:13" ht="27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8" t="s">
        <v>10</v>
      </c>
      <c r="I4" s="8" t="s">
        <v>11</v>
      </c>
      <c r="J4" s="16" t="s">
        <v>12</v>
      </c>
      <c r="K4" s="16" t="s">
        <v>13</v>
      </c>
      <c r="L4" s="16" t="s">
        <v>14</v>
      </c>
      <c r="M4" s="17" t="s">
        <v>15</v>
      </c>
    </row>
    <row r="5" spans="1:13" s="1" customFormat="1" ht="25.5" customHeight="1">
      <c r="A5" s="9">
        <v>1</v>
      </c>
      <c r="B5" s="10" t="s">
        <v>38</v>
      </c>
      <c r="C5" s="10" t="s">
        <v>17</v>
      </c>
      <c r="D5" s="10">
        <v>171817</v>
      </c>
      <c r="E5" s="12" t="s">
        <v>39</v>
      </c>
      <c r="F5" s="12">
        <v>75</v>
      </c>
      <c r="G5" s="12">
        <v>71</v>
      </c>
      <c r="H5" s="13">
        <v>72.6</v>
      </c>
      <c r="I5" s="18">
        <v>86.33</v>
      </c>
      <c r="J5" s="19">
        <f aca="true" t="shared" si="0" ref="J5:J7">H5*0.6+I5*0.4</f>
        <v>78.092</v>
      </c>
      <c r="K5" s="20"/>
      <c r="L5" s="20"/>
      <c r="M5" s="21"/>
    </row>
    <row r="6" spans="1:13" s="1" customFormat="1" ht="25.5" customHeight="1">
      <c r="A6" s="9">
        <v>2</v>
      </c>
      <c r="B6" s="10" t="s">
        <v>40</v>
      </c>
      <c r="C6" s="10" t="s">
        <v>17</v>
      </c>
      <c r="D6" s="10">
        <v>171815</v>
      </c>
      <c r="E6" s="12" t="s">
        <v>39</v>
      </c>
      <c r="F6" s="12">
        <v>69.5</v>
      </c>
      <c r="G6" s="12">
        <v>63</v>
      </c>
      <c r="H6" s="13">
        <v>65.6</v>
      </c>
      <c r="I6" s="18">
        <v>78</v>
      </c>
      <c r="J6" s="19">
        <f t="shared" si="0"/>
        <v>70.56</v>
      </c>
      <c r="K6" s="20"/>
      <c r="L6" s="20"/>
      <c r="M6" s="21"/>
    </row>
    <row r="7" spans="1:13" s="1" customFormat="1" ht="25.5" customHeight="1">
      <c r="A7" s="9">
        <v>3</v>
      </c>
      <c r="B7" s="10" t="s">
        <v>41</v>
      </c>
      <c r="C7" s="10" t="s">
        <v>27</v>
      </c>
      <c r="D7" s="10">
        <v>171820</v>
      </c>
      <c r="E7" s="12" t="s">
        <v>39</v>
      </c>
      <c r="F7" s="12">
        <v>46.5</v>
      </c>
      <c r="G7" s="12">
        <v>74</v>
      </c>
      <c r="H7" s="13">
        <v>63</v>
      </c>
      <c r="I7" s="18">
        <v>79.33</v>
      </c>
      <c r="J7" s="19">
        <f t="shared" si="0"/>
        <v>69.532</v>
      </c>
      <c r="K7" s="20"/>
      <c r="L7" s="20"/>
      <c r="M7" s="21"/>
    </row>
  </sheetData>
  <sheetProtection/>
  <mergeCells count="3">
    <mergeCell ref="A1:M1"/>
    <mergeCell ref="A2:M2"/>
    <mergeCell ref="K3:M3"/>
  </mergeCells>
  <printOptions/>
  <pageMargins left="0.16" right="0.16" top="0.6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"/>
  <sheetViews>
    <sheetView zoomScaleSheetLayoutView="100" workbookViewId="0" topLeftCell="A1">
      <selection activeCell="K3" sqref="K3:M3"/>
    </sheetView>
  </sheetViews>
  <sheetFormatPr defaultColWidth="9.00390625" defaultRowHeight="15"/>
  <cols>
    <col min="1" max="1" width="5.57421875" style="0" customWidth="1"/>
    <col min="3" max="3" width="5.00390625" style="0" customWidth="1"/>
    <col min="4" max="4" width="8.57421875" style="0" customWidth="1"/>
    <col min="5" max="8" width="8.28125" style="0" customWidth="1"/>
    <col min="9" max="10" width="8.140625" style="0" customWidth="1"/>
    <col min="11" max="11" width="6.7109375" style="0" customWidth="1"/>
  </cols>
  <sheetData>
    <row r="1" spans="1:13" ht="25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3.5">
      <c r="A3" s="4"/>
      <c r="B3" s="5"/>
      <c r="C3" s="5"/>
      <c r="D3" s="5"/>
      <c r="E3" s="5"/>
      <c r="F3" s="5"/>
      <c r="G3" s="5"/>
      <c r="H3" s="5"/>
      <c r="I3" s="5"/>
      <c r="J3" s="5"/>
      <c r="K3" s="14" t="s">
        <v>2</v>
      </c>
      <c r="L3" s="14"/>
      <c r="M3" s="15"/>
    </row>
    <row r="4" spans="1:13" ht="27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8" t="s">
        <v>10</v>
      </c>
      <c r="I4" s="8" t="s">
        <v>11</v>
      </c>
      <c r="J4" s="16" t="s">
        <v>12</v>
      </c>
      <c r="K4" s="16" t="s">
        <v>13</v>
      </c>
      <c r="L4" s="16" t="s">
        <v>14</v>
      </c>
      <c r="M4" s="17" t="s">
        <v>15</v>
      </c>
    </row>
    <row r="5" spans="1:13" s="1" customFormat="1" ht="25.5" customHeight="1">
      <c r="A5" s="9">
        <v>1</v>
      </c>
      <c r="B5" s="10" t="s">
        <v>42</v>
      </c>
      <c r="C5" s="10" t="s">
        <v>17</v>
      </c>
      <c r="D5" s="11">
        <v>172027</v>
      </c>
      <c r="E5" s="12" t="s">
        <v>43</v>
      </c>
      <c r="F5" s="12">
        <v>64</v>
      </c>
      <c r="G5" s="12">
        <v>87</v>
      </c>
      <c r="H5" s="13">
        <v>77.8</v>
      </c>
      <c r="I5" s="18">
        <v>89.33</v>
      </c>
      <c r="J5" s="19">
        <f aca="true" t="shared" si="0" ref="J5:J7">H5*0.6+I5*0.4</f>
        <v>82.412</v>
      </c>
      <c r="K5" s="20"/>
      <c r="L5" s="20"/>
      <c r="M5" s="21"/>
    </row>
    <row r="6" spans="1:13" s="1" customFormat="1" ht="25.5" customHeight="1">
      <c r="A6" s="9">
        <v>2</v>
      </c>
      <c r="B6" s="10" t="s">
        <v>44</v>
      </c>
      <c r="C6" s="10" t="s">
        <v>17</v>
      </c>
      <c r="D6" s="11">
        <v>172017</v>
      </c>
      <c r="E6" s="12" t="s">
        <v>43</v>
      </c>
      <c r="F6" s="12">
        <v>55.5</v>
      </c>
      <c r="G6" s="12">
        <v>79</v>
      </c>
      <c r="H6" s="13">
        <v>69.6</v>
      </c>
      <c r="I6" s="18">
        <v>82.33</v>
      </c>
      <c r="J6" s="19">
        <f t="shared" si="0"/>
        <v>74.69200000000001</v>
      </c>
      <c r="K6" s="20"/>
      <c r="L6" s="20"/>
      <c r="M6" s="21"/>
    </row>
    <row r="7" spans="1:13" s="1" customFormat="1" ht="25.5" customHeight="1">
      <c r="A7" s="9">
        <v>3</v>
      </c>
      <c r="B7" s="10" t="s">
        <v>45</v>
      </c>
      <c r="C7" s="10" t="s">
        <v>17</v>
      </c>
      <c r="D7" s="11">
        <v>172029</v>
      </c>
      <c r="E7" s="12" t="s">
        <v>43</v>
      </c>
      <c r="F7" s="12">
        <v>82</v>
      </c>
      <c r="G7" s="12">
        <v>58</v>
      </c>
      <c r="H7" s="13">
        <v>67.6</v>
      </c>
      <c r="I7" s="22">
        <v>79.33</v>
      </c>
      <c r="J7" s="19">
        <f t="shared" si="0"/>
        <v>72.292</v>
      </c>
      <c r="K7" s="20"/>
      <c r="L7" s="26"/>
      <c r="M7" s="21"/>
    </row>
  </sheetData>
  <sheetProtection/>
  <mergeCells count="3">
    <mergeCell ref="A1:M1"/>
    <mergeCell ref="A2:M2"/>
    <mergeCell ref="K3:M3"/>
  </mergeCells>
  <printOptions/>
  <pageMargins left="0.16" right="0.16" top="0.6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"/>
  <sheetViews>
    <sheetView zoomScaleSheetLayoutView="100" workbookViewId="0" topLeftCell="A1">
      <selection activeCell="K3" sqref="K3:M3"/>
    </sheetView>
  </sheetViews>
  <sheetFormatPr defaultColWidth="9.00390625" defaultRowHeight="15"/>
  <cols>
    <col min="1" max="1" width="5.57421875" style="0" customWidth="1"/>
    <col min="3" max="3" width="5.00390625" style="0" customWidth="1"/>
    <col min="4" max="4" width="8.57421875" style="0" customWidth="1"/>
    <col min="5" max="8" width="8.28125" style="0" customWidth="1"/>
    <col min="9" max="10" width="8.140625" style="0" customWidth="1"/>
    <col min="11" max="11" width="6.7109375" style="0" customWidth="1"/>
  </cols>
  <sheetData>
    <row r="1" spans="1:13" ht="25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3.5">
      <c r="A3" s="4"/>
      <c r="B3" s="5"/>
      <c r="C3" s="5"/>
      <c r="D3" s="5"/>
      <c r="E3" s="5"/>
      <c r="F3" s="5"/>
      <c r="G3" s="5"/>
      <c r="H3" s="5"/>
      <c r="I3" s="5"/>
      <c r="J3" s="5"/>
      <c r="K3" s="14" t="s">
        <v>2</v>
      </c>
      <c r="L3" s="14"/>
      <c r="M3" s="15"/>
    </row>
    <row r="4" spans="1:13" ht="27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8" t="s">
        <v>10</v>
      </c>
      <c r="I4" s="8" t="s">
        <v>11</v>
      </c>
      <c r="J4" s="16" t="s">
        <v>12</v>
      </c>
      <c r="K4" s="16" t="s">
        <v>13</v>
      </c>
      <c r="L4" s="16" t="s">
        <v>14</v>
      </c>
      <c r="M4" s="17" t="s">
        <v>15</v>
      </c>
    </row>
    <row r="5" spans="1:13" s="1" customFormat="1" ht="25.5" customHeight="1">
      <c r="A5" s="9">
        <v>1</v>
      </c>
      <c r="B5" s="10" t="s">
        <v>46</v>
      </c>
      <c r="C5" s="10" t="s">
        <v>17</v>
      </c>
      <c r="D5" s="23" t="s">
        <v>47</v>
      </c>
      <c r="E5" s="12" t="s">
        <v>48</v>
      </c>
      <c r="F5" s="12">
        <v>78.5</v>
      </c>
      <c r="G5" s="12">
        <v>77</v>
      </c>
      <c r="H5" s="13">
        <v>77.6</v>
      </c>
      <c r="I5" s="22">
        <v>80.33</v>
      </c>
      <c r="J5" s="19">
        <f aca="true" t="shared" si="0" ref="J5:J7">H5*0.6+I5*0.4</f>
        <v>78.692</v>
      </c>
      <c r="K5" s="20"/>
      <c r="L5" s="26"/>
      <c r="M5" s="21"/>
    </row>
    <row r="6" spans="1:13" s="1" customFormat="1" ht="25.5" customHeight="1">
      <c r="A6" s="9">
        <v>2</v>
      </c>
      <c r="B6" s="10" t="s">
        <v>49</v>
      </c>
      <c r="C6" s="10" t="s">
        <v>17</v>
      </c>
      <c r="D6" s="23" t="s">
        <v>50</v>
      </c>
      <c r="E6" s="12" t="s">
        <v>48</v>
      </c>
      <c r="F6" s="12">
        <v>72</v>
      </c>
      <c r="G6" s="12">
        <v>75</v>
      </c>
      <c r="H6" s="13">
        <v>73.8</v>
      </c>
      <c r="I6" s="22">
        <v>85</v>
      </c>
      <c r="J6" s="19">
        <f t="shared" si="0"/>
        <v>78.28</v>
      </c>
      <c r="K6" s="20"/>
      <c r="L6" s="28"/>
      <c r="M6" s="21"/>
    </row>
    <row r="7" spans="1:13" s="1" customFormat="1" ht="25.5" customHeight="1">
      <c r="A7" s="9">
        <v>3</v>
      </c>
      <c r="B7" s="10" t="s">
        <v>51</v>
      </c>
      <c r="C7" s="10" t="s">
        <v>17</v>
      </c>
      <c r="D7" s="23" t="s">
        <v>52</v>
      </c>
      <c r="E7" s="12" t="s">
        <v>48</v>
      </c>
      <c r="F7" s="12">
        <v>70.5</v>
      </c>
      <c r="G7" s="12">
        <v>78</v>
      </c>
      <c r="H7" s="13">
        <v>75</v>
      </c>
      <c r="I7" s="22">
        <v>81.33</v>
      </c>
      <c r="J7" s="19">
        <f t="shared" si="0"/>
        <v>77.53200000000001</v>
      </c>
      <c r="K7" s="20"/>
      <c r="L7" s="26"/>
      <c r="M7" s="21"/>
    </row>
  </sheetData>
  <sheetProtection/>
  <mergeCells count="3">
    <mergeCell ref="A1:M1"/>
    <mergeCell ref="A2:M2"/>
    <mergeCell ref="K3:M3"/>
  </mergeCells>
  <printOptions/>
  <pageMargins left="0.16" right="0.16" top="0.6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7"/>
  <sheetViews>
    <sheetView zoomScaleSheetLayoutView="100" workbookViewId="0" topLeftCell="A1">
      <selection activeCell="K3" sqref="K3:M3"/>
    </sheetView>
  </sheetViews>
  <sheetFormatPr defaultColWidth="9.00390625" defaultRowHeight="15"/>
  <cols>
    <col min="1" max="1" width="5.57421875" style="0" customWidth="1"/>
    <col min="3" max="3" width="5.00390625" style="0" customWidth="1"/>
    <col min="4" max="4" width="8.57421875" style="0" customWidth="1"/>
    <col min="5" max="8" width="8.28125" style="0" customWidth="1"/>
    <col min="9" max="10" width="8.140625" style="0" customWidth="1"/>
    <col min="11" max="11" width="6.7109375" style="0" customWidth="1"/>
  </cols>
  <sheetData>
    <row r="1" spans="1:13" ht="25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3.5">
      <c r="A3" s="4"/>
      <c r="B3" s="5"/>
      <c r="C3" s="5"/>
      <c r="D3" s="5"/>
      <c r="E3" s="5"/>
      <c r="F3" s="5"/>
      <c r="G3" s="5"/>
      <c r="H3" s="5"/>
      <c r="I3" s="5"/>
      <c r="J3" s="5"/>
      <c r="K3" s="14" t="s">
        <v>2</v>
      </c>
      <c r="L3" s="14"/>
      <c r="M3" s="15"/>
    </row>
    <row r="4" spans="1:13" ht="27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8" t="s">
        <v>10</v>
      </c>
      <c r="I4" s="8" t="s">
        <v>11</v>
      </c>
      <c r="J4" s="16" t="s">
        <v>12</v>
      </c>
      <c r="K4" s="16" t="s">
        <v>13</v>
      </c>
      <c r="L4" s="16" t="s">
        <v>14</v>
      </c>
      <c r="M4" s="17" t="s">
        <v>15</v>
      </c>
    </row>
    <row r="5" spans="1:13" s="1" customFormat="1" ht="25.5" customHeight="1">
      <c r="A5" s="9">
        <v>1</v>
      </c>
      <c r="B5" s="10" t="s">
        <v>53</v>
      </c>
      <c r="C5" s="10" t="s">
        <v>17</v>
      </c>
      <c r="D5" s="11">
        <v>172412</v>
      </c>
      <c r="E5" s="12" t="s">
        <v>54</v>
      </c>
      <c r="F5" s="12">
        <v>63</v>
      </c>
      <c r="G5" s="12">
        <v>90</v>
      </c>
      <c r="H5" s="13">
        <v>79.2</v>
      </c>
      <c r="I5" s="22">
        <v>86</v>
      </c>
      <c r="J5" s="19">
        <f aca="true" t="shared" si="0" ref="J5:J7">H5*0.6+I5*0.4</f>
        <v>81.92</v>
      </c>
      <c r="K5" s="20"/>
      <c r="L5" s="26"/>
      <c r="M5" s="21"/>
    </row>
    <row r="6" spans="1:13" s="1" customFormat="1" ht="25.5" customHeight="1">
      <c r="A6" s="9">
        <v>2</v>
      </c>
      <c r="B6" s="10" t="s">
        <v>55</v>
      </c>
      <c r="C6" s="10" t="s">
        <v>17</v>
      </c>
      <c r="D6" s="11">
        <v>172508</v>
      </c>
      <c r="E6" s="12" t="s">
        <v>54</v>
      </c>
      <c r="F6" s="12">
        <v>76.5</v>
      </c>
      <c r="G6" s="12">
        <v>86</v>
      </c>
      <c r="H6" s="13">
        <v>82.2</v>
      </c>
      <c r="I6" s="22">
        <v>80</v>
      </c>
      <c r="J6" s="19">
        <f t="shared" si="0"/>
        <v>81.32</v>
      </c>
      <c r="K6" s="20"/>
      <c r="L6" s="26"/>
      <c r="M6" s="21"/>
    </row>
    <row r="7" spans="1:13" s="1" customFormat="1" ht="25.5" customHeight="1">
      <c r="A7" s="9">
        <v>3</v>
      </c>
      <c r="B7" s="10" t="s">
        <v>56</v>
      </c>
      <c r="C7" s="10" t="s">
        <v>27</v>
      </c>
      <c r="D7" s="11">
        <v>172329</v>
      </c>
      <c r="E7" s="12" t="s">
        <v>54</v>
      </c>
      <c r="F7" s="12">
        <v>82</v>
      </c>
      <c r="G7" s="12">
        <v>77</v>
      </c>
      <c r="H7" s="13">
        <v>79</v>
      </c>
      <c r="I7" s="18">
        <v>83.33</v>
      </c>
      <c r="J7" s="19">
        <f t="shared" si="0"/>
        <v>80.732</v>
      </c>
      <c r="K7" s="24"/>
      <c r="L7" s="24"/>
      <c r="M7" s="27"/>
    </row>
  </sheetData>
  <sheetProtection/>
  <mergeCells count="3">
    <mergeCell ref="A1:M1"/>
    <mergeCell ref="A2:M2"/>
    <mergeCell ref="K3:M3"/>
  </mergeCells>
  <printOptions/>
  <pageMargins left="0.16" right="0.16" top="0.6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0"/>
  <sheetViews>
    <sheetView zoomScaleSheetLayoutView="100" workbookViewId="0" topLeftCell="A1">
      <selection activeCell="K3" sqref="K3:M3"/>
    </sheetView>
  </sheetViews>
  <sheetFormatPr defaultColWidth="9.00390625" defaultRowHeight="15"/>
  <cols>
    <col min="1" max="1" width="5.57421875" style="0" customWidth="1"/>
    <col min="3" max="3" width="5.00390625" style="0" customWidth="1"/>
    <col min="4" max="4" width="8.57421875" style="0" customWidth="1"/>
    <col min="5" max="8" width="8.28125" style="0" customWidth="1"/>
    <col min="9" max="10" width="8.140625" style="0" customWidth="1"/>
    <col min="11" max="11" width="6.7109375" style="0" customWidth="1"/>
  </cols>
  <sheetData>
    <row r="1" spans="1:13" ht="25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4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3.5">
      <c r="A3" s="4"/>
      <c r="B3" s="5"/>
      <c r="C3" s="5"/>
      <c r="D3" s="5"/>
      <c r="E3" s="5"/>
      <c r="F3" s="5"/>
      <c r="G3" s="5"/>
      <c r="H3" s="5"/>
      <c r="I3" s="5"/>
      <c r="J3" s="5"/>
      <c r="K3" s="14" t="s">
        <v>2</v>
      </c>
      <c r="L3" s="14"/>
      <c r="M3" s="15"/>
    </row>
    <row r="4" spans="1:13" ht="27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8" t="s">
        <v>10</v>
      </c>
      <c r="I4" s="8" t="s">
        <v>11</v>
      </c>
      <c r="J4" s="16" t="s">
        <v>12</v>
      </c>
      <c r="K4" s="16" t="s">
        <v>13</v>
      </c>
      <c r="L4" s="16" t="s">
        <v>14</v>
      </c>
      <c r="M4" s="17" t="s">
        <v>57</v>
      </c>
    </row>
    <row r="5" spans="1:13" s="1" customFormat="1" ht="25.5" customHeight="1">
      <c r="A5" s="9">
        <v>1</v>
      </c>
      <c r="B5" s="10" t="s">
        <v>58</v>
      </c>
      <c r="C5" s="10" t="s">
        <v>17</v>
      </c>
      <c r="D5" s="23" t="s">
        <v>59</v>
      </c>
      <c r="E5" s="12" t="s">
        <v>60</v>
      </c>
      <c r="F5" s="12">
        <v>81.5</v>
      </c>
      <c r="G5" s="12">
        <v>68</v>
      </c>
      <c r="H5" s="13">
        <v>73.4</v>
      </c>
      <c r="I5" s="18">
        <v>82.67</v>
      </c>
      <c r="J5" s="19">
        <f aca="true" t="shared" si="0" ref="J5:J10">H5*0.6+I5*0.4</f>
        <v>77.108</v>
      </c>
      <c r="K5" s="24"/>
      <c r="L5" s="24"/>
      <c r="M5" s="25"/>
    </row>
    <row r="6" spans="1:13" s="1" customFormat="1" ht="25.5" customHeight="1">
      <c r="A6" s="9">
        <v>2</v>
      </c>
      <c r="B6" s="10" t="s">
        <v>61</v>
      </c>
      <c r="C6" s="10" t="s">
        <v>17</v>
      </c>
      <c r="D6" s="23" t="s">
        <v>62</v>
      </c>
      <c r="E6" s="12" t="s">
        <v>60</v>
      </c>
      <c r="F6" s="12">
        <v>69</v>
      </c>
      <c r="G6" s="12">
        <v>68</v>
      </c>
      <c r="H6" s="13">
        <v>68.4</v>
      </c>
      <c r="I6" s="18">
        <v>87.33</v>
      </c>
      <c r="J6" s="19">
        <f t="shared" si="0"/>
        <v>75.97200000000001</v>
      </c>
      <c r="K6" s="24"/>
      <c r="L6" s="24"/>
      <c r="M6" s="25"/>
    </row>
    <row r="7" spans="1:13" s="1" customFormat="1" ht="25.5" customHeight="1">
      <c r="A7" s="9">
        <v>3</v>
      </c>
      <c r="B7" s="10" t="s">
        <v>63</v>
      </c>
      <c r="C7" s="10" t="s">
        <v>27</v>
      </c>
      <c r="D7" s="23" t="s">
        <v>64</v>
      </c>
      <c r="E7" s="12" t="s">
        <v>60</v>
      </c>
      <c r="F7" s="12">
        <v>79.5</v>
      </c>
      <c r="G7" s="12">
        <v>61</v>
      </c>
      <c r="H7" s="13">
        <v>68.4</v>
      </c>
      <c r="I7" s="18">
        <v>87.33</v>
      </c>
      <c r="J7" s="19">
        <f t="shared" si="0"/>
        <v>75.97200000000001</v>
      </c>
      <c r="K7" s="24"/>
      <c r="L7" s="24"/>
      <c r="M7" s="25"/>
    </row>
    <row r="8" spans="1:13" s="1" customFormat="1" ht="25.5" customHeight="1">
      <c r="A8" s="9">
        <v>4</v>
      </c>
      <c r="B8" s="10" t="s">
        <v>65</v>
      </c>
      <c r="C8" s="10" t="s">
        <v>27</v>
      </c>
      <c r="D8" s="23" t="s">
        <v>66</v>
      </c>
      <c r="E8" s="12" t="s">
        <v>60</v>
      </c>
      <c r="F8" s="12">
        <v>80.5</v>
      </c>
      <c r="G8" s="12">
        <v>63</v>
      </c>
      <c r="H8" s="13">
        <v>70</v>
      </c>
      <c r="I8" s="18">
        <v>82.33</v>
      </c>
      <c r="J8" s="19">
        <f t="shared" si="0"/>
        <v>74.932</v>
      </c>
      <c r="K8" s="24"/>
      <c r="L8" s="24"/>
      <c r="M8" s="25"/>
    </row>
    <row r="9" spans="1:13" s="1" customFormat="1" ht="25.5" customHeight="1">
      <c r="A9" s="9">
        <v>5</v>
      </c>
      <c r="B9" s="10" t="s">
        <v>67</v>
      </c>
      <c r="C9" s="10" t="s">
        <v>17</v>
      </c>
      <c r="D9" s="23" t="s">
        <v>68</v>
      </c>
      <c r="E9" s="12" t="s">
        <v>60</v>
      </c>
      <c r="F9" s="12">
        <v>78</v>
      </c>
      <c r="G9" s="12">
        <v>61</v>
      </c>
      <c r="H9" s="13">
        <v>67.8</v>
      </c>
      <c r="I9" s="22">
        <v>83.67</v>
      </c>
      <c r="J9" s="19">
        <f t="shared" si="0"/>
        <v>74.148</v>
      </c>
      <c r="K9" s="20"/>
      <c r="L9" s="20"/>
      <c r="M9" s="25"/>
    </row>
    <row r="10" spans="1:13" s="1" customFormat="1" ht="25.5" customHeight="1">
      <c r="A10" s="9">
        <v>6</v>
      </c>
      <c r="B10" s="10" t="s">
        <v>69</v>
      </c>
      <c r="C10" s="10" t="s">
        <v>27</v>
      </c>
      <c r="D10" s="23" t="s">
        <v>70</v>
      </c>
      <c r="E10" s="12" t="s">
        <v>60</v>
      </c>
      <c r="F10" s="12">
        <v>78</v>
      </c>
      <c r="G10" s="12">
        <v>64</v>
      </c>
      <c r="H10" s="13">
        <v>69.6</v>
      </c>
      <c r="I10" s="18">
        <v>79.67</v>
      </c>
      <c r="J10" s="19">
        <f t="shared" si="0"/>
        <v>73.628</v>
      </c>
      <c r="K10" s="24"/>
      <c r="L10" s="24"/>
      <c r="M10" s="25"/>
    </row>
  </sheetData>
  <sheetProtection/>
  <mergeCells count="3">
    <mergeCell ref="A1:M1"/>
    <mergeCell ref="A2:M2"/>
    <mergeCell ref="K3:M3"/>
  </mergeCells>
  <printOptions/>
  <pageMargins left="0.16" right="0.16" top="0.6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2017-07-31T08:04:00Z</cp:lastPrinted>
  <dcterms:created xsi:type="dcterms:W3CDTF">2017-07-13T08:30:00Z</dcterms:created>
  <dcterms:modified xsi:type="dcterms:W3CDTF">2017-08-07T07:46:39Z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2052-10.8.0.5603</vt:lpwstr>
  </property>
</Properties>
</file>