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85" activeTab="0"/>
  </bookViews>
  <sheets>
    <sheet name="可体检" sheetId="1" r:id="rId1"/>
  </sheets>
  <definedNames>
    <definedName name="_xlnm.Print_Titles" localSheetId="0">'可体检'!$1:$2</definedName>
  </definedNames>
  <calcPr fullCalcOnLoad="1"/>
</workbook>
</file>

<file path=xl/sharedStrings.xml><?xml version="1.0" encoding="utf-8"?>
<sst xmlns="http://schemas.openxmlformats.org/spreadsheetml/2006/main" count="205" uniqueCount="79">
  <si>
    <t>报考岗位</t>
  </si>
  <si>
    <t>06</t>
  </si>
  <si>
    <t>准考证号</t>
  </si>
  <si>
    <t>性别</t>
  </si>
  <si>
    <t>顺序号</t>
  </si>
  <si>
    <t>男</t>
  </si>
  <si>
    <t>初中数学</t>
  </si>
  <si>
    <t>01</t>
  </si>
  <si>
    <t>02</t>
  </si>
  <si>
    <t>07</t>
  </si>
  <si>
    <t>05</t>
  </si>
  <si>
    <t>04</t>
  </si>
  <si>
    <t>女</t>
  </si>
  <si>
    <t>08</t>
  </si>
  <si>
    <t>09</t>
  </si>
  <si>
    <t>03</t>
  </si>
  <si>
    <t>面试成绩</t>
  </si>
  <si>
    <t>笔试成绩</t>
  </si>
  <si>
    <t>综合成绩</t>
  </si>
  <si>
    <t>初中英语</t>
  </si>
  <si>
    <t>初中语文</t>
  </si>
  <si>
    <t>学前教育</t>
  </si>
  <si>
    <t>岗位名次</t>
  </si>
  <si>
    <t>是</t>
  </si>
  <si>
    <t>体检时间</t>
  </si>
  <si>
    <t>是否进入体检</t>
  </si>
  <si>
    <t>峨山县2017年特岗教师招聘面试成绩公布</t>
  </si>
  <si>
    <t>2427173030011</t>
  </si>
  <si>
    <t>2427173030023</t>
  </si>
  <si>
    <t>2427173030025</t>
  </si>
  <si>
    <t>2427173030049</t>
  </si>
  <si>
    <t>2427173030043</t>
  </si>
  <si>
    <t>2427173030050</t>
  </si>
  <si>
    <t>2427173030016</t>
  </si>
  <si>
    <t>2427173010084</t>
  </si>
  <si>
    <t>2427173010081</t>
  </si>
  <si>
    <t>2427173010203</t>
  </si>
  <si>
    <t>2427173010083</t>
  </si>
  <si>
    <t>2427173010042</t>
  </si>
  <si>
    <t>2427173010103</t>
  </si>
  <si>
    <t>2427173010119</t>
  </si>
  <si>
    <t>2427173010109</t>
  </si>
  <si>
    <t>2427173010047</t>
  </si>
  <si>
    <t>缺考</t>
  </si>
  <si>
    <t>2427173020067</t>
  </si>
  <si>
    <t>2427173020142</t>
  </si>
  <si>
    <t>2427173020051</t>
  </si>
  <si>
    <t>2427173020139</t>
  </si>
  <si>
    <t>2427173020070</t>
  </si>
  <si>
    <t>2427173020170</t>
  </si>
  <si>
    <t>2427173020045</t>
  </si>
  <si>
    <t>2427173020054</t>
  </si>
  <si>
    <t>2427172010079</t>
  </si>
  <si>
    <t>小学语文</t>
  </si>
  <si>
    <t>2427172010035</t>
  </si>
  <si>
    <t>2427172010053</t>
  </si>
  <si>
    <t>2427172010028</t>
  </si>
  <si>
    <t>2427172010040</t>
  </si>
  <si>
    <t>2427172010017</t>
  </si>
  <si>
    <t>2427172020006</t>
  </si>
  <si>
    <t>小学数学</t>
  </si>
  <si>
    <t>2427172020025</t>
  </si>
  <si>
    <t>2427172020030</t>
  </si>
  <si>
    <t>2427172020037</t>
  </si>
  <si>
    <t>2427172020008</t>
  </si>
  <si>
    <t>2427171010005</t>
  </si>
  <si>
    <t>2427171010013</t>
  </si>
  <si>
    <t>2427171010019</t>
  </si>
  <si>
    <t>2427171010015</t>
  </si>
  <si>
    <t>2427171010003</t>
  </si>
  <si>
    <t>2427171010011</t>
  </si>
  <si>
    <t>2427171010006</t>
  </si>
  <si>
    <t>2427171010012</t>
  </si>
  <si>
    <t>序号</t>
  </si>
  <si>
    <t xml:space="preserve"> 是</t>
  </si>
  <si>
    <t>是</t>
  </si>
  <si>
    <t>2427171010008</t>
  </si>
  <si>
    <t>2427171010002</t>
  </si>
  <si>
    <t>缺考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</si>
</sst>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-* #,##0_-;\-* #,##0_-;_-* &quot;-&quot;_-;_-@_-"/>
    <numFmt numFmtId="178" formatCode="_ &quot;¥&quot;* #,##0_ ;_ &quot;¥&quot;* \-#,##0_ ;_ &quot;¥&quot;* \-_ ;_ @_ "/>
    <numFmt numFmtId="179" formatCode="_-&quot;$&quot;\ * #,##0_-;_-&quot;$&quot;\ * #,##0\-;_-&quot;$&quot;\ * &quot;-&quot;_-;_-@_-"/>
    <numFmt numFmtId="180" formatCode="yy\.mm\.dd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#,##0;\(#,##0\)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.00_ "/>
    <numFmt numFmtId="194" formatCode="0.00_);[Red]\(0.00\)"/>
    <numFmt numFmtId="195" formatCode="0_);[Red]\(0\)"/>
    <numFmt numFmtId="196" formatCode="mmm\-yyyy"/>
    <numFmt numFmtId="197" formatCode="0.0_ "/>
    <numFmt numFmtId="198" formatCode="0_ "/>
    <numFmt numFmtId="199" formatCode="0.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0.000_ "/>
  </numFmts>
  <fonts count="54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49" fontId="13" fillId="0" borderId="0" applyFont="0" applyFill="0" applyBorder="0" applyAlignment="0" applyProtection="0"/>
    <xf numFmtId="0" fontId="7" fillId="0" borderId="0">
      <alignment vertical="top"/>
      <protection/>
    </xf>
    <xf numFmtId="0" fontId="9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0">
      <alignment/>
      <protection locked="0"/>
    </xf>
    <xf numFmtId="0" fontId="4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83" fontId="20" fillId="0" borderId="0">
      <alignment/>
      <protection/>
    </xf>
    <xf numFmtId="18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20" fillId="0" borderId="0">
      <alignment/>
      <protection/>
    </xf>
    <xf numFmtId="15" fontId="27" fillId="0" borderId="0">
      <alignment/>
      <protection/>
    </xf>
    <xf numFmtId="187" fontId="20" fillId="0" borderId="0">
      <alignment/>
      <protection/>
    </xf>
    <xf numFmtId="38" fontId="33" fillId="19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18" borderId="3" applyNumberFormat="0" applyBorder="0" applyAlignment="0" applyProtection="0"/>
    <xf numFmtId="188" fontId="37" fillId="21" borderId="0">
      <alignment/>
      <protection/>
    </xf>
    <xf numFmtId="188" fontId="39" fillId="22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82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0" fillId="0" borderId="0">
      <alignment/>
      <protection/>
    </xf>
    <xf numFmtId="37" fontId="46" fillId="0" borderId="0">
      <alignment/>
      <protection/>
    </xf>
    <xf numFmtId="192" fontId="13" fillId="0" borderId="0">
      <alignment/>
      <protection/>
    </xf>
    <xf numFmtId="0" fontId="9" fillId="0" borderId="0">
      <alignment/>
      <protection/>
    </xf>
    <xf numFmtId="14" fontId="16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13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0" fillId="0" borderId="4">
      <alignment horizontal="center"/>
      <protection/>
    </xf>
    <xf numFmtId="3" fontId="27" fillId="0" borderId="0" applyFont="0" applyFill="0" applyBorder="0" applyAlignment="0" applyProtection="0"/>
    <xf numFmtId="0" fontId="27" fillId="23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35" fillId="24" borderId="5">
      <alignment/>
      <protection locked="0"/>
    </xf>
    <xf numFmtId="0" fontId="36" fillId="0" borderId="0">
      <alignment/>
      <protection/>
    </xf>
    <xf numFmtId="0" fontId="35" fillId="24" borderId="5">
      <alignment/>
      <protection locked="0"/>
    </xf>
    <xf numFmtId="0" fontId="35" fillId="24" borderId="5">
      <alignment/>
      <protection locked="0"/>
    </xf>
    <xf numFmtId="9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25" fillId="0" borderId="10" applyNumberFormat="0" applyFill="0" applyProtection="0">
      <alignment horizont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 applyBorder="0">
      <alignment/>
      <protection/>
    </xf>
    <xf numFmtId="0" fontId="2" fillId="0" borderId="0">
      <alignment vertical="top"/>
      <protection/>
    </xf>
    <xf numFmtId="0" fontId="3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9" borderId="12" applyNumberFormat="0" applyAlignment="0" applyProtection="0"/>
    <xf numFmtId="0" fontId="14" fillId="19" borderId="12" applyNumberFormat="0" applyAlignment="0" applyProtection="0"/>
    <xf numFmtId="0" fontId="12" fillId="20" borderId="13" applyNumberFormat="0" applyAlignment="0" applyProtection="0"/>
    <xf numFmtId="0" fontId="12" fillId="20" borderId="1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10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80" fontId="13" fillId="0" borderId="10" applyFill="0" applyProtection="0">
      <alignment horizontal="right"/>
    </xf>
    <xf numFmtId="0" fontId="13" fillId="0" borderId="6" applyNumberFormat="0" applyFill="0" applyProtection="0">
      <alignment horizontal="left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43" fillId="7" borderId="12" applyNumberFormat="0" applyAlignment="0" applyProtection="0"/>
    <xf numFmtId="0" fontId="43" fillId="7" borderId="12" applyNumberFormat="0" applyAlignment="0" applyProtection="0"/>
    <xf numFmtId="1" fontId="13" fillId="0" borderId="10" applyFill="0" applyProtection="0">
      <alignment horizontal="center"/>
    </xf>
    <xf numFmtId="0" fontId="7" fillId="0" borderId="0">
      <alignment vertical="top"/>
      <protection/>
    </xf>
    <xf numFmtId="0" fontId="47" fillId="0" borderId="0" applyNumberFormat="0" applyFill="0" applyBorder="0" applyAlignment="0" applyProtection="0"/>
    <xf numFmtId="0" fontId="27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18" borderId="16" applyNumberFormat="0" applyFont="0" applyAlignment="0" applyProtection="0"/>
    <xf numFmtId="0" fontId="7" fillId="18" borderId="16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9" fillId="0" borderId="3" xfId="0" applyFont="1" applyBorder="1" applyAlignment="1">
      <alignment horizontal="center" vertical="center" wrapText="1" shrinkToFit="1"/>
    </xf>
    <xf numFmtId="0" fontId="50" fillId="0" borderId="3" xfId="0" applyFont="1" applyBorder="1" applyAlignment="1">
      <alignment horizontal="center" vertical="center" wrapText="1" shrinkToFit="1"/>
    </xf>
    <xf numFmtId="0" fontId="49" fillId="0" borderId="3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52" fillId="0" borderId="3" xfId="0" applyFont="1" applyBorder="1" applyAlignment="1">
      <alignment horizontal="center" vertical="center" wrapText="1" shrinkToFit="1"/>
    </xf>
    <xf numFmtId="0" fontId="51" fillId="0" borderId="0" xfId="0" applyFont="1" applyBorder="1" applyAlignment="1">
      <alignment horizontal="center" vertical="center" wrapText="1" shrinkToFit="1"/>
    </xf>
    <xf numFmtId="193" fontId="0" fillId="0" borderId="3" xfId="0" applyNumberForma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193" fontId="0" fillId="0" borderId="3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31" fontId="0" fillId="0" borderId="3" xfId="0" applyNumberFormat="1" applyBorder="1" applyAlignment="1">
      <alignment horizontal="center" vertical="center" wrapText="1" shrinkToFit="1"/>
    </xf>
    <xf numFmtId="31" fontId="0" fillId="0" borderId="3" xfId="0" applyNumberFormat="1" applyFont="1" applyBorder="1" applyAlignment="1">
      <alignment horizontal="center" vertical="center" wrapText="1" shrinkToFit="1"/>
    </xf>
    <xf numFmtId="0" fontId="53" fillId="0" borderId="3" xfId="0" applyFont="1" applyBorder="1" applyAlignment="1">
      <alignment horizontal="center" vertical="center" wrapText="1" shrinkToFit="1"/>
    </xf>
    <xf numFmtId="0" fontId="53" fillId="0" borderId="3" xfId="0" applyFont="1" applyBorder="1" applyAlignment="1">
      <alignment horizontal="center" vertical="center" wrapText="1"/>
    </xf>
    <xf numFmtId="193" fontId="53" fillId="0" borderId="3" xfId="0" applyNumberFormat="1" applyFont="1" applyBorder="1" applyAlignment="1">
      <alignment horizontal="center" vertical="center" wrapText="1" shrinkToFit="1"/>
    </xf>
    <xf numFmtId="193" fontId="53" fillId="0" borderId="3" xfId="0" applyNumberFormat="1" applyFont="1" applyBorder="1" applyAlignment="1">
      <alignment horizontal="center" vertical="center" wrapText="1"/>
    </xf>
  </cellXfs>
  <cellStyles count="20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1 2" xfId="28"/>
    <cellStyle name="20% - 强调文字颜色 2" xfId="29"/>
    <cellStyle name="20% - 强调文字颜色 2 2" xfId="30"/>
    <cellStyle name="20% - 强调文字颜色 3" xfId="31"/>
    <cellStyle name="20% - 强调文字颜色 3 2" xfId="32"/>
    <cellStyle name="20% - 强调文字颜色 4" xfId="33"/>
    <cellStyle name="20% - 强调文字颜色 4 2" xfId="34"/>
    <cellStyle name="20% - 强调文字颜色 5" xfId="35"/>
    <cellStyle name="20% - 强调文字颜色 5 2" xfId="36"/>
    <cellStyle name="20% - 强调文字颜色 6" xfId="37"/>
    <cellStyle name="20% - 强调文字颜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mal" xfId="63"/>
    <cellStyle name="Accent1" xfId="64"/>
    <cellStyle name="Accent1 - 20%" xfId="65"/>
    <cellStyle name="Accent1 - 40%" xfId="66"/>
    <cellStyle name="Accent1 - 60%" xfId="67"/>
    <cellStyle name="Accent2" xfId="68"/>
    <cellStyle name="Accent2 - 20%" xfId="69"/>
    <cellStyle name="Accent2 - 40%" xfId="70"/>
    <cellStyle name="Accent2 - 60%" xfId="71"/>
    <cellStyle name="Accent3" xfId="72"/>
    <cellStyle name="Accent3 - 20%" xfId="73"/>
    <cellStyle name="Accent3 - 40%" xfId="74"/>
    <cellStyle name="Accent3 - 60%" xfId="75"/>
    <cellStyle name="Accent4" xfId="76"/>
    <cellStyle name="Accent4 - 20%" xfId="77"/>
    <cellStyle name="Accent4 - 40%" xfId="78"/>
    <cellStyle name="Accent4 - 60%" xfId="79"/>
    <cellStyle name="Accent5" xfId="80"/>
    <cellStyle name="Accent5 - 20%" xfId="81"/>
    <cellStyle name="Accent5 - 40%" xfId="82"/>
    <cellStyle name="Accent5 - 60%" xfId="83"/>
    <cellStyle name="Accent6" xfId="84"/>
    <cellStyle name="Accent6 - 20%" xfId="85"/>
    <cellStyle name="Accent6 - 40%" xfId="86"/>
    <cellStyle name="Accent6 - 60%" xfId="87"/>
    <cellStyle name="args.style" xfId="88"/>
    <cellStyle name="ColLevel_0" xfId="89"/>
    <cellStyle name="Comma [0]_!!!GO" xfId="90"/>
    <cellStyle name="comma zerodec" xfId="91"/>
    <cellStyle name="Comma_!!!GO" xfId="92"/>
    <cellStyle name="Currency [0]_!!!GO" xfId="93"/>
    <cellStyle name="Currency_!!!GO" xfId="94"/>
    <cellStyle name="Currency1" xfId="95"/>
    <cellStyle name="Date" xfId="96"/>
    <cellStyle name="Dollar (zero dec)" xfId="97"/>
    <cellStyle name="Grey" xfId="98"/>
    <cellStyle name="Header1" xfId="99"/>
    <cellStyle name="Header2" xfId="100"/>
    <cellStyle name="Input [yellow]" xfId="101"/>
    <cellStyle name="Input Cells" xfId="102"/>
    <cellStyle name="Linked Cells" xfId="103"/>
    <cellStyle name="Millares [0]_96 Risk" xfId="104"/>
    <cellStyle name="Millares_96 Risk" xfId="105"/>
    <cellStyle name="Milliers [0]_!!!GO" xfId="106"/>
    <cellStyle name="Milliers_!!!GO" xfId="107"/>
    <cellStyle name="Moneda [0]_96 Risk" xfId="108"/>
    <cellStyle name="Moneda_96 Risk" xfId="109"/>
    <cellStyle name="Mon閠aire [0]_!!!GO" xfId="110"/>
    <cellStyle name="Mon閠aire_!!!GO" xfId="111"/>
    <cellStyle name="New Times Roman" xfId="112"/>
    <cellStyle name="no dec" xfId="113"/>
    <cellStyle name="Normal - Style1" xfId="114"/>
    <cellStyle name="Normal_!!!GO" xfId="115"/>
    <cellStyle name="per.style" xfId="116"/>
    <cellStyle name="Percent [2]" xfId="117"/>
    <cellStyle name="Percent_!!!GO" xfId="118"/>
    <cellStyle name="Pourcentage_pldt" xfId="119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RowLevel_0" xfId="126"/>
    <cellStyle name="sstot" xfId="127"/>
    <cellStyle name="Standard_AREAS" xfId="128"/>
    <cellStyle name="t" xfId="129"/>
    <cellStyle name="t_HVAC Equipment (3)" xfId="130"/>
    <cellStyle name="Percent" xfId="131"/>
    <cellStyle name="捠壿 [0.00]_Region Orders (2)" xfId="132"/>
    <cellStyle name="捠壿_Region Orders (2)" xfId="133"/>
    <cellStyle name="编号" xfId="134"/>
    <cellStyle name="标题" xfId="135"/>
    <cellStyle name="标题 1" xfId="136"/>
    <cellStyle name="标题 1 2" xfId="137"/>
    <cellStyle name="标题 2" xfId="138"/>
    <cellStyle name="标题 2 2" xfId="139"/>
    <cellStyle name="标题 3" xfId="140"/>
    <cellStyle name="标题 3 2" xfId="141"/>
    <cellStyle name="标题 4" xfId="142"/>
    <cellStyle name="标题 4 2" xfId="143"/>
    <cellStyle name="标题 5" xfId="144"/>
    <cellStyle name="标题1" xfId="145"/>
    <cellStyle name="表标题" xfId="146"/>
    <cellStyle name="部门" xfId="147"/>
    <cellStyle name="差" xfId="148"/>
    <cellStyle name="差 2" xfId="149"/>
    <cellStyle name="差_Book1" xfId="150"/>
    <cellStyle name="差_Book1_1" xfId="151"/>
    <cellStyle name="差_Book1_2" xfId="152"/>
    <cellStyle name="差_Book1_Book1" xfId="153"/>
    <cellStyle name="常规 2" xfId="154"/>
    <cellStyle name="常规 2 2" xfId="155"/>
    <cellStyle name="常规 2_Book1" xfId="156"/>
    <cellStyle name="常规 4_零点分级标准及通路普查通知_零点分级说明" xfId="157"/>
    <cellStyle name="常规 5" xfId="158"/>
    <cellStyle name="常规 7" xfId="159"/>
    <cellStyle name="常规 8" xfId="160"/>
    <cellStyle name="Hyperlink" xfId="161"/>
    <cellStyle name="分级显示行_1_Book1" xfId="162"/>
    <cellStyle name="分级显示列_1_Book1" xfId="163"/>
    <cellStyle name="好" xfId="164"/>
    <cellStyle name="好 2" xfId="165"/>
    <cellStyle name="好_Book1" xfId="166"/>
    <cellStyle name="好_Book1_1" xfId="167"/>
    <cellStyle name="好_Book1_2" xfId="168"/>
    <cellStyle name="好_Book1_Book1" xfId="169"/>
    <cellStyle name="汇总" xfId="170"/>
    <cellStyle name="汇总 2" xfId="171"/>
    <cellStyle name="Currency" xfId="172"/>
    <cellStyle name="Currency [0]" xfId="173"/>
    <cellStyle name="计算" xfId="174"/>
    <cellStyle name="计算 2" xfId="175"/>
    <cellStyle name="检查单元格" xfId="176"/>
    <cellStyle name="检查单元格 2" xfId="177"/>
    <cellStyle name="解释性文本" xfId="178"/>
    <cellStyle name="解释性文本 2" xfId="179"/>
    <cellStyle name="借出原因" xfId="180"/>
    <cellStyle name="警告文本" xfId="181"/>
    <cellStyle name="警告文本 2" xfId="182"/>
    <cellStyle name="链接单元格" xfId="183"/>
    <cellStyle name="链接单元格 2" xfId="184"/>
    <cellStyle name="普通_laroux" xfId="185"/>
    <cellStyle name="千分位[0]_laroux" xfId="186"/>
    <cellStyle name="千分位_laroux" xfId="187"/>
    <cellStyle name="千位[0]_ 方正PC" xfId="188"/>
    <cellStyle name="千位_ 方正PC" xfId="189"/>
    <cellStyle name="Comma" xfId="190"/>
    <cellStyle name="Comma [0]" xfId="191"/>
    <cellStyle name="强调 1" xfId="192"/>
    <cellStyle name="强调 2" xfId="193"/>
    <cellStyle name="强调 3" xfId="194"/>
    <cellStyle name="强调文字颜色 1" xfId="195"/>
    <cellStyle name="强调文字颜色 1 2" xfId="196"/>
    <cellStyle name="强调文字颜色 2" xfId="197"/>
    <cellStyle name="强调文字颜色 2 2" xfId="198"/>
    <cellStyle name="强调文字颜色 3" xfId="199"/>
    <cellStyle name="强调文字颜色 3 2" xfId="200"/>
    <cellStyle name="强调文字颜色 4" xfId="201"/>
    <cellStyle name="强调文字颜色 4 2" xfId="202"/>
    <cellStyle name="强调文字颜色 5" xfId="203"/>
    <cellStyle name="强调文字颜色 5 2" xfId="204"/>
    <cellStyle name="强调文字颜色 6" xfId="205"/>
    <cellStyle name="强调文字颜色 6 2" xfId="206"/>
    <cellStyle name="日期" xfId="207"/>
    <cellStyle name="商品名称" xfId="208"/>
    <cellStyle name="适中" xfId="209"/>
    <cellStyle name="适中 2" xfId="210"/>
    <cellStyle name="输出" xfId="211"/>
    <cellStyle name="输出 2" xfId="212"/>
    <cellStyle name="输入" xfId="213"/>
    <cellStyle name="输入 2" xfId="214"/>
    <cellStyle name="数量" xfId="215"/>
    <cellStyle name="样式 1" xfId="216"/>
    <cellStyle name="Followed Hyperlink" xfId="217"/>
    <cellStyle name="昗弨_Pacific Region P&amp;L" xfId="218"/>
    <cellStyle name="寘嬫愗傝 [0.00]_Region Orders (2)" xfId="219"/>
    <cellStyle name="寘嬫愗傝_Region Orders (2)" xfId="220"/>
    <cellStyle name="注释" xfId="221"/>
    <cellStyle name="注释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5.875" style="4" customWidth="1"/>
    <col min="2" max="2" width="15.75390625" style="4" customWidth="1"/>
    <col min="3" max="3" width="6.375" style="4" customWidth="1"/>
    <col min="4" max="4" width="14.00390625" style="4" customWidth="1"/>
    <col min="5" max="5" width="7.875" style="4" customWidth="1"/>
    <col min="6" max="8" width="10.625" style="4" customWidth="1"/>
    <col min="9" max="9" width="8.25390625" style="4" customWidth="1"/>
    <col min="10" max="10" width="15.375" style="4" customWidth="1"/>
    <col min="11" max="11" width="16.875" style="4" customWidth="1"/>
    <col min="12" max="16384" width="9.00390625" style="4" customWidth="1"/>
  </cols>
  <sheetData>
    <row r="1" spans="2:11" s="4" customFormat="1" ht="22.5" customHeight="1">
      <c r="B1" s="8" t="s">
        <v>26</v>
      </c>
      <c r="C1" s="8"/>
      <c r="D1" s="8"/>
      <c r="E1" s="8"/>
      <c r="F1" s="8"/>
      <c r="G1" s="8"/>
      <c r="H1" s="8"/>
      <c r="I1" s="8"/>
      <c r="J1" s="8"/>
      <c r="K1" s="8"/>
    </row>
    <row r="2" spans="1:11" s="6" customFormat="1" ht="28.5" customHeight="1">
      <c r="A2" s="7" t="s">
        <v>73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16</v>
      </c>
      <c r="G2" s="1" t="s">
        <v>17</v>
      </c>
      <c r="H2" s="1" t="s">
        <v>18</v>
      </c>
      <c r="I2" s="2" t="s">
        <v>22</v>
      </c>
      <c r="J2" s="3" t="s">
        <v>25</v>
      </c>
      <c r="K2" s="7" t="s">
        <v>24</v>
      </c>
    </row>
    <row r="3" spans="1:11" s="4" customFormat="1" ht="34.5" customHeight="1">
      <c r="A3" s="5">
        <v>1</v>
      </c>
      <c r="B3" s="5" t="s">
        <v>27</v>
      </c>
      <c r="C3" s="5" t="s">
        <v>5</v>
      </c>
      <c r="D3" s="5" t="s">
        <v>19</v>
      </c>
      <c r="E3" s="5" t="s">
        <v>7</v>
      </c>
      <c r="F3" s="9">
        <v>75</v>
      </c>
      <c r="G3" s="9">
        <v>62</v>
      </c>
      <c r="H3" s="9">
        <f>F3+G3</f>
        <v>137</v>
      </c>
      <c r="I3" s="5">
        <f>RANK(H3,$H$3:$H$5)</f>
        <v>2</v>
      </c>
      <c r="J3" s="5" t="s">
        <v>23</v>
      </c>
      <c r="K3" s="13">
        <v>42947</v>
      </c>
    </row>
    <row r="4" spans="1:11" s="4" customFormat="1" ht="34.5" customHeight="1">
      <c r="A4" s="5">
        <v>2</v>
      </c>
      <c r="B4" s="5" t="s">
        <v>32</v>
      </c>
      <c r="C4" s="5" t="s">
        <v>5</v>
      </c>
      <c r="D4" s="5" t="s">
        <v>19</v>
      </c>
      <c r="E4" s="5" t="s">
        <v>1</v>
      </c>
      <c r="F4" s="9">
        <v>83.33333333333333</v>
      </c>
      <c r="G4" s="9">
        <v>71</v>
      </c>
      <c r="H4" s="9">
        <f>F4+G4</f>
        <v>154.33333333333331</v>
      </c>
      <c r="I4" s="5">
        <f>RANK(H4,$H$3:$H$5)</f>
        <v>1</v>
      </c>
      <c r="J4" s="5" t="s">
        <v>23</v>
      </c>
      <c r="K4" s="13">
        <v>42947</v>
      </c>
    </row>
    <row r="5" spans="1:11" s="4" customFormat="1" ht="34.5" customHeight="1">
      <c r="A5" s="5">
        <v>3</v>
      </c>
      <c r="B5" s="5" t="s">
        <v>33</v>
      </c>
      <c r="C5" s="5" t="s">
        <v>5</v>
      </c>
      <c r="D5" s="5" t="s">
        <v>19</v>
      </c>
      <c r="E5" s="5"/>
      <c r="F5" s="9" t="s">
        <v>43</v>
      </c>
      <c r="G5" s="9">
        <v>52</v>
      </c>
      <c r="H5" s="9">
        <v>52</v>
      </c>
      <c r="I5" s="5">
        <f>RANK(H5,$H$3:$H$5)</f>
        <v>3</v>
      </c>
      <c r="J5" s="5"/>
      <c r="K5" s="5"/>
    </row>
    <row r="6" spans="1:11" s="4" customFormat="1" ht="34.5" customHeight="1">
      <c r="A6" s="5">
        <v>4</v>
      </c>
      <c r="B6" s="5" t="s">
        <v>28</v>
      </c>
      <c r="C6" s="5" t="s">
        <v>12</v>
      </c>
      <c r="D6" s="5" t="s">
        <v>19</v>
      </c>
      <c r="E6" s="5" t="s">
        <v>8</v>
      </c>
      <c r="F6" s="9">
        <v>79.33333333333333</v>
      </c>
      <c r="G6" s="9">
        <v>88</v>
      </c>
      <c r="H6" s="9">
        <f>F6+G6</f>
        <v>167.33333333333331</v>
      </c>
      <c r="I6" s="5">
        <f>RANK(H6,$H$6:$H$9)</f>
        <v>3</v>
      </c>
      <c r="J6" s="5"/>
      <c r="K6" s="5"/>
    </row>
    <row r="7" spans="1:11" s="4" customFormat="1" ht="34.5" customHeight="1">
      <c r="A7" s="5">
        <v>5</v>
      </c>
      <c r="B7" s="5" t="s">
        <v>29</v>
      </c>
      <c r="C7" s="5" t="s">
        <v>12</v>
      </c>
      <c r="D7" s="5" t="s">
        <v>19</v>
      </c>
      <c r="E7" s="5" t="s">
        <v>15</v>
      </c>
      <c r="F7" s="9">
        <v>86.66666666666667</v>
      </c>
      <c r="G7" s="9">
        <v>87</v>
      </c>
      <c r="H7" s="9">
        <f>F7+G7</f>
        <v>173.66666666666669</v>
      </c>
      <c r="I7" s="5">
        <f>RANK(H7,$H$6:$H$9)</f>
        <v>1</v>
      </c>
      <c r="J7" s="10" t="s">
        <v>23</v>
      </c>
      <c r="K7" s="13">
        <v>42947</v>
      </c>
    </row>
    <row r="8" spans="1:11" s="4" customFormat="1" ht="34.5" customHeight="1">
      <c r="A8" s="5">
        <v>6</v>
      </c>
      <c r="B8" s="5" t="s">
        <v>30</v>
      </c>
      <c r="C8" s="5" t="s">
        <v>12</v>
      </c>
      <c r="D8" s="5" t="s">
        <v>19</v>
      </c>
      <c r="E8" s="5" t="s">
        <v>11</v>
      </c>
      <c r="F8" s="9">
        <v>75.00000000000001</v>
      </c>
      <c r="G8" s="9">
        <v>88</v>
      </c>
      <c r="H8" s="9">
        <f>F8+G8</f>
        <v>163</v>
      </c>
      <c r="I8" s="5">
        <f>RANK(H8,$H$6:$H$9)</f>
        <v>4</v>
      </c>
      <c r="J8" s="5"/>
      <c r="K8" s="5"/>
    </row>
    <row r="9" spans="1:11" s="4" customFormat="1" ht="34.5" customHeight="1">
      <c r="A9" s="5">
        <v>7</v>
      </c>
      <c r="B9" s="5" t="s">
        <v>31</v>
      </c>
      <c r="C9" s="5" t="s">
        <v>12</v>
      </c>
      <c r="D9" s="5" t="s">
        <v>19</v>
      </c>
      <c r="E9" s="5" t="s">
        <v>10</v>
      </c>
      <c r="F9" s="9">
        <v>81.66666666666667</v>
      </c>
      <c r="G9" s="9">
        <v>87</v>
      </c>
      <c r="H9" s="9">
        <f>F9+G9</f>
        <v>168.66666666666669</v>
      </c>
      <c r="I9" s="5">
        <f>RANK(H9,$H$6:$H$9)</f>
        <v>2</v>
      </c>
      <c r="J9" s="10" t="s">
        <v>23</v>
      </c>
      <c r="K9" s="13">
        <v>42947</v>
      </c>
    </row>
    <row r="10" spans="1:11" s="4" customFormat="1" ht="34.5" customHeight="1">
      <c r="A10" s="5">
        <v>8</v>
      </c>
      <c r="B10" s="5" t="s">
        <v>34</v>
      </c>
      <c r="C10" s="5" t="s">
        <v>5</v>
      </c>
      <c r="D10" s="5" t="s">
        <v>20</v>
      </c>
      <c r="E10" s="5" t="s">
        <v>11</v>
      </c>
      <c r="F10" s="9">
        <v>72</v>
      </c>
      <c r="G10" s="9">
        <v>79</v>
      </c>
      <c r="H10" s="9">
        <f>F10+G10</f>
        <v>151</v>
      </c>
      <c r="I10" s="5">
        <f>RANK(H10,$H$10:$H$13)</f>
        <v>2</v>
      </c>
      <c r="J10" s="10" t="s">
        <v>23</v>
      </c>
      <c r="K10" s="13">
        <v>42947</v>
      </c>
    </row>
    <row r="11" spans="1:11" s="4" customFormat="1" ht="34.5" customHeight="1">
      <c r="A11" s="5">
        <v>9</v>
      </c>
      <c r="B11" s="5" t="s">
        <v>35</v>
      </c>
      <c r="C11" s="5" t="s">
        <v>5</v>
      </c>
      <c r="D11" s="5" t="s">
        <v>20</v>
      </c>
      <c r="E11" s="5" t="s">
        <v>15</v>
      </c>
      <c r="F11" s="9">
        <v>71.33333333333333</v>
      </c>
      <c r="G11" s="9">
        <v>78</v>
      </c>
      <c r="H11" s="9">
        <f aca="true" t="shared" si="0" ref="H11:H18">F11+G11</f>
        <v>149.33333333333331</v>
      </c>
      <c r="I11" s="5">
        <f>RANK(H11,$H$10:$H$13)</f>
        <v>3</v>
      </c>
      <c r="J11" s="5"/>
      <c r="K11" s="5"/>
    </row>
    <row r="12" spans="1:11" s="4" customFormat="1" ht="34.5" customHeight="1">
      <c r="A12" s="5">
        <v>10</v>
      </c>
      <c r="B12" s="5" t="s">
        <v>36</v>
      </c>
      <c r="C12" s="5" t="s">
        <v>5</v>
      </c>
      <c r="D12" s="5" t="s">
        <v>20</v>
      </c>
      <c r="E12" s="5" t="s">
        <v>8</v>
      </c>
      <c r="F12" s="9">
        <v>80</v>
      </c>
      <c r="G12" s="9">
        <v>78</v>
      </c>
      <c r="H12" s="9">
        <f t="shared" si="0"/>
        <v>158</v>
      </c>
      <c r="I12" s="5">
        <f>RANK(H12,$H$10:$H$13)</f>
        <v>1</v>
      </c>
      <c r="J12" s="10" t="s">
        <v>23</v>
      </c>
      <c r="K12" s="13">
        <v>42947</v>
      </c>
    </row>
    <row r="13" spans="1:11" s="4" customFormat="1" ht="34.5" customHeight="1">
      <c r="A13" s="5">
        <v>11</v>
      </c>
      <c r="B13" s="5" t="s">
        <v>37</v>
      </c>
      <c r="C13" s="5" t="s">
        <v>5</v>
      </c>
      <c r="D13" s="5" t="s">
        <v>20</v>
      </c>
      <c r="E13" s="5" t="s">
        <v>1</v>
      </c>
      <c r="F13" s="9">
        <v>76</v>
      </c>
      <c r="G13" s="9">
        <v>68</v>
      </c>
      <c r="H13" s="9">
        <f t="shared" si="0"/>
        <v>144</v>
      </c>
      <c r="I13" s="5">
        <f>RANK(H13,$H$10:$H$13)</f>
        <v>4</v>
      </c>
      <c r="J13" s="5"/>
      <c r="K13" s="5"/>
    </row>
    <row r="14" spans="1:11" s="4" customFormat="1" ht="34.5" customHeight="1">
      <c r="A14" s="5">
        <v>12</v>
      </c>
      <c r="B14" s="5" t="s">
        <v>38</v>
      </c>
      <c r="C14" s="5" t="s">
        <v>12</v>
      </c>
      <c r="D14" s="5" t="s">
        <v>20</v>
      </c>
      <c r="E14" s="5" t="s">
        <v>13</v>
      </c>
      <c r="F14" s="9">
        <v>83.66666666666666</v>
      </c>
      <c r="G14" s="9">
        <v>91</v>
      </c>
      <c r="H14" s="9">
        <f t="shared" si="0"/>
        <v>174.66666666666666</v>
      </c>
      <c r="I14" s="5">
        <f>RANK(H14,$H$14:$H$18)</f>
        <v>1</v>
      </c>
      <c r="J14" s="10" t="s">
        <v>23</v>
      </c>
      <c r="K14" s="13">
        <v>42947</v>
      </c>
    </row>
    <row r="15" spans="1:11" s="4" customFormat="1" ht="34.5" customHeight="1">
      <c r="A15" s="5">
        <v>13</v>
      </c>
      <c r="B15" s="5" t="s">
        <v>39</v>
      </c>
      <c r="C15" s="5" t="s">
        <v>12</v>
      </c>
      <c r="D15" s="5" t="s">
        <v>20</v>
      </c>
      <c r="E15" s="5" t="s">
        <v>7</v>
      </c>
      <c r="F15" s="9">
        <v>83.66666666666667</v>
      </c>
      <c r="G15" s="9">
        <v>85</v>
      </c>
      <c r="H15" s="9">
        <f t="shared" si="0"/>
        <v>168.66666666666669</v>
      </c>
      <c r="I15" s="5">
        <f>RANK(H15,$H$14:$H$18)</f>
        <v>2</v>
      </c>
      <c r="J15" s="10" t="s">
        <v>23</v>
      </c>
      <c r="K15" s="13">
        <v>42947</v>
      </c>
    </row>
    <row r="16" spans="1:11" s="4" customFormat="1" ht="34.5" customHeight="1">
      <c r="A16" s="5">
        <v>14</v>
      </c>
      <c r="B16" s="5" t="s">
        <v>40</v>
      </c>
      <c r="C16" s="5" t="s">
        <v>12</v>
      </c>
      <c r="D16" s="5" t="s">
        <v>20</v>
      </c>
      <c r="E16" s="5" t="s">
        <v>14</v>
      </c>
      <c r="F16" s="9">
        <v>81</v>
      </c>
      <c r="G16" s="9">
        <v>84</v>
      </c>
      <c r="H16" s="9">
        <f t="shared" si="0"/>
        <v>165</v>
      </c>
      <c r="I16" s="5">
        <f>RANK(H16,$H$14:$H$18)</f>
        <v>3</v>
      </c>
      <c r="J16" s="5"/>
      <c r="K16" s="5"/>
    </row>
    <row r="17" spans="1:11" s="4" customFormat="1" ht="34.5" customHeight="1">
      <c r="A17" s="5">
        <v>15</v>
      </c>
      <c r="B17" s="5" t="s">
        <v>41</v>
      </c>
      <c r="C17" s="5" t="s">
        <v>12</v>
      </c>
      <c r="D17" s="5" t="s">
        <v>20</v>
      </c>
      <c r="E17" s="5" t="s">
        <v>10</v>
      </c>
      <c r="F17" s="9">
        <v>80.83333333333333</v>
      </c>
      <c r="G17" s="9">
        <v>83</v>
      </c>
      <c r="H17" s="9">
        <f t="shared" si="0"/>
        <v>163.83333333333331</v>
      </c>
      <c r="I17" s="5">
        <f>RANK(H17,$H$14:$H$18)</f>
        <v>4</v>
      </c>
      <c r="J17" s="5"/>
      <c r="K17" s="5"/>
    </row>
    <row r="18" spans="1:11" s="4" customFormat="1" ht="34.5" customHeight="1">
      <c r="A18" s="5">
        <v>16</v>
      </c>
      <c r="B18" s="5" t="s">
        <v>42</v>
      </c>
      <c r="C18" s="5" t="s">
        <v>12</v>
      </c>
      <c r="D18" s="5" t="s">
        <v>20</v>
      </c>
      <c r="E18" s="5" t="s">
        <v>9</v>
      </c>
      <c r="F18" s="9">
        <v>75.33333333333333</v>
      </c>
      <c r="G18" s="9">
        <v>83</v>
      </c>
      <c r="H18" s="9">
        <f t="shared" si="0"/>
        <v>158.33333333333331</v>
      </c>
      <c r="I18" s="5">
        <f>RANK(H18,$H$14:$H$18)</f>
        <v>5</v>
      </c>
      <c r="J18" s="5"/>
      <c r="K18" s="5"/>
    </row>
    <row r="19" spans="1:11" s="4" customFormat="1" ht="34.5" customHeight="1">
      <c r="A19" s="5">
        <v>17</v>
      </c>
      <c r="B19" s="5" t="s">
        <v>44</v>
      </c>
      <c r="C19" s="5" t="s">
        <v>5</v>
      </c>
      <c r="D19" s="5" t="s">
        <v>6</v>
      </c>
      <c r="E19" s="5" t="s">
        <v>7</v>
      </c>
      <c r="F19" s="9">
        <v>79.33333333333333</v>
      </c>
      <c r="G19" s="9">
        <v>91</v>
      </c>
      <c r="H19" s="9">
        <f aca="true" t="shared" si="1" ref="H19:H26">F19+G19</f>
        <v>170.33333333333331</v>
      </c>
      <c r="I19" s="5">
        <f>RANK(H19,$H$19:$H$21)</f>
        <v>3</v>
      </c>
      <c r="J19" s="5"/>
      <c r="K19" s="5"/>
    </row>
    <row r="20" spans="1:11" s="4" customFormat="1" ht="34.5" customHeight="1">
      <c r="A20" s="5">
        <v>18</v>
      </c>
      <c r="B20" s="5" t="s">
        <v>46</v>
      </c>
      <c r="C20" s="5" t="s">
        <v>5</v>
      </c>
      <c r="D20" s="5" t="s">
        <v>6</v>
      </c>
      <c r="E20" s="5" t="s">
        <v>15</v>
      </c>
      <c r="F20" s="9">
        <v>84.66666666666666</v>
      </c>
      <c r="G20" s="9">
        <v>92</v>
      </c>
      <c r="H20" s="9">
        <f>F20+G20</f>
        <v>176.66666666666666</v>
      </c>
      <c r="I20" s="5">
        <f>RANK(H20,$H$19:$H$21)</f>
        <v>1</v>
      </c>
      <c r="J20" s="10" t="s">
        <v>23</v>
      </c>
      <c r="K20" s="13">
        <v>42947</v>
      </c>
    </row>
    <row r="21" spans="1:11" s="4" customFormat="1" ht="34.5" customHeight="1">
      <c r="A21" s="5">
        <v>19</v>
      </c>
      <c r="B21" s="5" t="s">
        <v>47</v>
      </c>
      <c r="C21" s="5" t="s">
        <v>5</v>
      </c>
      <c r="D21" s="5" t="s">
        <v>6</v>
      </c>
      <c r="E21" s="5" t="s">
        <v>11</v>
      </c>
      <c r="F21" s="9">
        <v>83.00000000000001</v>
      </c>
      <c r="G21" s="9">
        <v>91</v>
      </c>
      <c r="H21" s="9">
        <f>F21+G21</f>
        <v>174</v>
      </c>
      <c r="I21" s="5">
        <f>RANK(H21,$H$19:$H$21)</f>
        <v>2</v>
      </c>
      <c r="J21" s="10" t="s">
        <v>23</v>
      </c>
      <c r="K21" s="13">
        <v>42947</v>
      </c>
    </row>
    <row r="22" spans="1:11" s="4" customFormat="1" ht="34.5" customHeight="1">
      <c r="A22" s="5">
        <v>20</v>
      </c>
      <c r="B22" s="5" t="s">
        <v>48</v>
      </c>
      <c r="C22" s="5" t="s">
        <v>5</v>
      </c>
      <c r="D22" s="5" t="s">
        <v>6</v>
      </c>
      <c r="E22" s="5" t="s">
        <v>10</v>
      </c>
      <c r="F22" s="9">
        <v>77.33333333333333</v>
      </c>
      <c r="G22" s="9">
        <v>93</v>
      </c>
      <c r="H22" s="9">
        <f>F22+G22</f>
        <v>170.33333333333331</v>
      </c>
      <c r="I22" s="5">
        <f>RANK(H22,$H$19:$H$21)</f>
        <v>3</v>
      </c>
      <c r="J22" s="5"/>
      <c r="K22" s="5"/>
    </row>
    <row r="23" spans="1:11" s="4" customFormat="1" ht="34.5" customHeight="1">
      <c r="A23" s="5">
        <v>21</v>
      </c>
      <c r="B23" s="5" t="s">
        <v>45</v>
      </c>
      <c r="C23" s="5" t="s">
        <v>12</v>
      </c>
      <c r="D23" s="5" t="s">
        <v>6</v>
      </c>
      <c r="E23" s="5" t="s">
        <v>8</v>
      </c>
      <c r="F23" s="9">
        <v>83.66666666666667</v>
      </c>
      <c r="G23" s="9">
        <v>95</v>
      </c>
      <c r="H23" s="9">
        <f t="shared" si="1"/>
        <v>178.66666666666669</v>
      </c>
      <c r="I23" s="5">
        <f>RANK(H23,$H$23:$H$26)</f>
        <v>3</v>
      </c>
      <c r="J23" s="5"/>
      <c r="K23" s="5"/>
    </row>
    <row r="24" spans="1:11" s="4" customFormat="1" ht="34.5" customHeight="1">
      <c r="A24" s="5">
        <v>22</v>
      </c>
      <c r="B24" s="5" t="s">
        <v>49</v>
      </c>
      <c r="C24" s="5" t="s">
        <v>12</v>
      </c>
      <c r="D24" s="5" t="s">
        <v>6</v>
      </c>
      <c r="E24" s="5" t="s">
        <v>1</v>
      </c>
      <c r="F24" s="9">
        <v>83</v>
      </c>
      <c r="G24" s="9">
        <v>95</v>
      </c>
      <c r="H24" s="9">
        <f t="shared" si="1"/>
        <v>178</v>
      </c>
      <c r="I24" s="5">
        <f>RANK(H24,$H$23:$H$26)</f>
        <v>4</v>
      </c>
      <c r="J24" s="5"/>
      <c r="K24" s="5"/>
    </row>
    <row r="25" spans="1:11" s="4" customFormat="1" ht="34.5" customHeight="1">
      <c r="A25" s="5">
        <v>23</v>
      </c>
      <c r="B25" s="5" t="s">
        <v>50</v>
      </c>
      <c r="C25" s="5" t="s">
        <v>12</v>
      </c>
      <c r="D25" s="5" t="s">
        <v>6</v>
      </c>
      <c r="E25" s="5" t="s">
        <v>9</v>
      </c>
      <c r="F25" s="9">
        <v>83.66666666666666</v>
      </c>
      <c r="G25" s="9">
        <v>99</v>
      </c>
      <c r="H25" s="9">
        <f t="shared" si="1"/>
        <v>182.66666666666666</v>
      </c>
      <c r="I25" s="5">
        <f>RANK(H25,$H$23:$H$26)</f>
        <v>1</v>
      </c>
      <c r="J25" s="10" t="s">
        <v>23</v>
      </c>
      <c r="K25" s="13">
        <v>42947</v>
      </c>
    </row>
    <row r="26" spans="1:11" s="4" customFormat="1" ht="34.5" customHeight="1">
      <c r="A26" s="5">
        <v>24</v>
      </c>
      <c r="B26" s="5" t="s">
        <v>51</v>
      </c>
      <c r="C26" s="5" t="s">
        <v>12</v>
      </c>
      <c r="D26" s="5" t="s">
        <v>6</v>
      </c>
      <c r="E26" s="5" t="s">
        <v>13</v>
      </c>
      <c r="F26" s="9">
        <v>88.33333333333333</v>
      </c>
      <c r="G26" s="9">
        <v>93</v>
      </c>
      <c r="H26" s="9">
        <f t="shared" si="1"/>
        <v>181.33333333333331</v>
      </c>
      <c r="I26" s="5">
        <f>RANK(H26,$H$23:$H$26)</f>
        <v>2</v>
      </c>
      <c r="J26" s="10" t="s">
        <v>23</v>
      </c>
      <c r="K26" s="13">
        <v>42947</v>
      </c>
    </row>
    <row r="27" spans="1:11" s="4" customFormat="1" ht="34.5" customHeight="1">
      <c r="A27" s="5">
        <v>25</v>
      </c>
      <c r="B27" s="5" t="s">
        <v>52</v>
      </c>
      <c r="C27" s="5" t="s">
        <v>12</v>
      </c>
      <c r="D27" s="5" t="s">
        <v>53</v>
      </c>
      <c r="E27" s="5" t="s">
        <v>7</v>
      </c>
      <c r="F27" s="9">
        <v>79</v>
      </c>
      <c r="G27" s="9">
        <v>56</v>
      </c>
      <c r="H27" s="9">
        <f aca="true" t="shared" si="2" ref="H27:H32">F27+G27</f>
        <v>135</v>
      </c>
      <c r="I27" s="5">
        <f>RANK(H27,$H$27:$H$32)</f>
        <v>5</v>
      </c>
      <c r="J27" s="5"/>
      <c r="K27" s="5"/>
    </row>
    <row r="28" spans="1:11" s="4" customFormat="1" ht="34.5" customHeight="1">
      <c r="A28" s="5">
        <v>26</v>
      </c>
      <c r="B28" s="5" t="s">
        <v>54</v>
      </c>
      <c r="C28" s="5" t="s">
        <v>12</v>
      </c>
      <c r="D28" s="5" t="s">
        <v>53</v>
      </c>
      <c r="E28" s="5" t="s">
        <v>8</v>
      </c>
      <c r="F28" s="9">
        <v>84.16666666666667</v>
      </c>
      <c r="G28" s="9">
        <v>61</v>
      </c>
      <c r="H28" s="9">
        <f t="shared" si="2"/>
        <v>145.16666666666669</v>
      </c>
      <c r="I28" s="5">
        <f>RANK(H28,$H$27:$H$32)</f>
        <v>2</v>
      </c>
      <c r="J28" s="10" t="s">
        <v>23</v>
      </c>
      <c r="K28" s="13">
        <v>42947</v>
      </c>
    </row>
    <row r="29" spans="1:11" s="4" customFormat="1" ht="34.5" customHeight="1">
      <c r="A29" s="5">
        <v>27</v>
      </c>
      <c r="B29" s="5" t="s">
        <v>55</v>
      </c>
      <c r="C29" s="5" t="s">
        <v>12</v>
      </c>
      <c r="D29" s="5" t="s">
        <v>53</v>
      </c>
      <c r="E29" s="5" t="s">
        <v>15</v>
      </c>
      <c r="F29" s="9">
        <v>85.66666666666667</v>
      </c>
      <c r="G29" s="9">
        <v>59</v>
      </c>
      <c r="H29" s="9">
        <f t="shared" si="2"/>
        <v>144.66666666666669</v>
      </c>
      <c r="I29" s="5">
        <f>RANK(H29,$H$27:$H$32)</f>
        <v>3</v>
      </c>
      <c r="J29" s="10" t="s">
        <v>23</v>
      </c>
      <c r="K29" s="13">
        <v>42947</v>
      </c>
    </row>
    <row r="30" spans="1:11" s="4" customFormat="1" ht="34.5" customHeight="1">
      <c r="A30" s="5">
        <v>28</v>
      </c>
      <c r="B30" s="5" t="s">
        <v>56</v>
      </c>
      <c r="C30" s="5" t="s">
        <v>12</v>
      </c>
      <c r="D30" s="5" t="s">
        <v>53</v>
      </c>
      <c r="E30" s="5" t="s">
        <v>11</v>
      </c>
      <c r="F30" s="9">
        <v>87.50000000000001</v>
      </c>
      <c r="G30" s="9">
        <v>54</v>
      </c>
      <c r="H30" s="9">
        <f t="shared" si="2"/>
        <v>141.5</v>
      </c>
      <c r="I30" s="5">
        <f>RANK(H30,$H$27:$H$32)</f>
        <v>4</v>
      </c>
      <c r="J30" s="5"/>
      <c r="K30" s="5"/>
    </row>
    <row r="31" spans="1:11" s="4" customFormat="1" ht="34.5" customHeight="1">
      <c r="A31" s="5">
        <v>29</v>
      </c>
      <c r="B31" s="5" t="s">
        <v>57</v>
      </c>
      <c r="C31" s="5" t="s">
        <v>12</v>
      </c>
      <c r="D31" s="5" t="s">
        <v>53</v>
      </c>
      <c r="E31" s="5" t="s">
        <v>10</v>
      </c>
      <c r="F31" s="9">
        <v>90</v>
      </c>
      <c r="G31" s="9">
        <v>62</v>
      </c>
      <c r="H31" s="9">
        <f t="shared" si="2"/>
        <v>152</v>
      </c>
      <c r="I31" s="5">
        <f>RANK(H31,$H$27:$H$32)</f>
        <v>1</v>
      </c>
      <c r="J31" s="10" t="s">
        <v>23</v>
      </c>
      <c r="K31" s="13">
        <v>42947</v>
      </c>
    </row>
    <row r="32" spans="1:11" s="4" customFormat="1" ht="34.5" customHeight="1">
      <c r="A32" s="5">
        <v>30</v>
      </c>
      <c r="B32" s="5" t="s">
        <v>58</v>
      </c>
      <c r="C32" s="5" t="s">
        <v>12</v>
      </c>
      <c r="D32" s="5" t="s">
        <v>53</v>
      </c>
      <c r="E32" s="5" t="s">
        <v>1</v>
      </c>
      <c r="F32" s="9">
        <v>77.5</v>
      </c>
      <c r="G32" s="9">
        <v>54</v>
      </c>
      <c r="H32" s="9">
        <f t="shared" si="2"/>
        <v>131.5</v>
      </c>
      <c r="I32" s="5">
        <f>RANK(H32,$H$27:$H$32)</f>
        <v>6</v>
      </c>
      <c r="J32" s="5"/>
      <c r="K32" s="5"/>
    </row>
    <row r="33" spans="1:11" s="4" customFormat="1" ht="34.5" customHeight="1">
      <c r="A33" s="5">
        <v>31</v>
      </c>
      <c r="B33" s="5" t="s">
        <v>59</v>
      </c>
      <c r="C33" s="5" t="s">
        <v>12</v>
      </c>
      <c r="D33" s="5" t="s">
        <v>60</v>
      </c>
      <c r="E33" s="5" t="s">
        <v>7</v>
      </c>
      <c r="F33" s="9">
        <v>79.33333333333334</v>
      </c>
      <c r="G33" s="9">
        <v>73</v>
      </c>
      <c r="H33" s="9">
        <f>F33+G33</f>
        <v>152.33333333333334</v>
      </c>
      <c r="I33" s="5">
        <f>RANK(H33,$H$33:$H$37)</f>
        <v>4</v>
      </c>
      <c r="J33" s="5"/>
      <c r="K33" s="5"/>
    </row>
    <row r="34" spans="1:11" s="4" customFormat="1" ht="34.5" customHeight="1">
      <c r="A34" s="5">
        <v>32</v>
      </c>
      <c r="B34" s="5" t="s">
        <v>61</v>
      </c>
      <c r="C34" s="5" t="s">
        <v>12</v>
      </c>
      <c r="D34" s="5" t="s">
        <v>60</v>
      </c>
      <c r="E34" s="5" t="s">
        <v>8</v>
      </c>
      <c r="F34" s="9">
        <v>74</v>
      </c>
      <c r="G34" s="9">
        <v>73</v>
      </c>
      <c r="H34" s="9">
        <f>F34+G34</f>
        <v>147</v>
      </c>
      <c r="I34" s="5">
        <f>RANK(H34,$H$33:$H$37)</f>
        <v>5</v>
      </c>
      <c r="J34" s="5"/>
      <c r="K34" s="5"/>
    </row>
    <row r="35" spans="1:11" s="4" customFormat="1" ht="34.5" customHeight="1">
      <c r="A35" s="5">
        <v>33</v>
      </c>
      <c r="B35" s="5" t="s">
        <v>62</v>
      </c>
      <c r="C35" s="5" t="s">
        <v>12</v>
      </c>
      <c r="D35" s="5" t="s">
        <v>60</v>
      </c>
      <c r="E35" s="5" t="s">
        <v>15</v>
      </c>
      <c r="F35" s="9">
        <v>86.66666666666667</v>
      </c>
      <c r="G35" s="9">
        <v>74</v>
      </c>
      <c r="H35" s="9">
        <f>F35+G35</f>
        <v>160.66666666666669</v>
      </c>
      <c r="I35" s="5">
        <f>RANK(H35,$H$33:$H$37)</f>
        <v>3</v>
      </c>
      <c r="J35" s="5"/>
      <c r="K35" s="5"/>
    </row>
    <row r="36" spans="1:11" s="4" customFormat="1" ht="34.5" customHeight="1">
      <c r="A36" s="5">
        <v>34</v>
      </c>
      <c r="B36" s="5" t="s">
        <v>63</v>
      </c>
      <c r="C36" s="5" t="s">
        <v>12</v>
      </c>
      <c r="D36" s="5" t="s">
        <v>60</v>
      </c>
      <c r="E36" s="5" t="s">
        <v>11</v>
      </c>
      <c r="F36" s="9">
        <v>88</v>
      </c>
      <c r="G36" s="9">
        <v>81</v>
      </c>
      <c r="H36" s="9">
        <f>F36+G36</f>
        <v>169</v>
      </c>
      <c r="I36" s="5">
        <f>RANK(H36,$H$33:$H$37)</f>
        <v>2</v>
      </c>
      <c r="J36" s="10" t="s">
        <v>23</v>
      </c>
      <c r="K36" s="13">
        <v>42947</v>
      </c>
    </row>
    <row r="37" spans="1:11" s="4" customFormat="1" ht="34.5" customHeight="1">
      <c r="A37" s="5">
        <v>35</v>
      </c>
      <c r="B37" s="5" t="s">
        <v>64</v>
      </c>
      <c r="C37" s="5" t="s">
        <v>12</v>
      </c>
      <c r="D37" s="5" t="s">
        <v>60</v>
      </c>
      <c r="E37" s="5" t="s">
        <v>10</v>
      </c>
      <c r="F37" s="9">
        <v>90.66666666666667</v>
      </c>
      <c r="G37" s="9">
        <v>85</v>
      </c>
      <c r="H37" s="9">
        <f>F37+G37</f>
        <v>175.66666666666669</v>
      </c>
      <c r="I37" s="5">
        <f>RANK(H37,$H$33:$H$37)</f>
        <v>1</v>
      </c>
      <c r="J37" s="10" t="s">
        <v>74</v>
      </c>
      <c r="K37" s="13">
        <v>42947</v>
      </c>
    </row>
    <row r="38" spans="1:11" s="4" customFormat="1" ht="34.5" customHeight="1">
      <c r="A38" s="5">
        <v>36</v>
      </c>
      <c r="B38" s="5" t="s">
        <v>65</v>
      </c>
      <c r="C38" s="5" t="s">
        <v>5</v>
      </c>
      <c r="D38" s="5" t="s">
        <v>21</v>
      </c>
      <c r="E38" s="5">
        <v>1</v>
      </c>
      <c r="F38" s="9">
        <v>78</v>
      </c>
      <c r="G38" s="9">
        <v>68</v>
      </c>
      <c r="H38" s="9">
        <f aca="true" t="shared" si="3" ref="H38:H45">F38+G38</f>
        <v>146</v>
      </c>
      <c r="I38" s="5">
        <f>RANK(H38,$H$38:$H$41)</f>
        <v>1</v>
      </c>
      <c r="J38" s="10" t="s">
        <v>23</v>
      </c>
      <c r="K38" s="13">
        <v>42947</v>
      </c>
    </row>
    <row r="39" spans="1:11" s="12" customFormat="1" ht="34.5" customHeight="1">
      <c r="A39" s="5">
        <v>37</v>
      </c>
      <c r="B39" s="10" t="s">
        <v>66</v>
      </c>
      <c r="C39" s="10" t="s">
        <v>5</v>
      </c>
      <c r="D39" s="10" t="s">
        <v>21</v>
      </c>
      <c r="E39" s="10">
        <v>2</v>
      </c>
      <c r="F39" s="11">
        <v>65.66666666666667</v>
      </c>
      <c r="G39" s="11">
        <v>46</v>
      </c>
      <c r="H39" s="11">
        <f t="shared" si="3"/>
        <v>111.66666666666667</v>
      </c>
      <c r="I39" s="10">
        <f>RANK(H39,$H$38:$H$41)</f>
        <v>4</v>
      </c>
      <c r="J39" s="10"/>
      <c r="K39" s="10"/>
    </row>
    <row r="40" spans="1:11" s="12" customFormat="1" ht="34.5" customHeight="1">
      <c r="A40" s="5">
        <v>38</v>
      </c>
      <c r="B40" s="10" t="s">
        <v>67</v>
      </c>
      <c r="C40" s="10" t="s">
        <v>5</v>
      </c>
      <c r="D40" s="10" t="s">
        <v>21</v>
      </c>
      <c r="E40" s="10">
        <v>3</v>
      </c>
      <c r="F40" s="11">
        <v>66.33333333333333</v>
      </c>
      <c r="G40" s="11">
        <v>54</v>
      </c>
      <c r="H40" s="11">
        <f t="shared" si="3"/>
        <v>120.33333333333333</v>
      </c>
      <c r="I40" s="10">
        <f>RANK(H40,$H$38:$H$41)</f>
        <v>3</v>
      </c>
      <c r="J40" s="10"/>
      <c r="K40" s="10"/>
    </row>
    <row r="41" spans="1:11" s="12" customFormat="1" ht="34.5" customHeight="1">
      <c r="A41" s="5">
        <v>39</v>
      </c>
      <c r="B41" s="10" t="s">
        <v>68</v>
      </c>
      <c r="C41" s="10" t="s">
        <v>5</v>
      </c>
      <c r="D41" s="10" t="s">
        <v>21</v>
      </c>
      <c r="E41" s="10">
        <v>4</v>
      </c>
      <c r="F41" s="11">
        <v>75</v>
      </c>
      <c r="G41" s="11">
        <v>60</v>
      </c>
      <c r="H41" s="11">
        <f t="shared" si="3"/>
        <v>135</v>
      </c>
      <c r="I41" s="10">
        <f>RANK(H41,$H$38:$H$41)</f>
        <v>2</v>
      </c>
      <c r="J41" s="10" t="s">
        <v>75</v>
      </c>
      <c r="K41" s="14">
        <v>42947</v>
      </c>
    </row>
    <row r="42" spans="1:11" s="12" customFormat="1" ht="34.5" customHeight="1">
      <c r="A42" s="5">
        <v>40</v>
      </c>
      <c r="B42" s="10" t="s">
        <v>69</v>
      </c>
      <c r="C42" s="10" t="s">
        <v>12</v>
      </c>
      <c r="D42" s="10" t="s">
        <v>21</v>
      </c>
      <c r="E42" s="10">
        <v>5</v>
      </c>
      <c r="F42" s="11">
        <v>68.33333333333334</v>
      </c>
      <c r="G42" s="11">
        <v>83</v>
      </c>
      <c r="H42" s="11">
        <f t="shared" si="3"/>
        <v>151.33333333333334</v>
      </c>
      <c r="I42" s="10">
        <f>RANK(H42,$H$42:$H$45)</f>
        <v>3</v>
      </c>
      <c r="J42" s="10"/>
      <c r="K42" s="10"/>
    </row>
    <row r="43" spans="1:11" s="12" customFormat="1" ht="34.5" customHeight="1">
      <c r="A43" s="5">
        <v>41</v>
      </c>
      <c r="B43" s="10" t="s">
        <v>70</v>
      </c>
      <c r="C43" s="10" t="s">
        <v>12</v>
      </c>
      <c r="D43" s="10" t="s">
        <v>21</v>
      </c>
      <c r="E43" s="10">
        <v>6</v>
      </c>
      <c r="F43" s="11">
        <v>70.33333333333333</v>
      </c>
      <c r="G43" s="11">
        <v>87</v>
      </c>
      <c r="H43" s="11">
        <f t="shared" si="3"/>
        <v>157.33333333333331</v>
      </c>
      <c r="I43" s="10">
        <f>RANK(H43,$H$42:$H$45)</f>
        <v>1</v>
      </c>
      <c r="J43" s="10" t="s">
        <v>75</v>
      </c>
      <c r="K43" s="14">
        <v>42947</v>
      </c>
    </row>
    <row r="44" spans="1:11" s="12" customFormat="1" ht="34.5" customHeight="1">
      <c r="A44" s="5">
        <v>42</v>
      </c>
      <c r="B44" s="10" t="s">
        <v>71</v>
      </c>
      <c r="C44" s="10" t="s">
        <v>12</v>
      </c>
      <c r="D44" s="10" t="s">
        <v>21</v>
      </c>
      <c r="E44" s="10">
        <v>7</v>
      </c>
      <c r="F44" s="11">
        <v>81.33333333333334</v>
      </c>
      <c r="G44" s="11">
        <v>74</v>
      </c>
      <c r="H44" s="11">
        <f t="shared" si="3"/>
        <v>155.33333333333334</v>
      </c>
      <c r="I44" s="10">
        <f>RANK(H44,$H$42:$H$45)</f>
        <v>2</v>
      </c>
      <c r="J44" s="10" t="s">
        <v>75</v>
      </c>
      <c r="K44" s="14">
        <v>42947</v>
      </c>
    </row>
    <row r="45" spans="1:11" s="12" customFormat="1" ht="34.5" customHeight="1">
      <c r="A45" s="5">
        <v>43</v>
      </c>
      <c r="B45" s="10" t="s">
        <v>72</v>
      </c>
      <c r="C45" s="10" t="s">
        <v>12</v>
      </c>
      <c r="D45" s="10" t="s">
        <v>21</v>
      </c>
      <c r="E45" s="10">
        <v>8</v>
      </c>
      <c r="F45" s="11">
        <v>67.33333333333333</v>
      </c>
      <c r="G45" s="11">
        <v>74</v>
      </c>
      <c r="H45" s="11">
        <f t="shared" si="3"/>
        <v>141.33333333333331</v>
      </c>
      <c r="I45" s="10">
        <f>RANK(H45,$H$42:$H$45)</f>
        <v>4</v>
      </c>
      <c r="J45" s="10"/>
      <c r="K45" s="10"/>
    </row>
    <row r="46" spans="1:11" s="4" customFormat="1" ht="34.5" customHeight="1">
      <c r="A46" s="5">
        <v>44</v>
      </c>
      <c r="B46" s="16" t="s">
        <v>76</v>
      </c>
      <c r="C46" s="16" t="s">
        <v>12</v>
      </c>
      <c r="D46" s="16" t="s">
        <v>21</v>
      </c>
      <c r="E46" s="15"/>
      <c r="F46" s="15" t="s">
        <v>78</v>
      </c>
      <c r="G46" s="18">
        <v>75</v>
      </c>
      <c r="H46" s="17">
        <v>75</v>
      </c>
      <c r="I46" s="15">
        <v>5</v>
      </c>
      <c r="J46" s="15"/>
      <c r="K46" s="15"/>
    </row>
    <row r="47" spans="1:11" s="4" customFormat="1" ht="34.5" customHeight="1">
      <c r="A47" s="5">
        <v>45</v>
      </c>
      <c r="B47" s="16" t="s">
        <v>77</v>
      </c>
      <c r="C47" s="16" t="s">
        <v>12</v>
      </c>
      <c r="D47" s="16" t="s">
        <v>21</v>
      </c>
      <c r="E47" s="15"/>
      <c r="F47" s="15" t="s">
        <v>78</v>
      </c>
      <c r="G47" s="18">
        <v>74</v>
      </c>
      <c r="H47" s="17">
        <v>74</v>
      </c>
      <c r="I47" s="15">
        <v>6</v>
      </c>
      <c r="J47" s="15"/>
      <c r="K47" s="15"/>
    </row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</sheetData>
  <sheetProtection/>
  <mergeCells count="1">
    <mergeCell ref="B1:K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Sky123.Org</cp:lastModifiedBy>
  <cp:lastPrinted>2017-07-27T07:33:50Z</cp:lastPrinted>
  <dcterms:created xsi:type="dcterms:W3CDTF">2007-07-06T03:01:16Z</dcterms:created>
  <dcterms:modified xsi:type="dcterms:W3CDTF">2017-07-27T08:03:08Z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