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1"/>
  </bookViews>
  <sheets>
    <sheet name="综合成绩排序（公告）" sheetId="1" r:id="rId1"/>
    <sheet name="集中" sheetId="2" r:id="rId2"/>
    <sheet name="小学语文" sheetId="3" r:id="rId3"/>
    <sheet name="小学数学" sheetId="4" r:id="rId4"/>
    <sheet name="小学英语" sheetId="5" r:id="rId5"/>
  </sheets>
  <definedNames>
    <definedName name="_xlnm.Print_Titles" localSheetId="3">'小学数学'!$2:$2</definedName>
    <definedName name="_xlnm.Print_Titles" localSheetId="4">'小学英语'!$2:$2</definedName>
    <definedName name="_xlnm.Print_Titles" localSheetId="2">'小学语文'!$1:$2</definedName>
    <definedName name="_xlnm.Print_Titles" localSheetId="0">'综合成绩排序（公告）'!$2:$2</definedName>
  </definedNames>
  <calcPr fullCalcOnLoad="1"/>
</workbook>
</file>

<file path=xl/sharedStrings.xml><?xml version="1.0" encoding="utf-8"?>
<sst xmlns="http://schemas.openxmlformats.org/spreadsheetml/2006/main" count="1465" uniqueCount="278">
  <si>
    <t>邹蕾</t>
  </si>
  <si>
    <t>女</t>
  </si>
  <si>
    <t>小学语文</t>
  </si>
  <si>
    <t>66.2</t>
  </si>
  <si>
    <t>邹娟</t>
  </si>
  <si>
    <t>63.9</t>
  </si>
  <si>
    <t>23</t>
  </si>
  <si>
    <t>熊萤</t>
  </si>
  <si>
    <t>73.65</t>
  </si>
  <si>
    <t>64.2</t>
  </si>
  <si>
    <t>21</t>
  </si>
  <si>
    <t>吴静</t>
  </si>
  <si>
    <t>王诗琪</t>
  </si>
  <si>
    <t>67.25</t>
  </si>
  <si>
    <t>孙艳艳</t>
  </si>
  <si>
    <t>65.3</t>
  </si>
  <si>
    <t>佘倩</t>
  </si>
  <si>
    <t>67.5</t>
  </si>
  <si>
    <t>罗媛</t>
  </si>
  <si>
    <t>63.8</t>
  </si>
  <si>
    <t>傅高洁</t>
  </si>
  <si>
    <t>69.4</t>
  </si>
  <si>
    <t>6</t>
  </si>
  <si>
    <t>陈念</t>
  </si>
  <si>
    <t>64.1</t>
  </si>
  <si>
    <t>杨萍萍</t>
  </si>
  <si>
    <t>小学英语</t>
  </si>
  <si>
    <t>71.3</t>
  </si>
  <si>
    <t>严丽蓉</t>
  </si>
  <si>
    <t>72.15</t>
  </si>
  <si>
    <t>向红</t>
  </si>
  <si>
    <t>71.05</t>
  </si>
  <si>
    <t>覃雨潇</t>
  </si>
  <si>
    <t>66.3</t>
  </si>
  <si>
    <t>孙汇</t>
  </si>
  <si>
    <t>68.5</t>
  </si>
  <si>
    <t>皮春燕</t>
  </si>
  <si>
    <t>65.5</t>
  </si>
  <si>
    <t>彭鹏</t>
  </si>
  <si>
    <t>66.95</t>
  </si>
  <si>
    <t>谈广宇</t>
  </si>
  <si>
    <t>小学数学</t>
  </si>
  <si>
    <t>盛晓敏</t>
  </si>
  <si>
    <t>62.5</t>
  </si>
  <si>
    <t>裴晓玲</t>
  </si>
  <si>
    <t>64.8</t>
  </si>
  <si>
    <t>刘燕玲</t>
  </si>
  <si>
    <t>55.7</t>
  </si>
  <si>
    <t>刘洪美</t>
  </si>
  <si>
    <t>54.9</t>
  </si>
  <si>
    <t>李立夫</t>
  </si>
  <si>
    <t>男</t>
  </si>
  <si>
    <t>61.5</t>
  </si>
  <si>
    <t>李刚</t>
  </si>
  <si>
    <t>60.8</t>
  </si>
  <si>
    <t>雷风凤</t>
  </si>
  <si>
    <t>62.75</t>
  </si>
  <si>
    <t>郭欣月</t>
  </si>
  <si>
    <t>69.5</t>
  </si>
  <si>
    <t>付小莹</t>
  </si>
  <si>
    <t>73.45</t>
  </si>
  <si>
    <t>邓卉林</t>
  </si>
  <si>
    <t>68.35</t>
  </si>
  <si>
    <t>张梦琪</t>
  </si>
  <si>
    <t>67.65</t>
  </si>
  <si>
    <t>49.6</t>
  </si>
  <si>
    <t>男</t>
  </si>
  <si>
    <t>伍华业</t>
  </si>
  <si>
    <t>65.9</t>
  </si>
  <si>
    <t>女</t>
  </si>
  <si>
    <t>尹小芳</t>
  </si>
  <si>
    <t>陈棋</t>
  </si>
  <si>
    <t>65.2</t>
  </si>
  <si>
    <t>佃佳佳</t>
  </si>
  <si>
    <t>60.05</t>
  </si>
  <si>
    <t>丁玲</t>
  </si>
  <si>
    <t>62.2</t>
  </si>
  <si>
    <t>杜容</t>
  </si>
  <si>
    <t>凡静波</t>
  </si>
  <si>
    <t>冯军</t>
  </si>
  <si>
    <t>64.6</t>
  </si>
  <si>
    <t>付华</t>
  </si>
  <si>
    <t>59.3</t>
  </si>
  <si>
    <t>付雪莲</t>
  </si>
  <si>
    <t>69.7</t>
  </si>
  <si>
    <t>胡雅倩</t>
  </si>
  <si>
    <t>68.55</t>
  </si>
  <si>
    <t>黄雪梅</t>
  </si>
  <si>
    <t>63.95</t>
  </si>
  <si>
    <t>黄亚林</t>
  </si>
  <si>
    <t>李秋玲</t>
  </si>
  <si>
    <t>李晓艳</t>
  </si>
  <si>
    <t>66.25</t>
  </si>
  <si>
    <t>李星星</t>
  </si>
  <si>
    <t>69.8</t>
  </si>
  <si>
    <t>李焰</t>
  </si>
  <si>
    <t>59.1</t>
  </si>
  <si>
    <t>57.65</t>
  </si>
  <si>
    <t>卢傲</t>
  </si>
  <si>
    <t>66.75</t>
  </si>
  <si>
    <t>罗梦云</t>
  </si>
  <si>
    <t>72.6</t>
  </si>
  <si>
    <t>68.9</t>
  </si>
  <si>
    <t>闵悦</t>
  </si>
  <si>
    <t>孙娟</t>
  </si>
  <si>
    <t>64.95</t>
  </si>
  <si>
    <t>60</t>
  </si>
  <si>
    <t>覃尧</t>
  </si>
  <si>
    <t>68.75</t>
  </si>
  <si>
    <t>唐凤莲</t>
  </si>
  <si>
    <t>57.4</t>
  </si>
  <si>
    <t>汪宏云</t>
  </si>
  <si>
    <t>王涵</t>
  </si>
  <si>
    <t>73</t>
  </si>
  <si>
    <t>王梦莲</t>
  </si>
  <si>
    <t>61.4</t>
  </si>
  <si>
    <t>60.35</t>
  </si>
  <si>
    <t>70.2</t>
  </si>
  <si>
    <t>肖林寒</t>
  </si>
  <si>
    <t>许蒙</t>
  </si>
  <si>
    <t>67.45</t>
  </si>
  <si>
    <t>晏雪莲</t>
  </si>
  <si>
    <t>58.55</t>
  </si>
  <si>
    <t>杨甜</t>
  </si>
  <si>
    <t>72.25</t>
  </si>
  <si>
    <t>66.65</t>
  </si>
  <si>
    <t>张诲琳</t>
  </si>
  <si>
    <t>62.9</t>
  </si>
  <si>
    <t>张念念</t>
  </si>
  <si>
    <t>62.3</t>
  </si>
  <si>
    <t>张彭俊</t>
  </si>
  <si>
    <t>张文文</t>
  </si>
  <si>
    <t>63.05</t>
  </si>
  <si>
    <t>张洋</t>
  </si>
  <si>
    <t>张媛</t>
  </si>
  <si>
    <t>56.5</t>
  </si>
  <si>
    <t>赵琪</t>
  </si>
  <si>
    <t>62.55</t>
  </si>
  <si>
    <t>赵颖</t>
  </si>
  <si>
    <t>郑慧</t>
  </si>
  <si>
    <t>69.85</t>
  </si>
  <si>
    <t>周春霞</t>
  </si>
  <si>
    <t>74.65</t>
  </si>
  <si>
    <t>周玲章</t>
  </si>
  <si>
    <t>51.1</t>
  </si>
  <si>
    <t>周梅</t>
  </si>
  <si>
    <t>61.85</t>
  </si>
  <si>
    <t>卓小芳</t>
  </si>
  <si>
    <t>66.85</t>
  </si>
  <si>
    <t>71201100601911</t>
  </si>
  <si>
    <t>71201120500606</t>
  </si>
  <si>
    <t>71201280704004</t>
  </si>
  <si>
    <t>71201020900111</t>
  </si>
  <si>
    <t>71201100602729</t>
  </si>
  <si>
    <t>71201050200613</t>
  </si>
  <si>
    <t>71201011400503</t>
  </si>
  <si>
    <t>71201100603121</t>
  </si>
  <si>
    <t>71201100603018</t>
  </si>
  <si>
    <t>71201060201127</t>
  </si>
  <si>
    <t>71201100601910</t>
  </si>
  <si>
    <t>71201940100306</t>
  </si>
  <si>
    <t>71201100600509</t>
  </si>
  <si>
    <t>71201100600320</t>
  </si>
  <si>
    <t>71201940100322</t>
  </si>
  <si>
    <t>71201100601001</t>
  </si>
  <si>
    <t>71201090500914</t>
  </si>
  <si>
    <t>71201100600301</t>
  </si>
  <si>
    <t>71201100600517</t>
  </si>
  <si>
    <t>71201100602926</t>
  </si>
  <si>
    <t>71201100601119</t>
  </si>
  <si>
    <t>71201100602007</t>
  </si>
  <si>
    <t>71201100600428</t>
  </si>
  <si>
    <t>71201280706629</t>
  </si>
  <si>
    <t>71201280706718</t>
  </si>
  <si>
    <t>71201100600304</t>
  </si>
  <si>
    <t>71201280706217</t>
  </si>
  <si>
    <t>71201100603026</t>
  </si>
  <si>
    <t>71201011402907</t>
  </si>
  <si>
    <t>71201100600101</t>
  </si>
  <si>
    <t>71201100603223</t>
  </si>
  <si>
    <t>71201011400126</t>
  </si>
  <si>
    <t>71202100401402</t>
  </si>
  <si>
    <t>71202100400120</t>
  </si>
  <si>
    <t>71202100401526</t>
  </si>
  <si>
    <t>71202020904126</t>
  </si>
  <si>
    <t>71202100401318</t>
  </si>
  <si>
    <t>71202013200222</t>
  </si>
  <si>
    <t>71202100401301</t>
  </si>
  <si>
    <t>71202012801404</t>
  </si>
  <si>
    <t>71202100402004</t>
  </si>
  <si>
    <t>71202100400705</t>
  </si>
  <si>
    <t>71202012800326</t>
  </si>
  <si>
    <t>71202080102221</t>
  </si>
  <si>
    <t>71202280709409</t>
  </si>
  <si>
    <t>71202280712211</t>
  </si>
  <si>
    <t>71202050202009</t>
  </si>
  <si>
    <t>71202090503512</t>
  </si>
  <si>
    <t>71202280708206</t>
  </si>
  <si>
    <t>71202100401401</t>
  </si>
  <si>
    <t>71202950200908</t>
  </si>
  <si>
    <t>71202100400812</t>
  </si>
  <si>
    <t>71202050201601</t>
  </si>
  <si>
    <t>71202280709029</t>
  </si>
  <si>
    <t>71202280710612</t>
  </si>
  <si>
    <t>71202012801815</t>
  </si>
  <si>
    <t>71202100401220</t>
  </si>
  <si>
    <t>71203050203011</t>
  </si>
  <si>
    <t>71203100301304</t>
  </si>
  <si>
    <t>71203011201623</t>
  </si>
  <si>
    <t>71203100300513</t>
  </si>
  <si>
    <t>71203100301617</t>
  </si>
  <si>
    <t>71203100300613</t>
  </si>
  <si>
    <t>71203100300203</t>
  </si>
  <si>
    <t>71203100300301</t>
  </si>
  <si>
    <t>71203100301325</t>
  </si>
  <si>
    <t>71203100300728</t>
  </si>
  <si>
    <t>71203940100726</t>
  </si>
  <si>
    <t>71203100300919</t>
  </si>
  <si>
    <t>71203100300417</t>
  </si>
  <si>
    <t>71203100300609</t>
  </si>
  <si>
    <t>71203011200203</t>
  </si>
  <si>
    <t>71203100301425</t>
  </si>
  <si>
    <t>71203100300407</t>
  </si>
  <si>
    <t>71203100301113</t>
  </si>
  <si>
    <t>女</t>
  </si>
  <si>
    <t>女</t>
  </si>
  <si>
    <t>马金平</t>
  </si>
  <si>
    <t>女</t>
  </si>
  <si>
    <t>男</t>
  </si>
  <si>
    <t>女</t>
  </si>
  <si>
    <t>女</t>
  </si>
  <si>
    <t>女</t>
  </si>
  <si>
    <t>女</t>
  </si>
  <si>
    <t>女</t>
  </si>
  <si>
    <t>男</t>
  </si>
  <si>
    <t>女</t>
  </si>
  <si>
    <t>王晓艳</t>
  </si>
  <si>
    <t>女</t>
  </si>
  <si>
    <t>女</t>
  </si>
  <si>
    <t>女</t>
  </si>
  <si>
    <t>女</t>
  </si>
  <si>
    <t>女</t>
  </si>
  <si>
    <t>女</t>
  </si>
  <si>
    <t>女</t>
  </si>
  <si>
    <t>女</t>
  </si>
  <si>
    <t>女</t>
  </si>
  <si>
    <t>刘小彤</t>
  </si>
  <si>
    <t>男</t>
  </si>
  <si>
    <t>女</t>
  </si>
  <si>
    <t>王晓艳</t>
  </si>
  <si>
    <t>小学数学</t>
  </si>
  <si>
    <t>序号</t>
  </si>
  <si>
    <t>姓名</t>
  </si>
  <si>
    <t>性别</t>
  </si>
  <si>
    <t>准考证号</t>
  </si>
  <si>
    <t>报考学科</t>
  </si>
  <si>
    <t>岗位数</t>
  </si>
  <si>
    <t>面试成绩</t>
  </si>
  <si>
    <t>排序</t>
  </si>
  <si>
    <r>
      <t>松滋市2017年公开招聘农村义务教育学校教师综合成绩（</t>
    </r>
    <r>
      <rPr>
        <sz val="14"/>
        <color indexed="10"/>
        <rFont val="宋体"/>
        <family val="0"/>
      </rPr>
      <t>新机制</t>
    </r>
    <r>
      <rPr>
        <sz val="14"/>
        <rFont val="宋体"/>
        <family val="0"/>
      </rPr>
      <t>）</t>
    </r>
  </si>
  <si>
    <t>备注</t>
  </si>
  <si>
    <t>缺考</t>
  </si>
  <si>
    <t>缺考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</si>
  <si>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审核：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</si>
  <si>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初核：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</si>
  <si>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时间：2017年7月20日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</si>
  <si>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登分：                                                     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</si>
  <si>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复核：                                                     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</si>
  <si>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地点：松滋市实验初级中学                                                </t>
    </r>
  </si>
  <si>
    <t>笔试 折合40%</t>
  </si>
  <si>
    <t>面试   折合  60%</t>
  </si>
  <si>
    <t>笔试 成绩</t>
  </si>
  <si>
    <t>综合  成绩</t>
  </si>
  <si>
    <t>缺考</t>
  </si>
  <si>
    <t>缺考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</si>
  <si>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初核：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</si>
  <si>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审核：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</si>
  <si>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时间：2017年7月20日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</si>
</sst>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9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 wrapText="1"/>
    </xf>
    <xf numFmtId="177" fontId="2" fillId="19" borderId="9" xfId="0" applyNumberFormat="1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pane ySplit="2" topLeftCell="A59" activePane="bottomLeft" state="frozen"/>
      <selection pane="topLeft" activeCell="A1" sqref="A1"/>
      <selection pane="bottomLeft" activeCell="N70" sqref="N70"/>
    </sheetView>
  </sheetViews>
  <sheetFormatPr defaultColWidth="9.00390625" defaultRowHeight="14.25"/>
  <cols>
    <col min="1" max="1" width="2.50390625" style="13" customWidth="1"/>
    <col min="2" max="2" width="5.125" style="13" customWidth="1"/>
    <col min="3" max="3" width="3.00390625" style="13" customWidth="1"/>
    <col min="4" max="4" width="11.875" style="13" customWidth="1"/>
    <col min="5" max="5" width="6.875" style="13" customWidth="1"/>
    <col min="6" max="6" width="4.375" style="13" customWidth="1"/>
    <col min="7" max="7" width="5.125" style="13" customWidth="1"/>
    <col min="8" max="8" width="5.125" style="17" customWidth="1"/>
    <col min="9" max="9" width="6.875" style="18" customWidth="1"/>
    <col min="10" max="10" width="6.625" style="17" customWidth="1"/>
    <col min="11" max="11" width="5.75390625" style="17" customWidth="1"/>
    <col min="12" max="12" width="4.25390625" style="13" customWidth="1"/>
    <col min="13" max="13" width="4.50390625" style="29" bestFit="1" customWidth="1"/>
    <col min="14" max="16384" width="9.00390625" style="13" customWidth="1"/>
  </cols>
  <sheetData>
    <row r="1" spans="1:13" ht="51.75" customHeight="1">
      <c r="A1" s="31" t="s">
        <v>259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42" customHeight="1">
      <c r="A2" s="7" t="s">
        <v>251</v>
      </c>
      <c r="B2" s="5" t="s">
        <v>252</v>
      </c>
      <c r="C2" s="7" t="s">
        <v>253</v>
      </c>
      <c r="D2" s="5" t="s">
        <v>254</v>
      </c>
      <c r="E2" s="5" t="s">
        <v>255</v>
      </c>
      <c r="F2" s="5" t="s">
        <v>256</v>
      </c>
      <c r="G2" s="12" t="s">
        <v>271</v>
      </c>
      <c r="H2" s="12" t="s">
        <v>269</v>
      </c>
      <c r="I2" s="12" t="s">
        <v>257</v>
      </c>
      <c r="J2" s="12" t="s">
        <v>270</v>
      </c>
      <c r="K2" s="12" t="s">
        <v>272</v>
      </c>
      <c r="L2" s="7" t="s">
        <v>258</v>
      </c>
      <c r="M2" s="27" t="s">
        <v>260</v>
      </c>
    </row>
    <row r="3" spans="1:13" ht="27" customHeight="1">
      <c r="A3" s="14">
        <v>1</v>
      </c>
      <c r="B3" s="2" t="s">
        <v>7</v>
      </c>
      <c r="C3" s="1" t="s">
        <v>1</v>
      </c>
      <c r="D3" s="2" t="s">
        <v>149</v>
      </c>
      <c r="E3" s="2" t="s">
        <v>2</v>
      </c>
      <c r="F3" s="2" t="s">
        <v>10</v>
      </c>
      <c r="G3" s="2" t="s">
        <v>8</v>
      </c>
      <c r="H3" s="15">
        <f>G3*0.4</f>
        <v>29.460000000000004</v>
      </c>
      <c r="I3" s="16">
        <v>84.4</v>
      </c>
      <c r="J3" s="15">
        <f>I3*0.6</f>
        <v>50.64</v>
      </c>
      <c r="K3" s="15">
        <f>H3+J3</f>
        <v>80.10000000000001</v>
      </c>
      <c r="L3" s="14"/>
      <c r="M3" s="28"/>
    </row>
    <row r="4" spans="1:13" ht="27" customHeight="1">
      <c r="A4" s="14">
        <v>2</v>
      </c>
      <c r="B4" s="2" t="s">
        <v>112</v>
      </c>
      <c r="C4" s="1" t="s">
        <v>66</v>
      </c>
      <c r="D4" s="2" t="s">
        <v>150</v>
      </c>
      <c r="E4" s="2" t="s">
        <v>2</v>
      </c>
      <c r="F4" s="2" t="s">
        <v>10</v>
      </c>
      <c r="G4" s="2" t="s">
        <v>113</v>
      </c>
      <c r="H4" s="15">
        <f aca="true" t="shared" si="0" ref="H4:H67">G4*0.4</f>
        <v>29.200000000000003</v>
      </c>
      <c r="I4" s="16">
        <v>82.8</v>
      </c>
      <c r="J4" s="15">
        <f aca="true" t="shared" si="1" ref="J4:J67">I4*0.6</f>
        <v>49.68</v>
      </c>
      <c r="K4" s="15">
        <f aca="true" t="shared" si="2" ref="K4:K67">H4+J4</f>
        <v>78.88</v>
      </c>
      <c r="L4" s="14"/>
      <c r="M4" s="28"/>
    </row>
    <row r="5" spans="1:13" ht="27" customHeight="1">
      <c r="A5" s="14">
        <v>3</v>
      </c>
      <c r="B5" s="2" t="s">
        <v>11</v>
      </c>
      <c r="C5" s="1" t="s">
        <v>1</v>
      </c>
      <c r="D5" s="2" t="s">
        <v>151</v>
      </c>
      <c r="E5" s="2" t="s">
        <v>2</v>
      </c>
      <c r="F5" s="2" t="s">
        <v>10</v>
      </c>
      <c r="G5" s="2" t="s">
        <v>117</v>
      </c>
      <c r="H5" s="15">
        <f t="shared" si="0"/>
        <v>28.080000000000002</v>
      </c>
      <c r="I5" s="16">
        <v>87</v>
      </c>
      <c r="J5" s="15">
        <f t="shared" si="1"/>
        <v>52.199999999999996</v>
      </c>
      <c r="K5" s="15">
        <f t="shared" si="2"/>
        <v>80.28</v>
      </c>
      <c r="L5" s="14"/>
      <c r="M5" s="28"/>
    </row>
    <row r="6" spans="1:13" ht="27" customHeight="1">
      <c r="A6" s="14">
        <v>4</v>
      </c>
      <c r="B6" s="2" t="s">
        <v>93</v>
      </c>
      <c r="C6" s="1" t="s">
        <v>224</v>
      </c>
      <c r="D6" s="2" t="s">
        <v>152</v>
      </c>
      <c r="E6" s="2" t="s">
        <v>2</v>
      </c>
      <c r="F6" s="2" t="s">
        <v>10</v>
      </c>
      <c r="G6" s="2" t="s">
        <v>94</v>
      </c>
      <c r="H6" s="15">
        <f t="shared" si="0"/>
        <v>27.92</v>
      </c>
      <c r="I6" s="16">
        <v>82.4</v>
      </c>
      <c r="J6" s="15">
        <f t="shared" si="1"/>
        <v>49.440000000000005</v>
      </c>
      <c r="K6" s="15">
        <f t="shared" si="2"/>
        <v>77.36000000000001</v>
      </c>
      <c r="L6" s="14"/>
      <c r="M6" s="28"/>
    </row>
    <row r="7" spans="1:13" ht="27" customHeight="1">
      <c r="A7" s="14">
        <v>5</v>
      </c>
      <c r="B7" s="2" t="s">
        <v>83</v>
      </c>
      <c r="C7" s="1" t="s">
        <v>225</v>
      </c>
      <c r="D7" s="2" t="s">
        <v>153</v>
      </c>
      <c r="E7" s="2" t="s">
        <v>2</v>
      </c>
      <c r="F7" s="2" t="s">
        <v>10</v>
      </c>
      <c r="G7" s="2" t="s">
        <v>84</v>
      </c>
      <c r="H7" s="15">
        <f t="shared" si="0"/>
        <v>27.880000000000003</v>
      </c>
      <c r="I7" s="16">
        <v>83</v>
      </c>
      <c r="J7" s="15">
        <f t="shared" si="1"/>
        <v>49.8</v>
      </c>
      <c r="K7" s="15">
        <f t="shared" si="2"/>
        <v>77.68</v>
      </c>
      <c r="L7" s="14"/>
      <c r="M7" s="28"/>
    </row>
    <row r="8" spans="1:13" ht="27" customHeight="1">
      <c r="A8" s="14">
        <v>6</v>
      </c>
      <c r="B8" s="2" t="s">
        <v>20</v>
      </c>
      <c r="C8" s="1" t="s">
        <v>1</v>
      </c>
      <c r="D8" s="2" t="s">
        <v>154</v>
      </c>
      <c r="E8" s="2" t="s">
        <v>2</v>
      </c>
      <c r="F8" s="2" t="s">
        <v>10</v>
      </c>
      <c r="G8" s="2" t="s">
        <v>21</v>
      </c>
      <c r="H8" s="15">
        <f t="shared" si="0"/>
        <v>27.760000000000005</v>
      </c>
      <c r="I8" s="16">
        <v>82.6</v>
      </c>
      <c r="J8" s="15">
        <f t="shared" si="1"/>
        <v>49.559999999999995</v>
      </c>
      <c r="K8" s="15">
        <f t="shared" si="2"/>
        <v>77.32</v>
      </c>
      <c r="L8" s="14"/>
      <c r="M8" s="28"/>
    </row>
    <row r="9" spans="1:13" ht="27" customHeight="1">
      <c r="A9" s="14">
        <v>7</v>
      </c>
      <c r="B9" s="2" t="s">
        <v>226</v>
      </c>
      <c r="C9" s="1" t="s">
        <v>66</v>
      </c>
      <c r="D9" s="2" t="s">
        <v>155</v>
      </c>
      <c r="E9" s="2" t="s">
        <v>2</v>
      </c>
      <c r="F9" s="2" t="s">
        <v>10</v>
      </c>
      <c r="G9" s="2" t="s">
        <v>102</v>
      </c>
      <c r="H9" s="15">
        <f t="shared" si="0"/>
        <v>27.560000000000002</v>
      </c>
      <c r="I9" s="16">
        <v>84.4</v>
      </c>
      <c r="J9" s="15">
        <f t="shared" si="1"/>
        <v>50.64</v>
      </c>
      <c r="K9" s="15">
        <f t="shared" si="2"/>
        <v>78.2</v>
      </c>
      <c r="L9" s="14"/>
      <c r="M9" s="28"/>
    </row>
    <row r="10" spans="1:13" ht="27" customHeight="1">
      <c r="A10" s="14">
        <v>8</v>
      </c>
      <c r="B10" s="2" t="s">
        <v>85</v>
      </c>
      <c r="C10" s="1" t="s">
        <v>227</v>
      </c>
      <c r="D10" s="2" t="s">
        <v>156</v>
      </c>
      <c r="E10" s="2" t="s">
        <v>2</v>
      </c>
      <c r="F10" s="2" t="s">
        <v>10</v>
      </c>
      <c r="G10" s="2" t="s">
        <v>86</v>
      </c>
      <c r="H10" s="15">
        <f t="shared" si="0"/>
        <v>27.42</v>
      </c>
      <c r="I10" s="16">
        <v>87.2</v>
      </c>
      <c r="J10" s="15">
        <f t="shared" si="1"/>
        <v>52.32</v>
      </c>
      <c r="K10" s="15">
        <f t="shared" si="2"/>
        <v>79.74000000000001</v>
      </c>
      <c r="L10" s="14"/>
      <c r="M10" s="28"/>
    </row>
    <row r="11" spans="1:13" ht="27" customHeight="1">
      <c r="A11" s="14">
        <v>9</v>
      </c>
      <c r="B11" s="2" t="s">
        <v>77</v>
      </c>
      <c r="C11" s="1" t="s">
        <v>227</v>
      </c>
      <c r="D11" s="2" t="s">
        <v>157</v>
      </c>
      <c r="E11" s="2" t="s">
        <v>2</v>
      </c>
      <c r="F11" s="2" t="s">
        <v>10</v>
      </c>
      <c r="G11" s="2" t="s">
        <v>35</v>
      </c>
      <c r="H11" s="15">
        <f t="shared" si="0"/>
        <v>27.400000000000002</v>
      </c>
      <c r="I11" s="16">
        <v>87.2</v>
      </c>
      <c r="J11" s="15">
        <f t="shared" si="1"/>
        <v>52.32</v>
      </c>
      <c r="K11" s="15">
        <f t="shared" si="2"/>
        <v>79.72</v>
      </c>
      <c r="L11" s="14"/>
      <c r="M11" s="28"/>
    </row>
    <row r="12" spans="1:13" ht="27" customHeight="1">
      <c r="A12" s="14">
        <v>10</v>
      </c>
      <c r="B12" s="2" t="s">
        <v>78</v>
      </c>
      <c r="C12" s="1" t="s">
        <v>228</v>
      </c>
      <c r="D12" s="2" t="s">
        <v>158</v>
      </c>
      <c r="E12" s="2" t="s">
        <v>2</v>
      </c>
      <c r="F12" s="2" t="s">
        <v>10</v>
      </c>
      <c r="G12" s="2" t="s">
        <v>64</v>
      </c>
      <c r="H12" s="15">
        <f t="shared" si="0"/>
        <v>27.060000000000002</v>
      </c>
      <c r="I12" s="16">
        <v>82.6</v>
      </c>
      <c r="J12" s="15">
        <f t="shared" si="1"/>
        <v>49.559999999999995</v>
      </c>
      <c r="K12" s="15">
        <f t="shared" si="2"/>
        <v>76.62</v>
      </c>
      <c r="L12" s="14"/>
      <c r="M12" s="28"/>
    </row>
    <row r="13" spans="1:13" ht="27" customHeight="1">
      <c r="A13" s="14">
        <v>11</v>
      </c>
      <c r="B13" s="2" t="s">
        <v>63</v>
      </c>
      <c r="C13" s="1" t="s">
        <v>1</v>
      </c>
      <c r="D13" s="2" t="s">
        <v>159</v>
      </c>
      <c r="E13" s="2" t="s">
        <v>2</v>
      </c>
      <c r="F13" s="2" t="s">
        <v>10</v>
      </c>
      <c r="G13" s="2" t="s">
        <v>64</v>
      </c>
      <c r="H13" s="15">
        <f t="shared" si="0"/>
        <v>27.060000000000002</v>
      </c>
      <c r="I13" s="16">
        <v>81</v>
      </c>
      <c r="J13" s="15">
        <f t="shared" si="1"/>
        <v>48.6</v>
      </c>
      <c r="K13" s="15">
        <f t="shared" si="2"/>
        <v>75.66</v>
      </c>
      <c r="L13" s="14"/>
      <c r="M13" s="28"/>
    </row>
    <row r="14" spans="1:13" ht="27" customHeight="1">
      <c r="A14" s="14">
        <v>12</v>
      </c>
      <c r="B14" s="2" t="s">
        <v>16</v>
      </c>
      <c r="C14" s="1" t="s">
        <v>1</v>
      </c>
      <c r="D14" s="2" t="s">
        <v>160</v>
      </c>
      <c r="E14" s="2" t="s">
        <v>2</v>
      </c>
      <c r="F14" s="2" t="s">
        <v>10</v>
      </c>
      <c r="G14" s="2" t="s">
        <v>17</v>
      </c>
      <c r="H14" s="15">
        <f t="shared" si="0"/>
        <v>27</v>
      </c>
      <c r="I14" s="16">
        <v>86.6</v>
      </c>
      <c r="J14" s="15">
        <f t="shared" si="1"/>
        <v>51.959999999999994</v>
      </c>
      <c r="K14" s="15">
        <f t="shared" si="2"/>
        <v>78.96</v>
      </c>
      <c r="L14" s="14"/>
      <c r="M14" s="28"/>
    </row>
    <row r="15" spans="1:13" ht="27" customHeight="1">
      <c r="A15" s="14">
        <v>13</v>
      </c>
      <c r="B15" s="2" t="s">
        <v>12</v>
      </c>
      <c r="C15" s="1" t="s">
        <v>1</v>
      </c>
      <c r="D15" s="2" t="s">
        <v>161</v>
      </c>
      <c r="E15" s="2" t="s">
        <v>2</v>
      </c>
      <c r="F15" s="2" t="s">
        <v>10</v>
      </c>
      <c r="G15" s="2" t="s">
        <v>13</v>
      </c>
      <c r="H15" s="15">
        <f t="shared" si="0"/>
        <v>26.900000000000002</v>
      </c>
      <c r="I15" s="16">
        <v>85</v>
      </c>
      <c r="J15" s="15">
        <f t="shared" si="1"/>
        <v>51</v>
      </c>
      <c r="K15" s="15">
        <f t="shared" si="2"/>
        <v>77.9</v>
      </c>
      <c r="L15" s="14"/>
      <c r="M15" s="28"/>
    </row>
    <row r="16" spans="1:13" ht="27" customHeight="1">
      <c r="A16" s="14">
        <v>14</v>
      </c>
      <c r="B16" s="2" t="s">
        <v>147</v>
      </c>
      <c r="C16" s="1" t="s">
        <v>1</v>
      </c>
      <c r="D16" s="2" t="s">
        <v>162</v>
      </c>
      <c r="E16" s="2" t="s">
        <v>2</v>
      </c>
      <c r="F16" s="2" t="s">
        <v>10</v>
      </c>
      <c r="G16" s="2" t="s">
        <v>148</v>
      </c>
      <c r="H16" s="15">
        <f t="shared" si="0"/>
        <v>26.74</v>
      </c>
      <c r="I16" s="16">
        <v>85</v>
      </c>
      <c r="J16" s="15">
        <f t="shared" si="1"/>
        <v>51</v>
      </c>
      <c r="K16" s="15">
        <f t="shared" si="2"/>
        <v>77.74</v>
      </c>
      <c r="L16" s="14"/>
      <c r="M16" s="28"/>
    </row>
    <row r="17" spans="1:13" ht="27" customHeight="1">
      <c r="A17" s="14">
        <v>15</v>
      </c>
      <c r="B17" s="2" t="s">
        <v>91</v>
      </c>
      <c r="C17" s="1" t="s">
        <v>229</v>
      </c>
      <c r="D17" s="2" t="s">
        <v>163</v>
      </c>
      <c r="E17" s="2" t="s">
        <v>2</v>
      </c>
      <c r="F17" s="2" t="s">
        <v>10</v>
      </c>
      <c r="G17" s="2" t="s">
        <v>92</v>
      </c>
      <c r="H17" s="15">
        <f t="shared" si="0"/>
        <v>26.5</v>
      </c>
      <c r="I17" s="16">
        <v>87.4</v>
      </c>
      <c r="J17" s="15">
        <f t="shared" si="1"/>
        <v>52.440000000000005</v>
      </c>
      <c r="K17" s="15">
        <f t="shared" si="2"/>
        <v>78.94</v>
      </c>
      <c r="L17" s="14"/>
      <c r="M17" s="28"/>
    </row>
    <row r="18" spans="1:13" ht="27" customHeight="1">
      <c r="A18" s="14">
        <v>16</v>
      </c>
      <c r="B18" s="2" t="s">
        <v>0</v>
      </c>
      <c r="C18" s="1" t="s">
        <v>1</v>
      </c>
      <c r="D18" s="2" t="s">
        <v>164</v>
      </c>
      <c r="E18" s="2" t="s">
        <v>2</v>
      </c>
      <c r="F18" s="2" t="s">
        <v>10</v>
      </c>
      <c r="G18" s="2" t="s">
        <v>3</v>
      </c>
      <c r="H18" s="15">
        <f t="shared" si="0"/>
        <v>26.480000000000004</v>
      </c>
      <c r="I18" s="16">
        <v>81.4</v>
      </c>
      <c r="J18" s="15">
        <f t="shared" si="1"/>
        <v>48.84</v>
      </c>
      <c r="K18" s="15">
        <f t="shared" si="2"/>
        <v>75.32000000000001</v>
      </c>
      <c r="L18" s="14"/>
      <c r="M18" s="28"/>
    </row>
    <row r="19" spans="1:13" ht="27" customHeight="1">
      <c r="A19" s="14">
        <v>17</v>
      </c>
      <c r="B19" s="2" t="s">
        <v>103</v>
      </c>
      <c r="C19" s="1" t="s">
        <v>229</v>
      </c>
      <c r="D19" s="2" t="s">
        <v>165</v>
      </c>
      <c r="E19" s="2" t="s">
        <v>2</v>
      </c>
      <c r="F19" s="2" t="s">
        <v>10</v>
      </c>
      <c r="G19" s="2" t="s">
        <v>3</v>
      </c>
      <c r="H19" s="15">
        <f t="shared" si="0"/>
        <v>26.480000000000004</v>
      </c>
      <c r="I19" s="16">
        <v>81.4</v>
      </c>
      <c r="J19" s="15">
        <f t="shared" si="1"/>
        <v>48.84</v>
      </c>
      <c r="K19" s="15">
        <f t="shared" si="2"/>
        <v>75.32000000000001</v>
      </c>
      <c r="L19" s="14"/>
      <c r="M19" s="28"/>
    </row>
    <row r="20" spans="1:13" ht="27" customHeight="1">
      <c r="A20" s="14">
        <v>18</v>
      </c>
      <c r="B20" s="2" t="s">
        <v>89</v>
      </c>
      <c r="C20" s="1" t="s">
        <v>1</v>
      </c>
      <c r="D20" s="2" t="s">
        <v>166</v>
      </c>
      <c r="E20" s="2" t="s">
        <v>2</v>
      </c>
      <c r="F20" s="2" t="s">
        <v>10</v>
      </c>
      <c r="G20" s="2" t="s">
        <v>37</v>
      </c>
      <c r="H20" s="15">
        <f t="shared" si="0"/>
        <v>26.200000000000003</v>
      </c>
      <c r="I20" s="16">
        <v>83.8</v>
      </c>
      <c r="J20" s="15">
        <f t="shared" si="1"/>
        <v>50.279999999999994</v>
      </c>
      <c r="K20" s="15">
        <f t="shared" si="2"/>
        <v>76.47999999999999</v>
      </c>
      <c r="L20" s="14"/>
      <c r="M20" s="28"/>
    </row>
    <row r="21" spans="1:13" ht="27" customHeight="1">
      <c r="A21" s="14">
        <v>19</v>
      </c>
      <c r="B21" s="2" t="s">
        <v>14</v>
      </c>
      <c r="C21" s="1" t="s">
        <v>1</v>
      </c>
      <c r="D21" s="2" t="s">
        <v>167</v>
      </c>
      <c r="E21" s="2" t="s">
        <v>2</v>
      </c>
      <c r="F21" s="2" t="s">
        <v>10</v>
      </c>
      <c r="G21" s="2" t="s">
        <v>15</v>
      </c>
      <c r="H21" s="15">
        <f t="shared" si="0"/>
        <v>26.12</v>
      </c>
      <c r="I21" s="16">
        <v>84.6</v>
      </c>
      <c r="J21" s="15">
        <f t="shared" si="1"/>
        <v>50.76</v>
      </c>
      <c r="K21" s="15">
        <f t="shared" si="2"/>
        <v>76.88</v>
      </c>
      <c r="L21" s="14"/>
      <c r="M21" s="28"/>
    </row>
    <row r="22" spans="1:13" ht="27" customHeight="1">
      <c r="A22" s="14">
        <v>20</v>
      </c>
      <c r="B22" s="2" t="s">
        <v>104</v>
      </c>
      <c r="C22" s="1" t="s">
        <v>229</v>
      </c>
      <c r="D22" s="2" t="s">
        <v>168</v>
      </c>
      <c r="E22" s="2" t="s">
        <v>2</v>
      </c>
      <c r="F22" s="2" t="s">
        <v>10</v>
      </c>
      <c r="G22" s="2" t="s">
        <v>105</v>
      </c>
      <c r="H22" s="15">
        <f t="shared" si="0"/>
        <v>25.980000000000004</v>
      </c>
      <c r="I22" s="16">
        <v>82.4</v>
      </c>
      <c r="J22" s="15">
        <f t="shared" si="1"/>
        <v>49.440000000000005</v>
      </c>
      <c r="K22" s="15">
        <f t="shared" si="2"/>
        <v>75.42000000000002</v>
      </c>
      <c r="L22" s="14"/>
      <c r="M22" s="28"/>
    </row>
    <row r="23" spans="1:13" ht="27" customHeight="1">
      <c r="A23" s="14">
        <v>21</v>
      </c>
      <c r="B23" s="2" t="s">
        <v>118</v>
      </c>
      <c r="C23" s="1" t="s">
        <v>1</v>
      </c>
      <c r="D23" s="2" t="s">
        <v>169</v>
      </c>
      <c r="E23" s="2" t="s">
        <v>2</v>
      </c>
      <c r="F23" s="2" t="s">
        <v>10</v>
      </c>
      <c r="G23" s="2" t="s">
        <v>9</v>
      </c>
      <c r="H23" s="15">
        <f t="shared" si="0"/>
        <v>25.680000000000003</v>
      </c>
      <c r="I23" s="16">
        <v>83.6</v>
      </c>
      <c r="J23" s="15">
        <f t="shared" si="1"/>
        <v>50.16</v>
      </c>
      <c r="K23" s="15">
        <f t="shared" si="2"/>
        <v>75.84</v>
      </c>
      <c r="L23" s="14"/>
      <c r="M23" s="28"/>
    </row>
    <row r="24" spans="1:13" ht="27" customHeight="1">
      <c r="A24" s="14">
        <v>22</v>
      </c>
      <c r="B24" s="2" t="s">
        <v>23</v>
      </c>
      <c r="C24" s="1" t="s">
        <v>1</v>
      </c>
      <c r="D24" s="2" t="s">
        <v>170</v>
      </c>
      <c r="E24" s="2" t="s">
        <v>2</v>
      </c>
      <c r="F24" s="2" t="s">
        <v>10</v>
      </c>
      <c r="G24" s="2" t="s">
        <v>24</v>
      </c>
      <c r="H24" s="15">
        <f t="shared" si="0"/>
        <v>25.64</v>
      </c>
      <c r="I24" s="16">
        <v>81.6</v>
      </c>
      <c r="J24" s="15">
        <f t="shared" si="1"/>
        <v>48.959999999999994</v>
      </c>
      <c r="K24" s="15">
        <f t="shared" si="2"/>
        <v>74.6</v>
      </c>
      <c r="L24" s="14"/>
      <c r="M24" s="28"/>
    </row>
    <row r="25" spans="1:13" ht="27" customHeight="1">
      <c r="A25" s="14">
        <v>23</v>
      </c>
      <c r="B25" s="2" t="s">
        <v>4</v>
      </c>
      <c r="C25" s="1" t="s">
        <v>1</v>
      </c>
      <c r="D25" s="2" t="s">
        <v>171</v>
      </c>
      <c r="E25" s="2" t="s">
        <v>2</v>
      </c>
      <c r="F25" s="2" t="s">
        <v>10</v>
      </c>
      <c r="G25" s="2" t="s">
        <v>5</v>
      </c>
      <c r="H25" s="15">
        <f t="shared" si="0"/>
        <v>25.560000000000002</v>
      </c>
      <c r="I25" s="16">
        <v>86.6</v>
      </c>
      <c r="J25" s="15">
        <f t="shared" si="1"/>
        <v>51.959999999999994</v>
      </c>
      <c r="K25" s="15">
        <f t="shared" si="2"/>
        <v>77.52</v>
      </c>
      <c r="L25" s="14"/>
      <c r="M25" s="28"/>
    </row>
    <row r="26" spans="1:13" ht="27" customHeight="1">
      <c r="A26" s="14">
        <v>24</v>
      </c>
      <c r="B26" s="2" t="s">
        <v>111</v>
      </c>
      <c r="C26" s="1" t="s">
        <v>230</v>
      </c>
      <c r="D26" s="2" t="s">
        <v>172</v>
      </c>
      <c r="E26" s="2" t="s">
        <v>2</v>
      </c>
      <c r="F26" s="2" t="s">
        <v>10</v>
      </c>
      <c r="G26" s="2" t="s">
        <v>19</v>
      </c>
      <c r="H26" s="15">
        <f t="shared" si="0"/>
        <v>25.52</v>
      </c>
      <c r="I26" s="16">
        <v>78.4</v>
      </c>
      <c r="J26" s="15">
        <f t="shared" si="1"/>
        <v>47.04</v>
      </c>
      <c r="K26" s="15">
        <f t="shared" si="2"/>
        <v>72.56</v>
      </c>
      <c r="L26" s="14"/>
      <c r="M26" s="28"/>
    </row>
    <row r="27" spans="1:13" ht="27" customHeight="1">
      <c r="A27" s="14">
        <v>25</v>
      </c>
      <c r="B27" s="2" t="s">
        <v>18</v>
      </c>
      <c r="C27" s="1" t="s">
        <v>1</v>
      </c>
      <c r="D27" s="2" t="s">
        <v>173</v>
      </c>
      <c r="E27" s="2" t="s">
        <v>2</v>
      </c>
      <c r="F27" s="2" t="s">
        <v>10</v>
      </c>
      <c r="G27" s="2" t="s">
        <v>19</v>
      </c>
      <c r="H27" s="15">
        <f t="shared" si="0"/>
        <v>25.52</v>
      </c>
      <c r="I27" s="16">
        <v>85.4</v>
      </c>
      <c r="J27" s="15">
        <f t="shared" si="1"/>
        <v>51.24</v>
      </c>
      <c r="K27" s="15">
        <f t="shared" si="2"/>
        <v>76.76</v>
      </c>
      <c r="L27" s="14"/>
      <c r="M27" s="28"/>
    </row>
    <row r="28" spans="1:13" ht="27" customHeight="1">
      <c r="A28" s="14">
        <v>26</v>
      </c>
      <c r="B28" s="2" t="s">
        <v>126</v>
      </c>
      <c r="C28" s="1" t="s">
        <v>231</v>
      </c>
      <c r="D28" s="2" t="s">
        <v>174</v>
      </c>
      <c r="E28" s="2" t="s">
        <v>2</v>
      </c>
      <c r="F28" s="2" t="s">
        <v>10</v>
      </c>
      <c r="G28" s="2" t="s">
        <v>127</v>
      </c>
      <c r="H28" s="15">
        <f t="shared" si="0"/>
        <v>25.16</v>
      </c>
      <c r="I28" s="16">
        <v>80.2</v>
      </c>
      <c r="J28" s="15">
        <f t="shared" si="1"/>
        <v>48.12</v>
      </c>
      <c r="K28" s="15">
        <f t="shared" si="2"/>
        <v>73.28</v>
      </c>
      <c r="L28" s="14"/>
      <c r="M28" s="28"/>
    </row>
    <row r="29" spans="1:13" ht="27" customHeight="1">
      <c r="A29" s="14">
        <v>27</v>
      </c>
      <c r="B29" s="2" t="s">
        <v>136</v>
      </c>
      <c r="C29" s="1" t="s">
        <v>231</v>
      </c>
      <c r="D29" s="2" t="s">
        <v>175</v>
      </c>
      <c r="E29" s="2" t="s">
        <v>2</v>
      </c>
      <c r="F29" s="2" t="s">
        <v>10</v>
      </c>
      <c r="G29" s="2" t="s">
        <v>137</v>
      </c>
      <c r="H29" s="15">
        <f t="shared" si="0"/>
        <v>25.02</v>
      </c>
      <c r="I29" s="16">
        <v>85.4</v>
      </c>
      <c r="J29" s="15">
        <f t="shared" si="1"/>
        <v>51.24</v>
      </c>
      <c r="K29" s="15">
        <f t="shared" si="2"/>
        <v>76.26</v>
      </c>
      <c r="L29" s="14"/>
      <c r="M29" s="28"/>
    </row>
    <row r="30" spans="1:13" ht="27" customHeight="1">
      <c r="A30" s="14">
        <v>28</v>
      </c>
      <c r="B30" s="2" t="s">
        <v>114</v>
      </c>
      <c r="C30" s="1" t="s">
        <v>225</v>
      </c>
      <c r="D30" s="2" t="s">
        <v>176</v>
      </c>
      <c r="E30" s="2" t="s">
        <v>2</v>
      </c>
      <c r="F30" s="2" t="s">
        <v>10</v>
      </c>
      <c r="G30" s="2" t="s">
        <v>115</v>
      </c>
      <c r="H30" s="15">
        <f t="shared" si="0"/>
        <v>24.560000000000002</v>
      </c>
      <c r="I30" s="16">
        <v>81</v>
      </c>
      <c r="J30" s="15">
        <f t="shared" si="1"/>
        <v>48.6</v>
      </c>
      <c r="K30" s="15">
        <f t="shared" si="2"/>
        <v>73.16</v>
      </c>
      <c r="L30" s="14"/>
      <c r="M30" s="28"/>
    </row>
    <row r="31" spans="1:13" ht="27" customHeight="1">
      <c r="A31" s="14">
        <v>29</v>
      </c>
      <c r="B31" s="2" t="s">
        <v>73</v>
      </c>
      <c r="C31" s="1" t="s">
        <v>232</v>
      </c>
      <c r="D31" s="2" t="s">
        <v>177</v>
      </c>
      <c r="E31" s="2" t="s">
        <v>2</v>
      </c>
      <c r="F31" s="2" t="s">
        <v>10</v>
      </c>
      <c r="G31" s="2" t="s">
        <v>74</v>
      </c>
      <c r="H31" s="15">
        <f t="shared" si="0"/>
        <v>24.02</v>
      </c>
      <c r="I31" s="16">
        <v>78.8</v>
      </c>
      <c r="J31" s="15">
        <f t="shared" si="1"/>
        <v>47.279999999999994</v>
      </c>
      <c r="K31" s="15">
        <f t="shared" si="2"/>
        <v>71.3</v>
      </c>
      <c r="L31" s="14"/>
      <c r="M31" s="28"/>
    </row>
    <row r="32" spans="1:13" ht="27" customHeight="1">
      <c r="A32" s="14">
        <v>30</v>
      </c>
      <c r="B32" s="2" t="s">
        <v>81</v>
      </c>
      <c r="C32" s="1" t="s">
        <v>232</v>
      </c>
      <c r="D32" s="2" t="s">
        <v>178</v>
      </c>
      <c r="E32" s="2" t="s">
        <v>2</v>
      </c>
      <c r="F32" s="2" t="s">
        <v>10</v>
      </c>
      <c r="G32" s="2" t="s">
        <v>82</v>
      </c>
      <c r="H32" s="15">
        <f t="shared" si="0"/>
        <v>23.72</v>
      </c>
      <c r="I32" s="16">
        <v>79.6</v>
      </c>
      <c r="J32" s="15">
        <f t="shared" si="1"/>
        <v>47.76</v>
      </c>
      <c r="K32" s="15">
        <f t="shared" si="2"/>
        <v>71.47999999999999</v>
      </c>
      <c r="L32" s="14"/>
      <c r="M32" s="28"/>
    </row>
    <row r="33" spans="1:13" ht="27" customHeight="1">
      <c r="A33" s="14">
        <v>31</v>
      </c>
      <c r="B33" s="2" t="s">
        <v>95</v>
      </c>
      <c r="C33" s="1" t="s">
        <v>232</v>
      </c>
      <c r="D33" s="2" t="s">
        <v>179</v>
      </c>
      <c r="E33" s="2" t="s">
        <v>2</v>
      </c>
      <c r="F33" s="2" t="s">
        <v>10</v>
      </c>
      <c r="G33" s="2" t="s">
        <v>96</v>
      </c>
      <c r="H33" s="15">
        <f t="shared" si="0"/>
        <v>23.64</v>
      </c>
      <c r="I33" s="16">
        <v>0</v>
      </c>
      <c r="J33" s="15">
        <f t="shared" si="1"/>
        <v>0</v>
      </c>
      <c r="K33" s="15">
        <f t="shared" si="2"/>
        <v>23.64</v>
      </c>
      <c r="L33" s="14"/>
      <c r="M33" s="28" t="s">
        <v>261</v>
      </c>
    </row>
    <row r="34" spans="1:13" ht="27" customHeight="1">
      <c r="A34" s="14">
        <v>32</v>
      </c>
      <c r="B34" s="2" t="s">
        <v>121</v>
      </c>
      <c r="C34" s="1" t="s">
        <v>225</v>
      </c>
      <c r="D34" s="2" t="s">
        <v>180</v>
      </c>
      <c r="E34" s="2" t="s">
        <v>2</v>
      </c>
      <c r="F34" s="2" t="s">
        <v>10</v>
      </c>
      <c r="G34" s="2" t="s">
        <v>122</v>
      </c>
      <c r="H34" s="15">
        <f t="shared" si="0"/>
        <v>23.42</v>
      </c>
      <c r="I34" s="16">
        <v>0</v>
      </c>
      <c r="J34" s="15">
        <f t="shared" si="1"/>
        <v>0</v>
      </c>
      <c r="K34" s="15">
        <f t="shared" si="2"/>
        <v>23.42</v>
      </c>
      <c r="L34" s="14"/>
      <c r="M34" s="28" t="s">
        <v>261</v>
      </c>
    </row>
    <row r="35" spans="1:13" ht="27" customHeight="1">
      <c r="A35" s="14">
        <v>33</v>
      </c>
      <c r="B35" s="3" t="s">
        <v>59</v>
      </c>
      <c r="C35" s="1" t="s">
        <v>1</v>
      </c>
      <c r="D35" s="3" t="s">
        <v>181</v>
      </c>
      <c r="E35" s="3" t="s">
        <v>41</v>
      </c>
      <c r="F35" s="3" t="s">
        <v>6</v>
      </c>
      <c r="G35" s="3" t="s">
        <v>60</v>
      </c>
      <c r="H35" s="15">
        <f t="shared" si="0"/>
        <v>29.380000000000003</v>
      </c>
      <c r="I35" s="16">
        <v>85.4</v>
      </c>
      <c r="J35" s="15">
        <f t="shared" si="1"/>
        <v>51.24</v>
      </c>
      <c r="K35" s="15">
        <f t="shared" si="2"/>
        <v>80.62</v>
      </c>
      <c r="L35" s="14"/>
      <c r="M35" s="28"/>
    </row>
    <row r="36" spans="1:13" ht="27" customHeight="1">
      <c r="A36" s="14">
        <v>34</v>
      </c>
      <c r="B36" s="3" t="s">
        <v>100</v>
      </c>
      <c r="C36" s="1" t="s">
        <v>230</v>
      </c>
      <c r="D36" s="3" t="s">
        <v>182</v>
      </c>
      <c r="E36" s="3" t="s">
        <v>41</v>
      </c>
      <c r="F36" s="3" t="s">
        <v>6</v>
      </c>
      <c r="G36" s="3" t="s">
        <v>101</v>
      </c>
      <c r="H36" s="15">
        <f t="shared" si="0"/>
        <v>29.04</v>
      </c>
      <c r="I36" s="16">
        <v>86.8</v>
      </c>
      <c r="J36" s="15">
        <f t="shared" si="1"/>
        <v>52.08</v>
      </c>
      <c r="K36" s="15">
        <f t="shared" si="2"/>
        <v>81.12</v>
      </c>
      <c r="L36" s="14"/>
      <c r="M36" s="28"/>
    </row>
    <row r="37" spans="1:13" ht="27" customHeight="1">
      <c r="A37" s="14">
        <v>35</v>
      </c>
      <c r="B37" s="3" t="s">
        <v>123</v>
      </c>
      <c r="C37" s="1" t="s">
        <v>230</v>
      </c>
      <c r="D37" s="3" t="s">
        <v>183</v>
      </c>
      <c r="E37" s="3" t="s">
        <v>41</v>
      </c>
      <c r="F37" s="3" t="s">
        <v>6</v>
      </c>
      <c r="G37" s="3" t="s">
        <v>124</v>
      </c>
      <c r="H37" s="15">
        <f t="shared" si="0"/>
        <v>28.900000000000002</v>
      </c>
      <c r="I37" s="16">
        <v>85.4</v>
      </c>
      <c r="J37" s="15">
        <f t="shared" si="1"/>
        <v>51.24</v>
      </c>
      <c r="K37" s="15">
        <f t="shared" si="2"/>
        <v>80.14</v>
      </c>
      <c r="L37" s="14"/>
      <c r="M37" s="28"/>
    </row>
    <row r="38" spans="1:13" ht="27" customHeight="1">
      <c r="A38" s="14">
        <v>36</v>
      </c>
      <c r="B38" s="3" t="s">
        <v>139</v>
      </c>
      <c r="C38" s="1" t="s">
        <v>1</v>
      </c>
      <c r="D38" s="3" t="s">
        <v>184</v>
      </c>
      <c r="E38" s="3" t="s">
        <v>41</v>
      </c>
      <c r="F38" s="3" t="s">
        <v>6</v>
      </c>
      <c r="G38" s="3" t="s">
        <v>140</v>
      </c>
      <c r="H38" s="15">
        <f t="shared" si="0"/>
        <v>27.939999999999998</v>
      </c>
      <c r="I38" s="16">
        <v>86.4</v>
      </c>
      <c r="J38" s="15">
        <f t="shared" si="1"/>
        <v>51.84</v>
      </c>
      <c r="K38" s="15">
        <f t="shared" si="2"/>
        <v>79.78</v>
      </c>
      <c r="L38" s="14"/>
      <c r="M38" s="28"/>
    </row>
    <row r="39" spans="1:13" ht="27" customHeight="1">
      <c r="A39" s="14">
        <v>37</v>
      </c>
      <c r="B39" s="3" t="s">
        <v>57</v>
      </c>
      <c r="C39" s="1" t="s">
        <v>1</v>
      </c>
      <c r="D39" s="3" t="s">
        <v>185</v>
      </c>
      <c r="E39" s="3" t="s">
        <v>41</v>
      </c>
      <c r="F39" s="3" t="s">
        <v>6</v>
      </c>
      <c r="G39" s="3" t="s">
        <v>58</v>
      </c>
      <c r="H39" s="15">
        <f t="shared" si="0"/>
        <v>27.8</v>
      </c>
      <c r="I39" s="16">
        <v>82.4</v>
      </c>
      <c r="J39" s="15">
        <f t="shared" si="1"/>
        <v>49.440000000000005</v>
      </c>
      <c r="K39" s="15">
        <f t="shared" si="2"/>
        <v>77.24000000000001</v>
      </c>
      <c r="L39" s="14"/>
      <c r="M39" s="28"/>
    </row>
    <row r="40" spans="1:13" ht="27" customHeight="1">
      <c r="A40" s="14">
        <v>38</v>
      </c>
      <c r="B40" s="3" t="s">
        <v>133</v>
      </c>
      <c r="C40" s="1" t="s">
        <v>1</v>
      </c>
      <c r="D40" s="3" t="s">
        <v>186</v>
      </c>
      <c r="E40" s="3" t="s">
        <v>41</v>
      </c>
      <c r="F40" s="3" t="s">
        <v>6</v>
      </c>
      <c r="G40" s="3" t="s">
        <v>108</v>
      </c>
      <c r="H40" s="15">
        <f t="shared" si="0"/>
        <v>27.5</v>
      </c>
      <c r="I40" s="16">
        <v>81.6</v>
      </c>
      <c r="J40" s="15">
        <f t="shared" si="1"/>
        <v>48.959999999999994</v>
      </c>
      <c r="K40" s="15">
        <f t="shared" si="2"/>
        <v>76.46</v>
      </c>
      <c r="L40" s="14"/>
      <c r="M40" s="28"/>
    </row>
    <row r="41" spans="1:13" ht="27" customHeight="1">
      <c r="A41" s="14">
        <v>39</v>
      </c>
      <c r="B41" s="3" t="s">
        <v>61</v>
      </c>
      <c r="C41" s="1" t="s">
        <v>1</v>
      </c>
      <c r="D41" s="3" t="s">
        <v>187</v>
      </c>
      <c r="E41" s="3" t="s">
        <v>41</v>
      </c>
      <c r="F41" s="3" t="s">
        <v>6</v>
      </c>
      <c r="G41" s="3" t="s">
        <v>62</v>
      </c>
      <c r="H41" s="15">
        <f t="shared" si="0"/>
        <v>27.34</v>
      </c>
      <c r="I41" s="16">
        <v>87</v>
      </c>
      <c r="J41" s="15">
        <f t="shared" si="1"/>
        <v>52.199999999999996</v>
      </c>
      <c r="K41" s="15">
        <f t="shared" si="2"/>
        <v>79.53999999999999</v>
      </c>
      <c r="L41" s="14"/>
      <c r="M41" s="28"/>
    </row>
    <row r="42" spans="1:13" ht="27" customHeight="1">
      <c r="A42" s="14">
        <v>40</v>
      </c>
      <c r="B42" s="3" t="s">
        <v>119</v>
      </c>
      <c r="C42" s="1" t="s">
        <v>1</v>
      </c>
      <c r="D42" s="3" t="s">
        <v>188</v>
      </c>
      <c r="E42" s="3" t="s">
        <v>41</v>
      </c>
      <c r="F42" s="3" t="s">
        <v>6</v>
      </c>
      <c r="G42" s="3" t="s">
        <v>120</v>
      </c>
      <c r="H42" s="15">
        <f t="shared" si="0"/>
        <v>26.980000000000004</v>
      </c>
      <c r="I42" s="16">
        <v>85.6</v>
      </c>
      <c r="J42" s="15">
        <f t="shared" si="1"/>
        <v>51.35999999999999</v>
      </c>
      <c r="K42" s="15">
        <f t="shared" si="2"/>
        <v>78.34</v>
      </c>
      <c r="L42" s="14"/>
      <c r="M42" s="28"/>
    </row>
    <row r="43" spans="1:13" ht="27" customHeight="1">
      <c r="A43" s="14">
        <v>41</v>
      </c>
      <c r="B43" s="3" t="s">
        <v>98</v>
      </c>
      <c r="C43" s="1" t="s">
        <v>233</v>
      </c>
      <c r="D43" s="3" t="s">
        <v>189</v>
      </c>
      <c r="E43" s="3" t="s">
        <v>41</v>
      </c>
      <c r="F43" s="3" t="s">
        <v>6</v>
      </c>
      <c r="G43" s="3" t="s">
        <v>99</v>
      </c>
      <c r="H43" s="15">
        <f t="shared" si="0"/>
        <v>26.700000000000003</v>
      </c>
      <c r="I43" s="16">
        <v>82.8</v>
      </c>
      <c r="J43" s="15">
        <f t="shared" si="1"/>
        <v>49.68</v>
      </c>
      <c r="K43" s="15">
        <f t="shared" si="2"/>
        <v>76.38</v>
      </c>
      <c r="L43" s="14"/>
      <c r="M43" s="28"/>
    </row>
    <row r="44" spans="1:13" ht="27" customHeight="1">
      <c r="A44" s="14">
        <v>42</v>
      </c>
      <c r="B44" s="3" t="s">
        <v>44</v>
      </c>
      <c r="C44" s="1" t="s">
        <v>1</v>
      </c>
      <c r="D44" s="3" t="s">
        <v>190</v>
      </c>
      <c r="E44" s="3" t="s">
        <v>41</v>
      </c>
      <c r="F44" s="3" t="s">
        <v>6</v>
      </c>
      <c r="G44" s="3" t="s">
        <v>45</v>
      </c>
      <c r="H44" s="15">
        <f t="shared" si="0"/>
        <v>25.92</v>
      </c>
      <c r="I44" s="16">
        <v>84.4</v>
      </c>
      <c r="J44" s="15">
        <f t="shared" si="1"/>
        <v>50.64</v>
      </c>
      <c r="K44" s="15">
        <f t="shared" si="2"/>
        <v>76.56</v>
      </c>
      <c r="L44" s="14"/>
      <c r="M44" s="28"/>
    </row>
    <row r="45" spans="1:13" ht="27" customHeight="1">
      <c r="A45" s="14">
        <v>43</v>
      </c>
      <c r="B45" s="3" t="s">
        <v>79</v>
      </c>
      <c r="C45" s="1" t="s">
        <v>234</v>
      </c>
      <c r="D45" s="3" t="s">
        <v>191</v>
      </c>
      <c r="E45" s="3" t="s">
        <v>41</v>
      </c>
      <c r="F45" s="3" t="s">
        <v>6</v>
      </c>
      <c r="G45" s="3" t="s">
        <v>80</v>
      </c>
      <c r="H45" s="15">
        <f t="shared" si="0"/>
        <v>25.84</v>
      </c>
      <c r="I45" s="16">
        <v>85.4</v>
      </c>
      <c r="J45" s="15">
        <f t="shared" si="1"/>
        <v>51.24</v>
      </c>
      <c r="K45" s="15">
        <f t="shared" si="2"/>
        <v>77.08</v>
      </c>
      <c r="L45" s="14"/>
      <c r="M45" s="28"/>
    </row>
    <row r="46" spans="1:13" ht="27" customHeight="1">
      <c r="A46" s="14">
        <v>44</v>
      </c>
      <c r="B46" s="3" t="s">
        <v>55</v>
      </c>
      <c r="C46" s="1" t="s">
        <v>1</v>
      </c>
      <c r="D46" s="3" t="s">
        <v>192</v>
      </c>
      <c r="E46" s="3" t="s">
        <v>41</v>
      </c>
      <c r="F46" s="3" t="s">
        <v>6</v>
      </c>
      <c r="G46" s="3" t="s">
        <v>56</v>
      </c>
      <c r="H46" s="15">
        <f t="shared" si="0"/>
        <v>25.1</v>
      </c>
      <c r="I46" s="16">
        <v>85.4</v>
      </c>
      <c r="J46" s="15">
        <f t="shared" si="1"/>
        <v>51.24</v>
      </c>
      <c r="K46" s="15">
        <f t="shared" si="2"/>
        <v>76.34</v>
      </c>
      <c r="L46" s="14"/>
      <c r="M46" s="28"/>
    </row>
    <row r="47" spans="1:13" ht="27" customHeight="1">
      <c r="A47" s="14">
        <v>45</v>
      </c>
      <c r="B47" s="3" t="s">
        <v>42</v>
      </c>
      <c r="C47" s="1" t="s">
        <v>1</v>
      </c>
      <c r="D47" s="3" t="s">
        <v>193</v>
      </c>
      <c r="E47" s="3" t="s">
        <v>41</v>
      </c>
      <c r="F47" s="3" t="s">
        <v>6</v>
      </c>
      <c r="G47" s="3" t="s">
        <v>43</v>
      </c>
      <c r="H47" s="15">
        <f t="shared" si="0"/>
        <v>25</v>
      </c>
      <c r="I47" s="16">
        <v>84</v>
      </c>
      <c r="J47" s="15">
        <f t="shared" si="1"/>
        <v>50.4</v>
      </c>
      <c r="K47" s="15">
        <f t="shared" si="2"/>
        <v>75.4</v>
      </c>
      <c r="L47" s="14"/>
      <c r="M47" s="28"/>
    </row>
    <row r="48" spans="1:13" ht="27" customHeight="1">
      <c r="A48" s="14">
        <v>46</v>
      </c>
      <c r="B48" s="3" t="s">
        <v>75</v>
      </c>
      <c r="C48" s="1" t="s">
        <v>235</v>
      </c>
      <c r="D48" s="3" t="s">
        <v>194</v>
      </c>
      <c r="E48" s="3" t="s">
        <v>41</v>
      </c>
      <c r="F48" s="3" t="s">
        <v>6</v>
      </c>
      <c r="G48" s="3" t="s">
        <v>76</v>
      </c>
      <c r="H48" s="15">
        <f t="shared" si="0"/>
        <v>24.880000000000003</v>
      </c>
      <c r="I48" s="16">
        <v>0</v>
      </c>
      <c r="J48" s="15">
        <f t="shared" si="1"/>
        <v>0</v>
      </c>
      <c r="K48" s="15">
        <f t="shared" si="2"/>
        <v>24.880000000000003</v>
      </c>
      <c r="L48" s="14"/>
      <c r="M48" s="28" t="s">
        <v>262</v>
      </c>
    </row>
    <row r="49" spans="1:13" ht="27" customHeight="1">
      <c r="A49" s="14">
        <v>47</v>
      </c>
      <c r="B49" s="3" t="s">
        <v>145</v>
      </c>
      <c r="C49" s="1" t="s">
        <v>235</v>
      </c>
      <c r="D49" s="3" t="s">
        <v>195</v>
      </c>
      <c r="E49" s="3" t="s">
        <v>41</v>
      </c>
      <c r="F49" s="3" t="s">
        <v>6</v>
      </c>
      <c r="G49" s="3" t="s">
        <v>146</v>
      </c>
      <c r="H49" s="15">
        <f t="shared" si="0"/>
        <v>24.740000000000002</v>
      </c>
      <c r="I49" s="16">
        <v>84.6</v>
      </c>
      <c r="J49" s="15">
        <f t="shared" si="1"/>
        <v>50.76</v>
      </c>
      <c r="K49" s="15">
        <f t="shared" si="2"/>
        <v>75.5</v>
      </c>
      <c r="L49" s="14"/>
      <c r="M49" s="28"/>
    </row>
    <row r="50" spans="1:13" ht="27" customHeight="1">
      <c r="A50" s="14">
        <v>48</v>
      </c>
      <c r="B50" s="3" t="s">
        <v>50</v>
      </c>
      <c r="C50" s="1" t="s">
        <v>51</v>
      </c>
      <c r="D50" s="3" t="s">
        <v>196</v>
      </c>
      <c r="E50" s="3" t="s">
        <v>41</v>
      </c>
      <c r="F50" s="3" t="s">
        <v>6</v>
      </c>
      <c r="G50" s="3" t="s">
        <v>52</v>
      </c>
      <c r="H50" s="15">
        <f t="shared" si="0"/>
        <v>24.6</v>
      </c>
      <c r="I50" s="16">
        <v>83.4</v>
      </c>
      <c r="J50" s="15">
        <f t="shared" si="1"/>
        <v>50.04</v>
      </c>
      <c r="K50" s="15">
        <f t="shared" si="2"/>
        <v>74.64</v>
      </c>
      <c r="L50" s="14"/>
      <c r="M50" s="28"/>
    </row>
    <row r="51" spans="1:13" ht="27" customHeight="1">
      <c r="A51" s="14">
        <v>49</v>
      </c>
      <c r="B51" s="3" t="s">
        <v>53</v>
      </c>
      <c r="C51" s="1" t="s">
        <v>51</v>
      </c>
      <c r="D51" s="3" t="s">
        <v>197</v>
      </c>
      <c r="E51" s="3" t="s">
        <v>41</v>
      </c>
      <c r="F51" s="3" t="s">
        <v>6</v>
      </c>
      <c r="G51" s="3" t="s">
        <v>54</v>
      </c>
      <c r="H51" s="15">
        <f t="shared" si="0"/>
        <v>24.32</v>
      </c>
      <c r="I51" s="16">
        <v>84.2</v>
      </c>
      <c r="J51" s="15">
        <f t="shared" si="1"/>
        <v>50.52</v>
      </c>
      <c r="K51" s="15">
        <f t="shared" si="2"/>
        <v>74.84</v>
      </c>
      <c r="L51" s="14"/>
      <c r="M51" s="28"/>
    </row>
    <row r="52" spans="1:13" ht="27" customHeight="1">
      <c r="A52" s="14">
        <v>50</v>
      </c>
      <c r="B52" s="3" t="s">
        <v>236</v>
      </c>
      <c r="C52" s="1" t="s">
        <v>69</v>
      </c>
      <c r="D52" s="3" t="s">
        <v>198</v>
      </c>
      <c r="E52" s="3" t="s">
        <v>41</v>
      </c>
      <c r="F52" s="3" t="s">
        <v>6</v>
      </c>
      <c r="G52" s="3" t="s">
        <v>116</v>
      </c>
      <c r="H52" s="15">
        <f t="shared" si="0"/>
        <v>24.14</v>
      </c>
      <c r="I52" s="16">
        <v>86</v>
      </c>
      <c r="J52" s="15">
        <f t="shared" si="1"/>
        <v>51.6</v>
      </c>
      <c r="K52" s="15">
        <f t="shared" si="2"/>
        <v>75.74000000000001</v>
      </c>
      <c r="L52" s="14"/>
      <c r="M52" s="28"/>
    </row>
    <row r="53" spans="1:13" ht="27" customHeight="1">
      <c r="A53" s="14">
        <v>51</v>
      </c>
      <c r="B53" s="3" t="s">
        <v>40</v>
      </c>
      <c r="C53" s="1" t="s">
        <v>1</v>
      </c>
      <c r="D53" s="3" t="s">
        <v>199</v>
      </c>
      <c r="E53" s="3" t="s">
        <v>41</v>
      </c>
      <c r="F53" s="3" t="s">
        <v>6</v>
      </c>
      <c r="G53" s="3" t="s">
        <v>106</v>
      </c>
      <c r="H53" s="15">
        <f t="shared" si="0"/>
        <v>24</v>
      </c>
      <c r="I53" s="16">
        <v>83</v>
      </c>
      <c r="J53" s="15">
        <f t="shared" si="1"/>
        <v>49.8</v>
      </c>
      <c r="K53" s="15">
        <f t="shared" si="2"/>
        <v>73.8</v>
      </c>
      <c r="L53" s="14"/>
      <c r="M53" s="28"/>
    </row>
    <row r="54" spans="1:13" ht="27" customHeight="1">
      <c r="A54" s="14">
        <v>52</v>
      </c>
      <c r="B54" s="3" t="s">
        <v>109</v>
      </c>
      <c r="C54" s="1" t="s">
        <v>1</v>
      </c>
      <c r="D54" s="3" t="s">
        <v>200</v>
      </c>
      <c r="E54" s="3" t="s">
        <v>41</v>
      </c>
      <c r="F54" s="3" t="s">
        <v>6</v>
      </c>
      <c r="G54" s="3" t="s">
        <v>110</v>
      </c>
      <c r="H54" s="15">
        <f t="shared" si="0"/>
        <v>22.96</v>
      </c>
      <c r="I54" s="16">
        <v>0</v>
      </c>
      <c r="J54" s="15">
        <f t="shared" si="1"/>
        <v>0</v>
      </c>
      <c r="K54" s="15">
        <f t="shared" si="2"/>
        <v>22.96</v>
      </c>
      <c r="L54" s="14"/>
      <c r="M54" s="28" t="s">
        <v>261</v>
      </c>
    </row>
    <row r="55" spans="1:13" ht="27" customHeight="1">
      <c r="A55" s="14">
        <v>53</v>
      </c>
      <c r="B55" s="3" t="s">
        <v>134</v>
      </c>
      <c r="C55" s="1" t="s">
        <v>1</v>
      </c>
      <c r="D55" s="3" t="s">
        <v>201</v>
      </c>
      <c r="E55" s="3" t="s">
        <v>41</v>
      </c>
      <c r="F55" s="3" t="s">
        <v>6</v>
      </c>
      <c r="G55" s="3" t="s">
        <v>135</v>
      </c>
      <c r="H55" s="15">
        <f t="shared" si="0"/>
        <v>22.6</v>
      </c>
      <c r="I55" s="16">
        <v>85.2</v>
      </c>
      <c r="J55" s="15">
        <f t="shared" si="1"/>
        <v>51.12</v>
      </c>
      <c r="K55" s="15">
        <f t="shared" si="2"/>
        <v>73.72</v>
      </c>
      <c r="L55" s="14"/>
      <c r="M55" s="28"/>
    </row>
    <row r="56" spans="1:13" ht="27" customHeight="1">
      <c r="A56" s="14">
        <v>54</v>
      </c>
      <c r="B56" s="3" t="s">
        <v>46</v>
      </c>
      <c r="C56" s="1" t="s">
        <v>1</v>
      </c>
      <c r="D56" s="3" t="s">
        <v>202</v>
      </c>
      <c r="E56" s="3" t="s">
        <v>41</v>
      </c>
      <c r="F56" s="3" t="s">
        <v>6</v>
      </c>
      <c r="G56" s="3" t="s">
        <v>47</v>
      </c>
      <c r="H56" s="15">
        <f t="shared" si="0"/>
        <v>22.28</v>
      </c>
      <c r="I56" s="16">
        <v>82.8</v>
      </c>
      <c r="J56" s="15">
        <f t="shared" si="1"/>
        <v>49.68</v>
      </c>
      <c r="K56" s="15">
        <f t="shared" si="2"/>
        <v>71.96000000000001</v>
      </c>
      <c r="L56" s="14"/>
      <c r="M56" s="28"/>
    </row>
    <row r="57" spans="1:13" ht="27" customHeight="1">
      <c r="A57" s="14">
        <v>55</v>
      </c>
      <c r="B57" s="3" t="s">
        <v>48</v>
      </c>
      <c r="C57" s="1" t="s">
        <v>1</v>
      </c>
      <c r="D57" s="3" t="s">
        <v>203</v>
      </c>
      <c r="E57" s="3" t="s">
        <v>41</v>
      </c>
      <c r="F57" s="3" t="s">
        <v>6</v>
      </c>
      <c r="G57" s="3" t="s">
        <v>49</v>
      </c>
      <c r="H57" s="15">
        <f t="shared" si="0"/>
        <v>21.96</v>
      </c>
      <c r="I57" s="16">
        <v>85.4</v>
      </c>
      <c r="J57" s="15">
        <f t="shared" si="1"/>
        <v>51.24</v>
      </c>
      <c r="K57" s="15">
        <f t="shared" si="2"/>
        <v>73.2</v>
      </c>
      <c r="L57" s="14"/>
      <c r="M57" s="28"/>
    </row>
    <row r="58" spans="1:13" ht="27" customHeight="1">
      <c r="A58" s="14">
        <v>56</v>
      </c>
      <c r="B58" s="3" t="s">
        <v>143</v>
      </c>
      <c r="C58" s="1" t="s">
        <v>237</v>
      </c>
      <c r="D58" s="3" t="s">
        <v>204</v>
      </c>
      <c r="E58" s="3" t="s">
        <v>41</v>
      </c>
      <c r="F58" s="3" t="s">
        <v>6</v>
      </c>
      <c r="G58" s="3" t="s">
        <v>144</v>
      </c>
      <c r="H58" s="15">
        <f t="shared" si="0"/>
        <v>20.44</v>
      </c>
      <c r="I58" s="16">
        <v>85.4</v>
      </c>
      <c r="J58" s="15">
        <f t="shared" si="1"/>
        <v>51.24</v>
      </c>
      <c r="K58" s="15">
        <f t="shared" si="2"/>
        <v>71.68</v>
      </c>
      <c r="L58" s="14"/>
      <c r="M58" s="28"/>
    </row>
    <row r="59" spans="1:13" ht="27" customHeight="1">
      <c r="A59" s="14">
        <v>57</v>
      </c>
      <c r="B59" s="3" t="s">
        <v>138</v>
      </c>
      <c r="C59" s="1" t="s">
        <v>1</v>
      </c>
      <c r="D59" s="3" t="s">
        <v>205</v>
      </c>
      <c r="E59" s="3" t="s">
        <v>41</v>
      </c>
      <c r="F59" s="3" t="s">
        <v>6</v>
      </c>
      <c r="G59" s="3" t="s">
        <v>65</v>
      </c>
      <c r="H59" s="15">
        <f t="shared" si="0"/>
        <v>19.840000000000003</v>
      </c>
      <c r="I59" s="16">
        <v>83.4</v>
      </c>
      <c r="J59" s="15">
        <f t="shared" si="1"/>
        <v>50.04</v>
      </c>
      <c r="K59" s="15">
        <f t="shared" si="2"/>
        <v>69.88</v>
      </c>
      <c r="L59" s="14"/>
      <c r="M59" s="28"/>
    </row>
    <row r="60" spans="1:13" ht="27" customHeight="1">
      <c r="A60" s="14">
        <v>58</v>
      </c>
      <c r="B60" s="2" t="s">
        <v>141</v>
      </c>
      <c r="C60" s="1" t="s">
        <v>238</v>
      </c>
      <c r="D60" s="2" t="s">
        <v>206</v>
      </c>
      <c r="E60" s="2" t="s">
        <v>26</v>
      </c>
      <c r="F60" s="2" t="s">
        <v>22</v>
      </c>
      <c r="G60" s="2" t="s">
        <v>142</v>
      </c>
      <c r="H60" s="15">
        <f t="shared" si="0"/>
        <v>29.860000000000003</v>
      </c>
      <c r="I60" s="16">
        <v>86.4</v>
      </c>
      <c r="J60" s="15">
        <f t="shared" si="1"/>
        <v>51.84</v>
      </c>
      <c r="K60" s="15">
        <f t="shared" si="2"/>
        <v>81.7</v>
      </c>
      <c r="L60" s="14"/>
      <c r="M60" s="28"/>
    </row>
    <row r="61" spans="1:13" ht="27" customHeight="1">
      <c r="A61" s="14">
        <v>59</v>
      </c>
      <c r="B61" s="2" t="s">
        <v>28</v>
      </c>
      <c r="C61" s="1" t="s">
        <v>1</v>
      </c>
      <c r="D61" s="2" t="s">
        <v>207</v>
      </c>
      <c r="E61" s="2" t="s">
        <v>26</v>
      </c>
      <c r="F61" s="2" t="s">
        <v>22</v>
      </c>
      <c r="G61" s="2" t="s">
        <v>29</v>
      </c>
      <c r="H61" s="15">
        <f t="shared" si="0"/>
        <v>28.860000000000003</v>
      </c>
      <c r="I61" s="16">
        <v>83.9</v>
      </c>
      <c r="J61" s="15">
        <f t="shared" si="1"/>
        <v>50.34</v>
      </c>
      <c r="K61" s="15">
        <f t="shared" si="2"/>
        <v>79.2</v>
      </c>
      <c r="L61" s="14"/>
      <c r="M61" s="28"/>
    </row>
    <row r="62" spans="1:13" ht="27" customHeight="1">
      <c r="A62" s="14">
        <v>60</v>
      </c>
      <c r="B62" s="2" t="s">
        <v>25</v>
      </c>
      <c r="C62" s="1" t="s">
        <v>1</v>
      </c>
      <c r="D62" s="2" t="s">
        <v>208</v>
      </c>
      <c r="E62" s="2" t="s">
        <v>26</v>
      </c>
      <c r="F62" s="2" t="s">
        <v>22</v>
      </c>
      <c r="G62" s="2" t="s">
        <v>27</v>
      </c>
      <c r="H62" s="15">
        <f t="shared" si="0"/>
        <v>28.52</v>
      </c>
      <c r="I62" s="16">
        <v>84.3</v>
      </c>
      <c r="J62" s="15">
        <f t="shared" si="1"/>
        <v>50.58</v>
      </c>
      <c r="K62" s="15">
        <f t="shared" si="2"/>
        <v>79.1</v>
      </c>
      <c r="L62" s="14"/>
      <c r="M62" s="28"/>
    </row>
    <row r="63" spans="1:13" ht="27" customHeight="1">
      <c r="A63" s="14">
        <v>61</v>
      </c>
      <c r="B63" s="2" t="s">
        <v>30</v>
      </c>
      <c r="C63" s="1" t="s">
        <v>1</v>
      </c>
      <c r="D63" s="2" t="s">
        <v>209</v>
      </c>
      <c r="E63" s="2" t="s">
        <v>26</v>
      </c>
      <c r="F63" s="2" t="s">
        <v>22</v>
      </c>
      <c r="G63" s="2" t="s">
        <v>31</v>
      </c>
      <c r="H63" s="15">
        <f t="shared" si="0"/>
        <v>28.42</v>
      </c>
      <c r="I63" s="16">
        <v>79</v>
      </c>
      <c r="J63" s="15">
        <f t="shared" si="1"/>
        <v>47.4</v>
      </c>
      <c r="K63" s="15">
        <f t="shared" si="2"/>
        <v>75.82</v>
      </c>
      <c r="L63" s="14"/>
      <c r="M63" s="28"/>
    </row>
    <row r="64" spans="1:13" ht="27" customHeight="1">
      <c r="A64" s="14">
        <v>62</v>
      </c>
      <c r="B64" s="2" t="s">
        <v>90</v>
      </c>
      <c r="C64" s="1" t="s">
        <v>239</v>
      </c>
      <c r="D64" s="2" t="s">
        <v>210</v>
      </c>
      <c r="E64" s="2" t="s">
        <v>26</v>
      </c>
      <c r="F64" s="2" t="s">
        <v>22</v>
      </c>
      <c r="G64" s="2" t="s">
        <v>84</v>
      </c>
      <c r="H64" s="15">
        <f t="shared" si="0"/>
        <v>27.880000000000003</v>
      </c>
      <c r="I64" s="16">
        <v>82.52</v>
      </c>
      <c r="J64" s="15">
        <f t="shared" si="1"/>
        <v>49.51199999999999</v>
      </c>
      <c r="K64" s="15">
        <f t="shared" si="2"/>
        <v>77.392</v>
      </c>
      <c r="L64" s="14"/>
      <c r="M64" s="28"/>
    </row>
    <row r="65" spans="1:13" ht="27" customHeight="1">
      <c r="A65" s="14">
        <v>63</v>
      </c>
      <c r="B65" s="2" t="s">
        <v>107</v>
      </c>
      <c r="C65" s="1" t="s">
        <v>234</v>
      </c>
      <c r="D65" s="2" t="s">
        <v>211</v>
      </c>
      <c r="E65" s="2" t="s">
        <v>26</v>
      </c>
      <c r="F65" s="2" t="s">
        <v>22</v>
      </c>
      <c r="G65" s="2" t="s">
        <v>108</v>
      </c>
      <c r="H65" s="15">
        <f t="shared" si="0"/>
        <v>27.5</v>
      </c>
      <c r="I65" s="16">
        <v>82.1</v>
      </c>
      <c r="J65" s="15">
        <f t="shared" si="1"/>
        <v>49.26</v>
      </c>
      <c r="K65" s="15">
        <f t="shared" si="2"/>
        <v>76.75999999999999</v>
      </c>
      <c r="L65" s="14"/>
      <c r="M65" s="28"/>
    </row>
    <row r="66" spans="1:13" ht="27" customHeight="1">
      <c r="A66" s="14">
        <v>64</v>
      </c>
      <c r="B66" s="2" t="s">
        <v>34</v>
      </c>
      <c r="C66" s="1" t="s">
        <v>1</v>
      </c>
      <c r="D66" s="2" t="s">
        <v>212</v>
      </c>
      <c r="E66" s="2" t="s">
        <v>26</v>
      </c>
      <c r="F66" s="2" t="s">
        <v>22</v>
      </c>
      <c r="G66" s="2" t="s">
        <v>35</v>
      </c>
      <c r="H66" s="15">
        <f t="shared" si="0"/>
        <v>27.400000000000002</v>
      </c>
      <c r="I66" s="16">
        <v>81.4</v>
      </c>
      <c r="J66" s="15">
        <f t="shared" si="1"/>
        <v>48.84</v>
      </c>
      <c r="K66" s="15">
        <f t="shared" si="2"/>
        <v>76.24000000000001</v>
      </c>
      <c r="L66" s="14"/>
      <c r="M66" s="28"/>
    </row>
    <row r="67" spans="1:13" ht="27" customHeight="1">
      <c r="A67" s="14">
        <v>65</v>
      </c>
      <c r="B67" s="2" t="s">
        <v>38</v>
      </c>
      <c r="C67" s="1" t="s">
        <v>1</v>
      </c>
      <c r="D67" s="2" t="s">
        <v>213</v>
      </c>
      <c r="E67" s="2" t="s">
        <v>26</v>
      </c>
      <c r="F67" s="2" t="s">
        <v>22</v>
      </c>
      <c r="G67" s="2" t="s">
        <v>39</v>
      </c>
      <c r="H67" s="15">
        <f t="shared" si="0"/>
        <v>26.78</v>
      </c>
      <c r="I67" s="16">
        <v>84.4</v>
      </c>
      <c r="J67" s="15">
        <f t="shared" si="1"/>
        <v>50.64</v>
      </c>
      <c r="K67" s="15">
        <f t="shared" si="2"/>
        <v>77.42</v>
      </c>
      <c r="L67" s="14"/>
      <c r="M67" s="28"/>
    </row>
    <row r="68" spans="1:13" ht="27" customHeight="1">
      <c r="A68" s="14">
        <v>66</v>
      </c>
      <c r="B68" s="2" t="s">
        <v>70</v>
      </c>
      <c r="C68" s="1" t="s">
        <v>240</v>
      </c>
      <c r="D68" s="2" t="s">
        <v>214</v>
      </c>
      <c r="E68" s="2" t="s">
        <v>26</v>
      </c>
      <c r="F68" s="2" t="s">
        <v>22</v>
      </c>
      <c r="G68" s="2" t="s">
        <v>125</v>
      </c>
      <c r="H68" s="15">
        <f aca="true" t="shared" si="3" ref="H68:H77">G68*0.4</f>
        <v>26.660000000000004</v>
      </c>
      <c r="I68" s="16">
        <v>80.8</v>
      </c>
      <c r="J68" s="15">
        <f aca="true" t="shared" si="4" ref="J68:J77">I68*0.6</f>
        <v>48.48</v>
      </c>
      <c r="K68" s="15">
        <f aca="true" t="shared" si="5" ref="K68:K77">H68+J68</f>
        <v>75.14</v>
      </c>
      <c r="L68" s="14"/>
      <c r="M68" s="28"/>
    </row>
    <row r="69" spans="1:13" ht="27" customHeight="1">
      <c r="A69" s="14">
        <v>67</v>
      </c>
      <c r="B69" s="2" t="s">
        <v>32</v>
      </c>
      <c r="C69" s="1" t="s">
        <v>1</v>
      </c>
      <c r="D69" s="2" t="s">
        <v>215</v>
      </c>
      <c r="E69" s="2" t="s">
        <v>26</v>
      </c>
      <c r="F69" s="2" t="s">
        <v>22</v>
      </c>
      <c r="G69" s="2" t="s">
        <v>33</v>
      </c>
      <c r="H69" s="15">
        <f t="shared" si="3"/>
        <v>26.52</v>
      </c>
      <c r="I69" s="16">
        <v>84.5</v>
      </c>
      <c r="J69" s="15">
        <f t="shared" si="4"/>
        <v>50.699999999999996</v>
      </c>
      <c r="K69" s="15">
        <f t="shared" si="5"/>
        <v>77.22</v>
      </c>
      <c r="L69" s="14"/>
      <c r="M69" s="28"/>
    </row>
    <row r="70" spans="1:13" ht="27" customHeight="1">
      <c r="A70" s="14">
        <v>68</v>
      </c>
      <c r="B70" s="2" t="s">
        <v>67</v>
      </c>
      <c r="C70" s="1" t="s">
        <v>1</v>
      </c>
      <c r="D70" s="2" t="s">
        <v>216</v>
      </c>
      <c r="E70" s="2" t="s">
        <v>26</v>
      </c>
      <c r="F70" s="2" t="s">
        <v>22</v>
      </c>
      <c r="G70" s="2" t="s">
        <v>68</v>
      </c>
      <c r="H70" s="15">
        <f t="shared" si="3"/>
        <v>26.360000000000003</v>
      </c>
      <c r="I70" s="16">
        <v>82.4</v>
      </c>
      <c r="J70" s="15">
        <f t="shared" si="4"/>
        <v>49.440000000000005</v>
      </c>
      <c r="K70" s="15">
        <f t="shared" si="5"/>
        <v>75.80000000000001</v>
      </c>
      <c r="L70" s="14"/>
      <c r="M70" s="28"/>
    </row>
    <row r="71" spans="1:13" ht="27" customHeight="1">
      <c r="A71" s="14">
        <v>69</v>
      </c>
      <c r="B71" s="2" t="s">
        <v>36</v>
      </c>
      <c r="C71" s="1" t="s">
        <v>1</v>
      </c>
      <c r="D71" s="2" t="s">
        <v>217</v>
      </c>
      <c r="E71" s="2" t="s">
        <v>26</v>
      </c>
      <c r="F71" s="2" t="s">
        <v>22</v>
      </c>
      <c r="G71" s="2" t="s">
        <v>37</v>
      </c>
      <c r="H71" s="15">
        <f t="shared" si="3"/>
        <v>26.200000000000003</v>
      </c>
      <c r="I71" s="16">
        <v>85.1</v>
      </c>
      <c r="J71" s="15">
        <f t="shared" si="4"/>
        <v>51.059999999999995</v>
      </c>
      <c r="K71" s="15">
        <f t="shared" si="5"/>
        <v>77.25999999999999</v>
      </c>
      <c r="L71" s="14"/>
      <c r="M71" s="28"/>
    </row>
    <row r="72" spans="1:13" ht="27" customHeight="1">
      <c r="A72" s="14">
        <v>70</v>
      </c>
      <c r="B72" s="2" t="s">
        <v>71</v>
      </c>
      <c r="C72" s="1" t="s">
        <v>241</v>
      </c>
      <c r="D72" s="2" t="s">
        <v>218</v>
      </c>
      <c r="E72" s="2" t="s">
        <v>26</v>
      </c>
      <c r="F72" s="2" t="s">
        <v>22</v>
      </c>
      <c r="G72" s="2" t="s">
        <v>72</v>
      </c>
      <c r="H72" s="15">
        <f t="shared" si="3"/>
        <v>26.080000000000002</v>
      </c>
      <c r="I72" s="16">
        <v>0</v>
      </c>
      <c r="J72" s="15">
        <f t="shared" si="4"/>
        <v>0</v>
      </c>
      <c r="K72" s="15">
        <f t="shared" si="5"/>
        <v>26.080000000000002</v>
      </c>
      <c r="L72" s="14"/>
      <c r="M72" s="28" t="s">
        <v>261</v>
      </c>
    </row>
    <row r="73" spans="1:13" ht="27" customHeight="1">
      <c r="A73" s="14">
        <v>71</v>
      </c>
      <c r="B73" s="2" t="s">
        <v>87</v>
      </c>
      <c r="C73" s="1" t="s">
        <v>242</v>
      </c>
      <c r="D73" s="2" t="s">
        <v>219</v>
      </c>
      <c r="E73" s="2" t="s">
        <v>26</v>
      </c>
      <c r="F73" s="2" t="s">
        <v>22</v>
      </c>
      <c r="G73" s="2" t="s">
        <v>88</v>
      </c>
      <c r="H73" s="15">
        <f t="shared" si="3"/>
        <v>25.580000000000002</v>
      </c>
      <c r="I73" s="16">
        <v>84</v>
      </c>
      <c r="J73" s="15">
        <f t="shared" si="4"/>
        <v>50.4</v>
      </c>
      <c r="K73" s="15">
        <f t="shared" si="5"/>
        <v>75.98</v>
      </c>
      <c r="L73" s="14"/>
      <c r="M73" s="28"/>
    </row>
    <row r="74" spans="1:13" ht="27" customHeight="1">
      <c r="A74" s="14">
        <v>72</v>
      </c>
      <c r="B74" s="2" t="s">
        <v>131</v>
      </c>
      <c r="C74" s="1" t="s">
        <v>243</v>
      </c>
      <c r="D74" s="2" t="s">
        <v>220</v>
      </c>
      <c r="E74" s="2" t="s">
        <v>26</v>
      </c>
      <c r="F74" s="2" t="s">
        <v>22</v>
      </c>
      <c r="G74" s="2" t="s">
        <v>132</v>
      </c>
      <c r="H74" s="15">
        <f t="shared" si="3"/>
        <v>25.22</v>
      </c>
      <c r="I74" s="16">
        <v>82.8</v>
      </c>
      <c r="J74" s="15">
        <f t="shared" si="4"/>
        <v>49.68</v>
      </c>
      <c r="K74" s="15">
        <f t="shared" si="5"/>
        <v>74.9</v>
      </c>
      <c r="L74" s="14"/>
      <c r="M74" s="28"/>
    </row>
    <row r="75" spans="1:13" ht="27" customHeight="1">
      <c r="A75" s="14">
        <v>73</v>
      </c>
      <c r="B75" s="2" t="s">
        <v>130</v>
      </c>
      <c r="C75" s="1" t="s">
        <v>244</v>
      </c>
      <c r="D75" s="2" t="s">
        <v>221</v>
      </c>
      <c r="E75" s="2" t="s">
        <v>26</v>
      </c>
      <c r="F75" s="2" t="s">
        <v>22</v>
      </c>
      <c r="G75" s="2" t="s">
        <v>129</v>
      </c>
      <c r="H75" s="15">
        <f t="shared" si="3"/>
        <v>24.92</v>
      </c>
      <c r="I75" s="16">
        <v>83.2</v>
      </c>
      <c r="J75" s="15">
        <f t="shared" si="4"/>
        <v>49.92</v>
      </c>
      <c r="K75" s="15">
        <f t="shared" si="5"/>
        <v>74.84</v>
      </c>
      <c r="L75" s="14"/>
      <c r="M75" s="28"/>
    </row>
    <row r="76" spans="1:13" ht="27" customHeight="1">
      <c r="A76" s="14">
        <v>74</v>
      </c>
      <c r="B76" s="2" t="s">
        <v>128</v>
      </c>
      <c r="C76" s="1" t="s">
        <v>245</v>
      </c>
      <c r="D76" s="2" t="s">
        <v>222</v>
      </c>
      <c r="E76" s="2" t="s">
        <v>26</v>
      </c>
      <c r="F76" s="2" t="s">
        <v>22</v>
      </c>
      <c r="G76" s="2" t="s">
        <v>129</v>
      </c>
      <c r="H76" s="15">
        <f t="shared" si="3"/>
        <v>24.92</v>
      </c>
      <c r="I76" s="16">
        <v>81.6</v>
      </c>
      <c r="J76" s="15">
        <f t="shared" si="4"/>
        <v>48.959999999999994</v>
      </c>
      <c r="K76" s="15">
        <f t="shared" si="5"/>
        <v>73.88</v>
      </c>
      <c r="L76" s="14"/>
      <c r="M76" s="28"/>
    </row>
    <row r="77" spans="1:13" ht="27" customHeight="1">
      <c r="A77" s="14">
        <v>75</v>
      </c>
      <c r="B77" s="2" t="s">
        <v>246</v>
      </c>
      <c r="C77" s="1" t="s">
        <v>245</v>
      </c>
      <c r="D77" s="2" t="s">
        <v>223</v>
      </c>
      <c r="E77" s="2" t="s">
        <v>26</v>
      </c>
      <c r="F77" s="2" t="s">
        <v>22</v>
      </c>
      <c r="G77" s="2" t="s">
        <v>97</v>
      </c>
      <c r="H77" s="15">
        <f t="shared" si="3"/>
        <v>23.060000000000002</v>
      </c>
      <c r="I77" s="16">
        <v>85.4</v>
      </c>
      <c r="J77" s="15">
        <f t="shared" si="4"/>
        <v>51.24</v>
      </c>
      <c r="K77" s="15">
        <f t="shared" si="5"/>
        <v>74.30000000000001</v>
      </c>
      <c r="L77" s="14"/>
      <c r="M77" s="28"/>
    </row>
    <row r="78" spans="1:13" ht="39" customHeight="1">
      <c r="A78" s="32" t="s">
        <v>266</v>
      </c>
      <c r="B78" s="32"/>
      <c r="C78" s="32"/>
      <c r="D78" s="32"/>
      <c r="E78" s="32"/>
      <c r="F78" s="32"/>
      <c r="G78" s="32"/>
      <c r="H78" s="32" t="s">
        <v>264</v>
      </c>
      <c r="I78" s="32"/>
      <c r="J78" s="32"/>
      <c r="K78" s="32"/>
      <c r="L78" s="32"/>
      <c r="M78" s="32"/>
    </row>
    <row r="79" spans="1:13" ht="27.75" customHeight="1">
      <c r="A79" s="30" t="s">
        <v>267</v>
      </c>
      <c r="B79" s="30"/>
      <c r="C79" s="30"/>
      <c r="D79" s="30"/>
      <c r="E79" s="30"/>
      <c r="F79" s="30"/>
      <c r="G79" s="30"/>
      <c r="H79" s="30" t="s">
        <v>263</v>
      </c>
      <c r="I79" s="30"/>
      <c r="J79" s="30"/>
      <c r="K79" s="30"/>
      <c r="L79" s="30"/>
      <c r="M79" s="30"/>
    </row>
    <row r="80" spans="1:13" ht="36.75" customHeight="1">
      <c r="A80" s="30" t="s">
        <v>268</v>
      </c>
      <c r="B80" s="30"/>
      <c r="C80" s="30"/>
      <c r="D80" s="30"/>
      <c r="E80" s="30"/>
      <c r="F80" s="30"/>
      <c r="G80" s="30"/>
      <c r="H80" s="30" t="s">
        <v>265</v>
      </c>
      <c r="I80" s="30"/>
      <c r="J80" s="30"/>
      <c r="K80" s="30"/>
      <c r="L80" s="30"/>
      <c r="M80" s="30"/>
    </row>
  </sheetData>
  <sheetProtection/>
  <mergeCells count="7">
    <mergeCell ref="A80:G80"/>
    <mergeCell ref="H80:M80"/>
    <mergeCell ref="A1:M1"/>
    <mergeCell ref="A78:G78"/>
    <mergeCell ref="H78:M78"/>
    <mergeCell ref="A79:G79"/>
    <mergeCell ref="H79:M79"/>
  </mergeCells>
  <printOptions/>
  <pageMargins left="0.94" right="0.5905511811023623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70">
      <selection activeCell="A60" sqref="A60:IV77"/>
    </sheetView>
  </sheetViews>
  <sheetFormatPr defaultColWidth="9.00390625" defaultRowHeight="14.25"/>
  <cols>
    <col min="1" max="1" width="2.50390625" style="13" customWidth="1"/>
    <col min="2" max="2" width="5.125" style="13" customWidth="1"/>
    <col min="3" max="3" width="3.00390625" style="13" customWidth="1"/>
    <col min="4" max="4" width="11.875" style="13" customWidth="1"/>
    <col min="5" max="5" width="6.875" style="13" customWidth="1"/>
    <col min="6" max="6" width="4.375" style="13" customWidth="1"/>
    <col min="7" max="7" width="5.125" style="13" customWidth="1"/>
    <col min="8" max="8" width="5.125" style="17" customWidth="1"/>
    <col min="9" max="9" width="6.875" style="18" customWidth="1"/>
    <col min="10" max="10" width="6.625" style="17" customWidth="1"/>
    <col min="11" max="11" width="5.75390625" style="13" customWidth="1"/>
    <col min="12" max="12" width="4.25390625" style="13" customWidth="1"/>
    <col min="13" max="13" width="4.50390625" style="13" bestFit="1" customWidth="1"/>
    <col min="14" max="16384" width="9.00390625" style="13" customWidth="1"/>
  </cols>
  <sheetData>
    <row r="1" spans="1:13" ht="51.75" customHeight="1">
      <c r="A1" s="31" t="s">
        <v>259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42" customHeight="1">
      <c r="A2" s="7" t="s">
        <v>251</v>
      </c>
      <c r="B2" s="5" t="s">
        <v>252</v>
      </c>
      <c r="C2" s="7" t="s">
        <v>253</v>
      </c>
      <c r="D2" s="5" t="s">
        <v>254</v>
      </c>
      <c r="E2" s="5" t="s">
        <v>255</v>
      </c>
      <c r="F2" s="5" t="s">
        <v>256</v>
      </c>
      <c r="G2" s="12" t="s">
        <v>271</v>
      </c>
      <c r="H2" s="12" t="s">
        <v>269</v>
      </c>
      <c r="I2" s="12" t="s">
        <v>257</v>
      </c>
      <c r="J2" s="12" t="s">
        <v>270</v>
      </c>
      <c r="K2" s="12" t="s">
        <v>272</v>
      </c>
      <c r="L2" s="7" t="s">
        <v>258</v>
      </c>
      <c r="M2" s="27" t="s">
        <v>260</v>
      </c>
    </row>
    <row r="3" spans="1:13" ht="27" customHeight="1">
      <c r="A3" s="14">
        <v>3</v>
      </c>
      <c r="B3" s="2" t="s">
        <v>11</v>
      </c>
      <c r="C3" s="1" t="s">
        <v>1</v>
      </c>
      <c r="D3" s="2" t="s">
        <v>151</v>
      </c>
      <c r="E3" s="2" t="s">
        <v>2</v>
      </c>
      <c r="F3" s="2" t="s">
        <v>10</v>
      </c>
      <c r="G3" s="2" t="s">
        <v>117</v>
      </c>
      <c r="H3" s="15">
        <f aca="true" t="shared" si="0" ref="H3:H66">G3*0.4</f>
        <v>28.080000000000002</v>
      </c>
      <c r="I3" s="15">
        <v>87</v>
      </c>
      <c r="J3" s="15">
        <f aca="true" t="shared" si="1" ref="J3:J66">I3*0.6</f>
        <v>52.199999999999996</v>
      </c>
      <c r="K3" s="15">
        <f aca="true" t="shared" si="2" ref="K3:K66">H3+J3</f>
        <v>80.28</v>
      </c>
      <c r="L3" s="14">
        <v>1</v>
      </c>
      <c r="M3" s="14"/>
    </row>
    <row r="4" spans="1:13" ht="27" customHeight="1">
      <c r="A4" s="14">
        <v>1</v>
      </c>
      <c r="B4" s="2" t="s">
        <v>7</v>
      </c>
      <c r="C4" s="1" t="s">
        <v>1</v>
      </c>
      <c r="D4" s="2" t="s">
        <v>149</v>
      </c>
      <c r="E4" s="2" t="s">
        <v>2</v>
      </c>
      <c r="F4" s="2" t="s">
        <v>10</v>
      </c>
      <c r="G4" s="2" t="s">
        <v>8</v>
      </c>
      <c r="H4" s="15">
        <f t="shared" si="0"/>
        <v>29.460000000000004</v>
      </c>
      <c r="I4" s="15">
        <v>84.4</v>
      </c>
      <c r="J4" s="15">
        <f t="shared" si="1"/>
        <v>50.64</v>
      </c>
      <c r="K4" s="15">
        <f t="shared" si="2"/>
        <v>80.10000000000001</v>
      </c>
      <c r="L4" s="14">
        <v>2</v>
      </c>
      <c r="M4" s="14"/>
    </row>
    <row r="5" spans="1:13" ht="27" customHeight="1">
      <c r="A5" s="14">
        <v>8</v>
      </c>
      <c r="B5" s="2" t="s">
        <v>85</v>
      </c>
      <c r="C5" s="1" t="s">
        <v>69</v>
      </c>
      <c r="D5" s="2" t="s">
        <v>156</v>
      </c>
      <c r="E5" s="2" t="s">
        <v>2</v>
      </c>
      <c r="F5" s="2" t="s">
        <v>10</v>
      </c>
      <c r="G5" s="2" t="s">
        <v>86</v>
      </c>
      <c r="H5" s="15">
        <f t="shared" si="0"/>
        <v>27.42</v>
      </c>
      <c r="I5" s="15">
        <v>87.2</v>
      </c>
      <c r="J5" s="15">
        <f t="shared" si="1"/>
        <v>52.32</v>
      </c>
      <c r="K5" s="15">
        <f t="shared" si="2"/>
        <v>79.74000000000001</v>
      </c>
      <c r="L5" s="14">
        <v>3</v>
      </c>
      <c r="M5" s="14"/>
    </row>
    <row r="6" spans="1:13" ht="27" customHeight="1">
      <c r="A6" s="14">
        <v>9</v>
      </c>
      <c r="B6" s="2" t="s">
        <v>77</v>
      </c>
      <c r="C6" s="1" t="s">
        <v>69</v>
      </c>
      <c r="D6" s="2" t="s">
        <v>157</v>
      </c>
      <c r="E6" s="2" t="s">
        <v>2</v>
      </c>
      <c r="F6" s="2" t="s">
        <v>10</v>
      </c>
      <c r="G6" s="2" t="s">
        <v>35</v>
      </c>
      <c r="H6" s="15">
        <f t="shared" si="0"/>
        <v>27.400000000000002</v>
      </c>
      <c r="I6" s="15">
        <v>87.2</v>
      </c>
      <c r="J6" s="15">
        <f t="shared" si="1"/>
        <v>52.32</v>
      </c>
      <c r="K6" s="15">
        <f t="shared" si="2"/>
        <v>79.72</v>
      </c>
      <c r="L6" s="14">
        <v>4</v>
      </c>
      <c r="M6" s="14"/>
    </row>
    <row r="7" spans="1:13" ht="27" customHeight="1">
      <c r="A7" s="14">
        <v>12</v>
      </c>
      <c r="B7" s="2" t="s">
        <v>16</v>
      </c>
      <c r="C7" s="1" t="s">
        <v>1</v>
      </c>
      <c r="D7" s="2" t="s">
        <v>160</v>
      </c>
      <c r="E7" s="2" t="s">
        <v>2</v>
      </c>
      <c r="F7" s="2" t="s">
        <v>10</v>
      </c>
      <c r="G7" s="2" t="s">
        <v>17</v>
      </c>
      <c r="H7" s="15">
        <f t="shared" si="0"/>
        <v>27</v>
      </c>
      <c r="I7" s="15">
        <v>86.6</v>
      </c>
      <c r="J7" s="15">
        <f t="shared" si="1"/>
        <v>51.959999999999994</v>
      </c>
      <c r="K7" s="15">
        <f t="shared" si="2"/>
        <v>78.96</v>
      </c>
      <c r="L7" s="14">
        <v>5</v>
      </c>
      <c r="M7" s="14"/>
    </row>
    <row r="8" spans="1:13" ht="27" customHeight="1">
      <c r="A8" s="14">
        <v>15</v>
      </c>
      <c r="B8" s="2" t="s">
        <v>91</v>
      </c>
      <c r="C8" s="1" t="s">
        <v>69</v>
      </c>
      <c r="D8" s="2" t="s">
        <v>163</v>
      </c>
      <c r="E8" s="2" t="s">
        <v>2</v>
      </c>
      <c r="F8" s="2" t="s">
        <v>10</v>
      </c>
      <c r="G8" s="2" t="s">
        <v>92</v>
      </c>
      <c r="H8" s="15">
        <f t="shared" si="0"/>
        <v>26.5</v>
      </c>
      <c r="I8" s="15">
        <v>87.4</v>
      </c>
      <c r="J8" s="15">
        <f t="shared" si="1"/>
        <v>52.440000000000005</v>
      </c>
      <c r="K8" s="15">
        <f t="shared" si="2"/>
        <v>78.94</v>
      </c>
      <c r="L8" s="14">
        <v>6</v>
      </c>
      <c r="M8" s="14"/>
    </row>
    <row r="9" spans="1:13" ht="27" customHeight="1">
      <c r="A9" s="14">
        <v>2</v>
      </c>
      <c r="B9" s="2" t="s">
        <v>112</v>
      </c>
      <c r="C9" s="1" t="s">
        <v>66</v>
      </c>
      <c r="D9" s="2" t="s">
        <v>150</v>
      </c>
      <c r="E9" s="2" t="s">
        <v>2</v>
      </c>
      <c r="F9" s="2" t="s">
        <v>10</v>
      </c>
      <c r="G9" s="2" t="s">
        <v>113</v>
      </c>
      <c r="H9" s="15">
        <f t="shared" si="0"/>
        <v>29.200000000000003</v>
      </c>
      <c r="I9" s="15">
        <v>82.8</v>
      </c>
      <c r="J9" s="15">
        <f t="shared" si="1"/>
        <v>49.68</v>
      </c>
      <c r="K9" s="15">
        <f t="shared" si="2"/>
        <v>78.88</v>
      </c>
      <c r="L9" s="14">
        <v>7</v>
      </c>
      <c r="M9" s="14"/>
    </row>
    <row r="10" spans="1:13" ht="27" customHeight="1">
      <c r="A10" s="14">
        <v>7</v>
      </c>
      <c r="B10" s="2" t="s">
        <v>226</v>
      </c>
      <c r="C10" s="1" t="s">
        <v>66</v>
      </c>
      <c r="D10" s="2" t="s">
        <v>155</v>
      </c>
      <c r="E10" s="2" t="s">
        <v>2</v>
      </c>
      <c r="F10" s="2" t="s">
        <v>10</v>
      </c>
      <c r="G10" s="2" t="s">
        <v>102</v>
      </c>
      <c r="H10" s="15">
        <f t="shared" si="0"/>
        <v>27.560000000000002</v>
      </c>
      <c r="I10" s="15">
        <v>84.4</v>
      </c>
      <c r="J10" s="15">
        <f t="shared" si="1"/>
        <v>50.64</v>
      </c>
      <c r="K10" s="15">
        <f t="shared" si="2"/>
        <v>78.2</v>
      </c>
      <c r="L10" s="14">
        <v>8</v>
      </c>
      <c r="M10" s="14"/>
    </row>
    <row r="11" spans="1:13" ht="27" customHeight="1">
      <c r="A11" s="14">
        <v>13</v>
      </c>
      <c r="B11" s="2" t="s">
        <v>12</v>
      </c>
      <c r="C11" s="1" t="s">
        <v>1</v>
      </c>
      <c r="D11" s="2" t="s">
        <v>161</v>
      </c>
      <c r="E11" s="2" t="s">
        <v>2</v>
      </c>
      <c r="F11" s="2" t="s">
        <v>10</v>
      </c>
      <c r="G11" s="2" t="s">
        <v>13</v>
      </c>
      <c r="H11" s="15">
        <f t="shared" si="0"/>
        <v>26.900000000000002</v>
      </c>
      <c r="I11" s="15">
        <v>85</v>
      </c>
      <c r="J11" s="15">
        <f t="shared" si="1"/>
        <v>51</v>
      </c>
      <c r="K11" s="15">
        <f t="shared" si="2"/>
        <v>77.9</v>
      </c>
      <c r="L11" s="14">
        <v>9</v>
      </c>
      <c r="M11" s="14"/>
    </row>
    <row r="12" spans="1:13" ht="27" customHeight="1">
      <c r="A12" s="14">
        <v>14</v>
      </c>
      <c r="B12" s="2" t="s">
        <v>147</v>
      </c>
      <c r="C12" s="1" t="s">
        <v>1</v>
      </c>
      <c r="D12" s="2" t="s">
        <v>162</v>
      </c>
      <c r="E12" s="2" t="s">
        <v>2</v>
      </c>
      <c r="F12" s="2" t="s">
        <v>10</v>
      </c>
      <c r="G12" s="2" t="s">
        <v>148</v>
      </c>
      <c r="H12" s="15">
        <f t="shared" si="0"/>
        <v>26.74</v>
      </c>
      <c r="I12" s="15">
        <v>85</v>
      </c>
      <c r="J12" s="15">
        <f t="shared" si="1"/>
        <v>51</v>
      </c>
      <c r="K12" s="15">
        <f t="shared" si="2"/>
        <v>77.74</v>
      </c>
      <c r="L12" s="14">
        <v>10</v>
      </c>
      <c r="M12" s="14"/>
    </row>
    <row r="13" spans="1:13" ht="27" customHeight="1">
      <c r="A13" s="14">
        <v>5</v>
      </c>
      <c r="B13" s="2" t="s">
        <v>83</v>
      </c>
      <c r="C13" s="1" t="s">
        <v>69</v>
      </c>
      <c r="D13" s="2" t="s">
        <v>153</v>
      </c>
      <c r="E13" s="2" t="s">
        <v>2</v>
      </c>
      <c r="F13" s="2" t="s">
        <v>10</v>
      </c>
      <c r="G13" s="2" t="s">
        <v>84</v>
      </c>
      <c r="H13" s="15">
        <f t="shared" si="0"/>
        <v>27.880000000000003</v>
      </c>
      <c r="I13" s="15">
        <v>83</v>
      </c>
      <c r="J13" s="15">
        <f t="shared" si="1"/>
        <v>49.8</v>
      </c>
      <c r="K13" s="15">
        <f t="shared" si="2"/>
        <v>77.68</v>
      </c>
      <c r="L13" s="14">
        <v>11</v>
      </c>
      <c r="M13" s="14"/>
    </row>
    <row r="14" spans="1:13" ht="27" customHeight="1">
      <c r="A14" s="14">
        <v>23</v>
      </c>
      <c r="B14" s="2" t="s">
        <v>4</v>
      </c>
      <c r="C14" s="1" t="s">
        <v>1</v>
      </c>
      <c r="D14" s="2" t="s">
        <v>171</v>
      </c>
      <c r="E14" s="2" t="s">
        <v>2</v>
      </c>
      <c r="F14" s="2" t="s">
        <v>10</v>
      </c>
      <c r="G14" s="2" t="s">
        <v>5</v>
      </c>
      <c r="H14" s="15">
        <f t="shared" si="0"/>
        <v>25.560000000000002</v>
      </c>
      <c r="I14" s="15">
        <v>86.6</v>
      </c>
      <c r="J14" s="15">
        <f t="shared" si="1"/>
        <v>51.959999999999994</v>
      </c>
      <c r="K14" s="15">
        <f t="shared" si="2"/>
        <v>77.52</v>
      </c>
      <c r="L14" s="14">
        <v>12</v>
      </c>
      <c r="M14" s="14"/>
    </row>
    <row r="15" spans="1:13" ht="27" customHeight="1">
      <c r="A15" s="14">
        <v>4</v>
      </c>
      <c r="B15" s="2" t="s">
        <v>93</v>
      </c>
      <c r="C15" s="1" t="s">
        <v>69</v>
      </c>
      <c r="D15" s="2" t="s">
        <v>152</v>
      </c>
      <c r="E15" s="2" t="s">
        <v>2</v>
      </c>
      <c r="F15" s="2" t="s">
        <v>10</v>
      </c>
      <c r="G15" s="2" t="s">
        <v>94</v>
      </c>
      <c r="H15" s="15">
        <f t="shared" si="0"/>
        <v>27.92</v>
      </c>
      <c r="I15" s="15">
        <v>82.4</v>
      </c>
      <c r="J15" s="15">
        <f t="shared" si="1"/>
        <v>49.440000000000005</v>
      </c>
      <c r="K15" s="15">
        <f t="shared" si="2"/>
        <v>77.36000000000001</v>
      </c>
      <c r="L15" s="14">
        <v>13</v>
      </c>
      <c r="M15" s="14"/>
    </row>
    <row r="16" spans="1:13" ht="27" customHeight="1">
      <c r="A16" s="14">
        <v>6</v>
      </c>
      <c r="B16" s="2" t="s">
        <v>20</v>
      </c>
      <c r="C16" s="1" t="s">
        <v>1</v>
      </c>
      <c r="D16" s="2" t="s">
        <v>154</v>
      </c>
      <c r="E16" s="2" t="s">
        <v>2</v>
      </c>
      <c r="F16" s="2" t="s">
        <v>10</v>
      </c>
      <c r="G16" s="2" t="s">
        <v>21</v>
      </c>
      <c r="H16" s="15">
        <f t="shared" si="0"/>
        <v>27.760000000000005</v>
      </c>
      <c r="I16" s="15">
        <v>82.6</v>
      </c>
      <c r="J16" s="15">
        <f t="shared" si="1"/>
        <v>49.559999999999995</v>
      </c>
      <c r="K16" s="15">
        <f t="shared" si="2"/>
        <v>77.32</v>
      </c>
      <c r="L16" s="14">
        <v>14</v>
      </c>
      <c r="M16" s="14"/>
    </row>
    <row r="17" spans="1:13" ht="27" customHeight="1">
      <c r="A17" s="14">
        <v>19</v>
      </c>
      <c r="B17" s="2" t="s">
        <v>14</v>
      </c>
      <c r="C17" s="1" t="s">
        <v>1</v>
      </c>
      <c r="D17" s="2" t="s">
        <v>167</v>
      </c>
      <c r="E17" s="2" t="s">
        <v>2</v>
      </c>
      <c r="F17" s="2" t="s">
        <v>10</v>
      </c>
      <c r="G17" s="2" t="s">
        <v>15</v>
      </c>
      <c r="H17" s="15">
        <f t="shared" si="0"/>
        <v>26.12</v>
      </c>
      <c r="I17" s="15">
        <v>84.6</v>
      </c>
      <c r="J17" s="15">
        <f t="shared" si="1"/>
        <v>50.76</v>
      </c>
      <c r="K17" s="15">
        <f t="shared" si="2"/>
        <v>76.88</v>
      </c>
      <c r="L17" s="14">
        <v>15</v>
      </c>
      <c r="M17" s="14"/>
    </row>
    <row r="18" spans="1:13" ht="27" customHeight="1">
      <c r="A18" s="14">
        <v>25</v>
      </c>
      <c r="B18" s="2" t="s">
        <v>18</v>
      </c>
      <c r="C18" s="1" t="s">
        <v>1</v>
      </c>
      <c r="D18" s="2" t="s">
        <v>173</v>
      </c>
      <c r="E18" s="2" t="s">
        <v>2</v>
      </c>
      <c r="F18" s="2" t="s">
        <v>10</v>
      </c>
      <c r="G18" s="2" t="s">
        <v>19</v>
      </c>
      <c r="H18" s="15">
        <f t="shared" si="0"/>
        <v>25.52</v>
      </c>
      <c r="I18" s="15">
        <v>85.4</v>
      </c>
      <c r="J18" s="15">
        <f t="shared" si="1"/>
        <v>51.24</v>
      </c>
      <c r="K18" s="15">
        <f t="shared" si="2"/>
        <v>76.76</v>
      </c>
      <c r="L18" s="14">
        <v>16</v>
      </c>
      <c r="M18" s="14"/>
    </row>
    <row r="19" spans="1:13" ht="27" customHeight="1">
      <c r="A19" s="14">
        <v>10</v>
      </c>
      <c r="B19" s="2" t="s">
        <v>78</v>
      </c>
      <c r="C19" s="1" t="s">
        <v>66</v>
      </c>
      <c r="D19" s="2" t="s">
        <v>158</v>
      </c>
      <c r="E19" s="2" t="s">
        <v>2</v>
      </c>
      <c r="F19" s="2" t="s">
        <v>10</v>
      </c>
      <c r="G19" s="2" t="s">
        <v>64</v>
      </c>
      <c r="H19" s="15">
        <f t="shared" si="0"/>
        <v>27.060000000000002</v>
      </c>
      <c r="I19" s="15">
        <v>82.6</v>
      </c>
      <c r="J19" s="15">
        <f t="shared" si="1"/>
        <v>49.559999999999995</v>
      </c>
      <c r="K19" s="15">
        <f t="shared" si="2"/>
        <v>76.62</v>
      </c>
      <c r="L19" s="14">
        <v>17</v>
      </c>
      <c r="M19" s="14"/>
    </row>
    <row r="20" spans="1:13" ht="27" customHeight="1">
      <c r="A20" s="14">
        <v>18</v>
      </c>
      <c r="B20" s="2" t="s">
        <v>89</v>
      </c>
      <c r="C20" s="1" t="s">
        <v>1</v>
      </c>
      <c r="D20" s="2" t="s">
        <v>166</v>
      </c>
      <c r="E20" s="2" t="s">
        <v>2</v>
      </c>
      <c r="F20" s="2" t="s">
        <v>10</v>
      </c>
      <c r="G20" s="2" t="s">
        <v>37</v>
      </c>
      <c r="H20" s="15">
        <f t="shared" si="0"/>
        <v>26.200000000000003</v>
      </c>
      <c r="I20" s="15">
        <v>83.8</v>
      </c>
      <c r="J20" s="15">
        <f t="shared" si="1"/>
        <v>50.279999999999994</v>
      </c>
      <c r="K20" s="15">
        <f t="shared" si="2"/>
        <v>76.47999999999999</v>
      </c>
      <c r="L20" s="14">
        <v>18</v>
      </c>
      <c r="M20" s="14"/>
    </row>
    <row r="21" spans="1:13" ht="27" customHeight="1">
      <c r="A21" s="14">
        <v>27</v>
      </c>
      <c r="B21" s="2" t="s">
        <v>136</v>
      </c>
      <c r="C21" s="1" t="s">
        <v>69</v>
      </c>
      <c r="D21" s="2" t="s">
        <v>175</v>
      </c>
      <c r="E21" s="2" t="s">
        <v>2</v>
      </c>
      <c r="F21" s="2" t="s">
        <v>10</v>
      </c>
      <c r="G21" s="2" t="s">
        <v>137</v>
      </c>
      <c r="H21" s="15">
        <f t="shared" si="0"/>
        <v>25.02</v>
      </c>
      <c r="I21" s="15">
        <v>85.4</v>
      </c>
      <c r="J21" s="15">
        <f t="shared" si="1"/>
        <v>51.24</v>
      </c>
      <c r="K21" s="15">
        <f t="shared" si="2"/>
        <v>76.26</v>
      </c>
      <c r="L21" s="14">
        <v>19</v>
      </c>
      <c r="M21" s="14"/>
    </row>
    <row r="22" spans="1:13" ht="27" customHeight="1">
      <c r="A22" s="14">
        <v>21</v>
      </c>
      <c r="B22" s="2" t="s">
        <v>118</v>
      </c>
      <c r="C22" s="1" t="s">
        <v>1</v>
      </c>
      <c r="D22" s="2" t="s">
        <v>169</v>
      </c>
      <c r="E22" s="2" t="s">
        <v>2</v>
      </c>
      <c r="F22" s="2" t="s">
        <v>10</v>
      </c>
      <c r="G22" s="2" t="s">
        <v>9</v>
      </c>
      <c r="H22" s="15">
        <f t="shared" si="0"/>
        <v>25.680000000000003</v>
      </c>
      <c r="I22" s="15">
        <v>83.6</v>
      </c>
      <c r="J22" s="15">
        <f t="shared" si="1"/>
        <v>50.16</v>
      </c>
      <c r="K22" s="15">
        <f t="shared" si="2"/>
        <v>75.84</v>
      </c>
      <c r="L22" s="14">
        <v>20</v>
      </c>
      <c r="M22" s="14"/>
    </row>
    <row r="23" spans="1:13" ht="27" customHeight="1">
      <c r="A23" s="14">
        <v>11</v>
      </c>
      <c r="B23" s="2" t="s">
        <v>63</v>
      </c>
      <c r="C23" s="1" t="s">
        <v>1</v>
      </c>
      <c r="D23" s="2" t="s">
        <v>159</v>
      </c>
      <c r="E23" s="2" t="s">
        <v>2</v>
      </c>
      <c r="F23" s="2" t="s">
        <v>10</v>
      </c>
      <c r="G23" s="2" t="s">
        <v>64</v>
      </c>
      <c r="H23" s="15">
        <f t="shared" si="0"/>
        <v>27.060000000000002</v>
      </c>
      <c r="I23" s="15">
        <v>81</v>
      </c>
      <c r="J23" s="15">
        <f t="shared" si="1"/>
        <v>48.6</v>
      </c>
      <c r="K23" s="15">
        <f t="shared" si="2"/>
        <v>75.66</v>
      </c>
      <c r="L23" s="14">
        <v>21</v>
      </c>
      <c r="M23" s="14"/>
    </row>
    <row r="24" spans="1:13" ht="27" customHeight="1">
      <c r="A24" s="14">
        <v>20</v>
      </c>
      <c r="B24" s="2" t="s">
        <v>104</v>
      </c>
      <c r="C24" s="1" t="s">
        <v>69</v>
      </c>
      <c r="D24" s="2" t="s">
        <v>168</v>
      </c>
      <c r="E24" s="2" t="s">
        <v>2</v>
      </c>
      <c r="F24" s="2" t="s">
        <v>10</v>
      </c>
      <c r="G24" s="2" t="s">
        <v>105</v>
      </c>
      <c r="H24" s="15">
        <f t="shared" si="0"/>
        <v>25.980000000000004</v>
      </c>
      <c r="I24" s="15">
        <v>82.4</v>
      </c>
      <c r="J24" s="15">
        <f t="shared" si="1"/>
        <v>49.440000000000005</v>
      </c>
      <c r="K24" s="15">
        <f t="shared" si="2"/>
        <v>75.42000000000002</v>
      </c>
      <c r="L24" s="14">
        <v>22</v>
      </c>
      <c r="M24" s="14"/>
    </row>
    <row r="25" spans="1:13" s="22" customFormat="1" ht="27" customHeight="1">
      <c r="A25" s="19">
        <v>16</v>
      </c>
      <c r="B25" s="3" t="s">
        <v>0</v>
      </c>
      <c r="C25" s="20" t="s">
        <v>1</v>
      </c>
      <c r="D25" s="3" t="s">
        <v>164</v>
      </c>
      <c r="E25" s="3" t="s">
        <v>2</v>
      </c>
      <c r="F25" s="3" t="s">
        <v>10</v>
      </c>
      <c r="G25" s="3" t="s">
        <v>3</v>
      </c>
      <c r="H25" s="21">
        <f t="shared" si="0"/>
        <v>26.480000000000004</v>
      </c>
      <c r="I25" s="21">
        <v>81.4</v>
      </c>
      <c r="J25" s="21">
        <f t="shared" si="1"/>
        <v>48.84</v>
      </c>
      <c r="K25" s="21">
        <f t="shared" si="2"/>
        <v>75.32000000000001</v>
      </c>
      <c r="L25" s="19">
        <v>23</v>
      </c>
      <c r="M25" s="19"/>
    </row>
    <row r="26" spans="1:13" s="22" customFormat="1" ht="27" customHeight="1">
      <c r="A26" s="19">
        <v>17</v>
      </c>
      <c r="B26" s="3" t="s">
        <v>103</v>
      </c>
      <c r="C26" s="20" t="s">
        <v>69</v>
      </c>
      <c r="D26" s="3" t="s">
        <v>165</v>
      </c>
      <c r="E26" s="3" t="s">
        <v>2</v>
      </c>
      <c r="F26" s="3" t="s">
        <v>10</v>
      </c>
      <c r="G26" s="3" t="s">
        <v>3</v>
      </c>
      <c r="H26" s="21">
        <f t="shared" si="0"/>
        <v>26.480000000000004</v>
      </c>
      <c r="I26" s="21">
        <v>81.4</v>
      </c>
      <c r="J26" s="21">
        <f t="shared" si="1"/>
        <v>48.84</v>
      </c>
      <c r="K26" s="21">
        <f t="shared" si="2"/>
        <v>75.32000000000001</v>
      </c>
      <c r="L26" s="19">
        <v>23</v>
      </c>
      <c r="M26" s="19"/>
    </row>
    <row r="27" spans="1:13" ht="27" customHeight="1">
      <c r="A27" s="14">
        <v>22</v>
      </c>
      <c r="B27" s="2" t="s">
        <v>23</v>
      </c>
      <c r="C27" s="1" t="s">
        <v>1</v>
      </c>
      <c r="D27" s="2" t="s">
        <v>170</v>
      </c>
      <c r="E27" s="2" t="s">
        <v>2</v>
      </c>
      <c r="F27" s="2" t="s">
        <v>10</v>
      </c>
      <c r="G27" s="2" t="s">
        <v>24</v>
      </c>
      <c r="H27" s="15">
        <f t="shared" si="0"/>
        <v>25.64</v>
      </c>
      <c r="I27" s="15">
        <v>81.6</v>
      </c>
      <c r="J27" s="15">
        <f t="shared" si="1"/>
        <v>48.959999999999994</v>
      </c>
      <c r="K27" s="15">
        <f t="shared" si="2"/>
        <v>74.6</v>
      </c>
      <c r="L27" s="14">
        <v>25</v>
      </c>
      <c r="M27" s="14"/>
    </row>
    <row r="28" spans="1:13" ht="27" customHeight="1">
      <c r="A28" s="14">
        <v>26</v>
      </c>
      <c r="B28" s="2" t="s">
        <v>126</v>
      </c>
      <c r="C28" s="1" t="s">
        <v>69</v>
      </c>
      <c r="D28" s="2" t="s">
        <v>174</v>
      </c>
      <c r="E28" s="2" t="s">
        <v>2</v>
      </c>
      <c r="F28" s="2" t="s">
        <v>10</v>
      </c>
      <c r="G28" s="2" t="s">
        <v>127</v>
      </c>
      <c r="H28" s="15">
        <f t="shared" si="0"/>
        <v>25.16</v>
      </c>
      <c r="I28" s="15">
        <v>80.2</v>
      </c>
      <c r="J28" s="15">
        <f t="shared" si="1"/>
        <v>48.12</v>
      </c>
      <c r="K28" s="15">
        <f t="shared" si="2"/>
        <v>73.28</v>
      </c>
      <c r="L28" s="14">
        <v>26</v>
      </c>
      <c r="M28" s="14"/>
    </row>
    <row r="29" spans="1:13" ht="27" customHeight="1">
      <c r="A29" s="14">
        <v>28</v>
      </c>
      <c r="B29" s="2" t="s">
        <v>114</v>
      </c>
      <c r="C29" s="1" t="s">
        <v>69</v>
      </c>
      <c r="D29" s="2" t="s">
        <v>176</v>
      </c>
      <c r="E29" s="2" t="s">
        <v>2</v>
      </c>
      <c r="F29" s="2" t="s">
        <v>10</v>
      </c>
      <c r="G29" s="2" t="s">
        <v>115</v>
      </c>
      <c r="H29" s="15">
        <f t="shared" si="0"/>
        <v>24.560000000000002</v>
      </c>
      <c r="I29" s="15">
        <v>81</v>
      </c>
      <c r="J29" s="15">
        <f t="shared" si="1"/>
        <v>48.6</v>
      </c>
      <c r="K29" s="15">
        <f t="shared" si="2"/>
        <v>73.16</v>
      </c>
      <c r="L29" s="14">
        <v>27</v>
      </c>
      <c r="M29" s="14"/>
    </row>
    <row r="30" spans="1:13" ht="27" customHeight="1">
      <c r="A30" s="14">
        <v>24</v>
      </c>
      <c r="B30" s="2" t="s">
        <v>111</v>
      </c>
      <c r="C30" s="1" t="s">
        <v>69</v>
      </c>
      <c r="D30" s="2" t="s">
        <v>172</v>
      </c>
      <c r="E30" s="2" t="s">
        <v>2</v>
      </c>
      <c r="F30" s="2" t="s">
        <v>10</v>
      </c>
      <c r="G30" s="2" t="s">
        <v>19</v>
      </c>
      <c r="H30" s="15">
        <f t="shared" si="0"/>
        <v>25.52</v>
      </c>
      <c r="I30" s="15">
        <v>78.4</v>
      </c>
      <c r="J30" s="15">
        <f t="shared" si="1"/>
        <v>47.04</v>
      </c>
      <c r="K30" s="15">
        <f t="shared" si="2"/>
        <v>72.56</v>
      </c>
      <c r="L30" s="14">
        <v>28</v>
      </c>
      <c r="M30" s="14"/>
    </row>
    <row r="31" spans="1:13" ht="27" customHeight="1">
      <c r="A31" s="14">
        <v>30</v>
      </c>
      <c r="B31" s="2" t="s">
        <v>81</v>
      </c>
      <c r="C31" s="1" t="s">
        <v>69</v>
      </c>
      <c r="D31" s="2" t="s">
        <v>178</v>
      </c>
      <c r="E31" s="2" t="s">
        <v>2</v>
      </c>
      <c r="F31" s="2" t="s">
        <v>10</v>
      </c>
      <c r="G31" s="2" t="s">
        <v>82</v>
      </c>
      <c r="H31" s="15">
        <f t="shared" si="0"/>
        <v>23.72</v>
      </c>
      <c r="I31" s="15">
        <v>79.6</v>
      </c>
      <c r="J31" s="15">
        <f t="shared" si="1"/>
        <v>47.76</v>
      </c>
      <c r="K31" s="15">
        <f t="shared" si="2"/>
        <v>71.47999999999999</v>
      </c>
      <c r="L31" s="14">
        <v>29</v>
      </c>
      <c r="M31" s="14"/>
    </row>
    <row r="32" spans="1:13" ht="27" customHeight="1">
      <c r="A32" s="14">
        <v>29</v>
      </c>
      <c r="B32" s="2" t="s">
        <v>73</v>
      </c>
      <c r="C32" s="1" t="s">
        <v>69</v>
      </c>
      <c r="D32" s="2" t="s">
        <v>177</v>
      </c>
      <c r="E32" s="2" t="s">
        <v>2</v>
      </c>
      <c r="F32" s="2" t="s">
        <v>10</v>
      </c>
      <c r="G32" s="2" t="s">
        <v>74</v>
      </c>
      <c r="H32" s="15">
        <f t="shared" si="0"/>
        <v>24.02</v>
      </c>
      <c r="I32" s="15">
        <v>78.8</v>
      </c>
      <c r="J32" s="15">
        <f t="shared" si="1"/>
        <v>47.279999999999994</v>
      </c>
      <c r="K32" s="15">
        <f t="shared" si="2"/>
        <v>71.3</v>
      </c>
      <c r="L32" s="14">
        <v>30</v>
      </c>
      <c r="M32" s="14"/>
    </row>
    <row r="33" spans="1:13" ht="27" customHeight="1">
      <c r="A33" s="14">
        <v>31</v>
      </c>
      <c r="B33" s="2" t="s">
        <v>95</v>
      </c>
      <c r="C33" s="1" t="s">
        <v>69</v>
      </c>
      <c r="D33" s="2" t="s">
        <v>179</v>
      </c>
      <c r="E33" s="2" t="s">
        <v>2</v>
      </c>
      <c r="F33" s="2" t="s">
        <v>10</v>
      </c>
      <c r="G33" s="2" t="s">
        <v>96</v>
      </c>
      <c r="H33" s="15">
        <f t="shared" si="0"/>
        <v>23.64</v>
      </c>
      <c r="I33" s="15">
        <v>0</v>
      </c>
      <c r="J33" s="15">
        <f t="shared" si="1"/>
        <v>0</v>
      </c>
      <c r="K33" s="15">
        <f t="shared" si="2"/>
        <v>23.64</v>
      </c>
      <c r="L33" s="14">
        <v>31</v>
      </c>
      <c r="M33" s="28" t="s">
        <v>261</v>
      </c>
    </row>
    <row r="34" spans="1:13" ht="27" customHeight="1">
      <c r="A34" s="14">
        <v>32</v>
      </c>
      <c r="B34" s="2" t="s">
        <v>121</v>
      </c>
      <c r="C34" s="1" t="s">
        <v>69</v>
      </c>
      <c r="D34" s="2" t="s">
        <v>180</v>
      </c>
      <c r="E34" s="2" t="s">
        <v>2</v>
      </c>
      <c r="F34" s="2" t="s">
        <v>10</v>
      </c>
      <c r="G34" s="2" t="s">
        <v>122</v>
      </c>
      <c r="H34" s="15">
        <f t="shared" si="0"/>
        <v>23.42</v>
      </c>
      <c r="I34" s="15">
        <v>0</v>
      </c>
      <c r="J34" s="15">
        <f t="shared" si="1"/>
        <v>0</v>
      </c>
      <c r="K34" s="15">
        <f t="shared" si="2"/>
        <v>23.42</v>
      </c>
      <c r="L34" s="14">
        <v>32</v>
      </c>
      <c r="M34" s="28" t="s">
        <v>261</v>
      </c>
    </row>
    <row r="35" spans="1:13" s="6" customFormat="1" ht="27" customHeight="1">
      <c r="A35" s="25">
        <v>34</v>
      </c>
      <c r="B35" s="24" t="s">
        <v>100</v>
      </c>
      <c r="C35" s="23" t="s">
        <v>69</v>
      </c>
      <c r="D35" s="24" t="s">
        <v>182</v>
      </c>
      <c r="E35" s="24" t="s">
        <v>41</v>
      </c>
      <c r="F35" s="24" t="s">
        <v>6</v>
      </c>
      <c r="G35" s="24" t="s">
        <v>101</v>
      </c>
      <c r="H35" s="26">
        <f t="shared" si="0"/>
        <v>29.04</v>
      </c>
      <c r="I35" s="26">
        <v>86.8</v>
      </c>
      <c r="J35" s="26">
        <f t="shared" si="1"/>
        <v>52.08</v>
      </c>
      <c r="K35" s="26">
        <f t="shared" si="2"/>
        <v>81.12</v>
      </c>
      <c r="L35" s="11">
        <v>1</v>
      </c>
      <c r="M35" s="14"/>
    </row>
    <row r="36" spans="1:13" s="6" customFormat="1" ht="27" customHeight="1">
      <c r="A36" s="25">
        <v>33</v>
      </c>
      <c r="B36" s="24" t="s">
        <v>59</v>
      </c>
      <c r="C36" s="23" t="s">
        <v>1</v>
      </c>
      <c r="D36" s="24" t="s">
        <v>181</v>
      </c>
      <c r="E36" s="24" t="s">
        <v>41</v>
      </c>
      <c r="F36" s="24" t="s">
        <v>6</v>
      </c>
      <c r="G36" s="24" t="s">
        <v>60</v>
      </c>
      <c r="H36" s="26">
        <f t="shared" si="0"/>
        <v>29.380000000000003</v>
      </c>
      <c r="I36" s="26">
        <v>85.4</v>
      </c>
      <c r="J36" s="26">
        <f t="shared" si="1"/>
        <v>51.24</v>
      </c>
      <c r="K36" s="26">
        <f t="shared" si="2"/>
        <v>80.62</v>
      </c>
      <c r="L36" s="11">
        <v>2</v>
      </c>
      <c r="M36" s="14"/>
    </row>
    <row r="37" spans="1:13" s="6" customFormat="1" ht="27" customHeight="1">
      <c r="A37" s="25">
        <v>35</v>
      </c>
      <c r="B37" s="24" t="s">
        <v>123</v>
      </c>
      <c r="C37" s="23" t="s">
        <v>69</v>
      </c>
      <c r="D37" s="24" t="s">
        <v>183</v>
      </c>
      <c r="E37" s="24" t="s">
        <v>41</v>
      </c>
      <c r="F37" s="24" t="s">
        <v>6</v>
      </c>
      <c r="G37" s="24" t="s">
        <v>124</v>
      </c>
      <c r="H37" s="26">
        <f t="shared" si="0"/>
        <v>28.900000000000002</v>
      </c>
      <c r="I37" s="26">
        <v>85.4</v>
      </c>
      <c r="J37" s="26">
        <f t="shared" si="1"/>
        <v>51.24</v>
      </c>
      <c r="K37" s="26">
        <f t="shared" si="2"/>
        <v>80.14</v>
      </c>
      <c r="L37" s="11">
        <v>3</v>
      </c>
      <c r="M37" s="14"/>
    </row>
    <row r="38" spans="1:13" s="6" customFormat="1" ht="27" customHeight="1">
      <c r="A38" s="25">
        <v>36</v>
      </c>
      <c r="B38" s="24" t="s">
        <v>139</v>
      </c>
      <c r="C38" s="23" t="s">
        <v>1</v>
      </c>
      <c r="D38" s="24" t="s">
        <v>184</v>
      </c>
      <c r="E38" s="24" t="s">
        <v>41</v>
      </c>
      <c r="F38" s="24" t="s">
        <v>6</v>
      </c>
      <c r="G38" s="24" t="s">
        <v>140</v>
      </c>
      <c r="H38" s="26">
        <f t="shared" si="0"/>
        <v>27.939999999999998</v>
      </c>
      <c r="I38" s="26">
        <v>86.4</v>
      </c>
      <c r="J38" s="26">
        <f t="shared" si="1"/>
        <v>51.84</v>
      </c>
      <c r="K38" s="26">
        <f t="shared" si="2"/>
        <v>79.78</v>
      </c>
      <c r="L38" s="11">
        <v>4</v>
      </c>
      <c r="M38" s="14"/>
    </row>
    <row r="39" spans="1:13" s="6" customFormat="1" ht="27" customHeight="1">
      <c r="A39" s="25">
        <v>39</v>
      </c>
      <c r="B39" s="24" t="s">
        <v>61</v>
      </c>
      <c r="C39" s="23" t="s">
        <v>1</v>
      </c>
      <c r="D39" s="24" t="s">
        <v>187</v>
      </c>
      <c r="E39" s="24" t="s">
        <v>250</v>
      </c>
      <c r="F39" s="24" t="s">
        <v>6</v>
      </c>
      <c r="G39" s="24" t="s">
        <v>62</v>
      </c>
      <c r="H39" s="26">
        <f t="shared" si="0"/>
        <v>27.34</v>
      </c>
      <c r="I39" s="26">
        <v>87</v>
      </c>
      <c r="J39" s="26">
        <f t="shared" si="1"/>
        <v>52.199999999999996</v>
      </c>
      <c r="K39" s="26">
        <f t="shared" si="2"/>
        <v>79.53999999999999</v>
      </c>
      <c r="L39" s="11">
        <v>5</v>
      </c>
      <c r="M39" s="14"/>
    </row>
    <row r="40" spans="1:13" s="6" customFormat="1" ht="27" customHeight="1">
      <c r="A40" s="25">
        <v>40</v>
      </c>
      <c r="B40" s="24" t="s">
        <v>119</v>
      </c>
      <c r="C40" s="23" t="s">
        <v>1</v>
      </c>
      <c r="D40" s="24" t="s">
        <v>188</v>
      </c>
      <c r="E40" s="24" t="s">
        <v>41</v>
      </c>
      <c r="F40" s="24" t="s">
        <v>6</v>
      </c>
      <c r="G40" s="24" t="s">
        <v>120</v>
      </c>
      <c r="H40" s="26">
        <f t="shared" si="0"/>
        <v>26.980000000000004</v>
      </c>
      <c r="I40" s="26">
        <v>85.6</v>
      </c>
      <c r="J40" s="26">
        <f t="shared" si="1"/>
        <v>51.35999999999999</v>
      </c>
      <c r="K40" s="26">
        <f t="shared" si="2"/>
        <v>78.34</v>
      </c>
      <c r="L40" s="11">
        <v>6</v>
      </c>
      <c r="M40" s="14"/>
    </row>
    <row r="41" spans="1:13" s="6" customFormat="1" ht="27" customHeight="1">
      <c r="A41" s="25">
        <v>37</v>
      </c>
      <c r="B41" s="24" t="s">
        <v>57</v>
      </c>
      <c r="C41" s="23" t="s">
        <v>1</v>
      </c>
      <c r="D41" s="24" t="s">
        <v>185</v>
      </c>
      <c r="E41" s="24" t="s">
        <v>41</v>
      </c>
      <c r="F41" s="24" t="s">
        <v>6</v>
      </c>
      <c r="G41" s="24" t="s">
        <v>58</v>
      </c>
      <c r="H41" s="26">
        <f t="shared" si="0"/>
        <v>27.8</v>
      </c>
      <c r="I41" s="26">
        <v>82.4</v>
      </c>
      <c r="J41" s="26">
        <f t="shared" si="1"/>
        <v>49.440000000000005</v>
      </c>
      <c r="K41" s="26">
        <f t="shared" si="2"/>
        <v>77.24000000000001</v>
      </c>
      <c r="L41" s="11">
        <v>7</v>
      </c>
      <c r="M41" s="14"/>
    </row>
    <row r="42" spans="1:13" s="6" customFormat="1" ht="27" customHeight="1">
      <c r="A42" s="25">
        <v>43</v>
      </c>
      <c r="B42" s="24" t="s">
        <v>79</v>
      </c>
      <c r="C42" s="23" t="s">
        <v>66</v>
      </c>
      <c r="D42" s="24" t="s">
        <v>191</v>
      </c>
      <c r="E42" s="24" t="s">
        <v>41</v>
      </c>
      <c r="F42" s="24" t="s">
        <v>6</v>
      </c>
      <c r="G42" s="24" t="s">
        <v>80</v>
      </c>
      <c r="H42" s="26">
        <f t="shared" si="0"/>
        <v>25.84</v>
      </c>
      <c r="I42" s="26">
        <v>85.4</v>
      </c>
      <c r="J42" s="26">
        <f t="shared" si="1"/>
        <v>51.24</v>
      </c>
      <c r="K42" s="26">
        <f t="shared" si="2"/>
        <v>77.08</v>
      </c>
      <c r="L42" s="11">
        <v>8</v>
      </c>
      <c r="M42" s="14"/>
    </row>
    <row r="43" spans="1:13" s="6" customFormat="1" ht="27" customHeight="1">
      <c r="A43" s="25">
        <v>42</v>
      </c>
      <c r="B43" s="24" t="s">
        <v>44</v>
      </c>
      <c r="C43" s="23" t="s">
        <v>1</v>
      </c>
      <c r="D43" s="24" t="s">
        <v>190</v>
      </c>
      <c r="E43" s="24" t="s">
        <v>41</v>
      </c>
      <c r="F43" s="24" t="s">
        <v>6</v>
      </c>
      <c r="G43" s="24" t="s">
        <v>45</v>
      </c>
      <c r="H43" s="26">
        <f t="shared" si="0"/>
        <v>25.92</v>
      </c>
      <c r="I43" s="26">
        <v>84.4</v>
      </c>
      <c r="J43" s="26">
        <f t="shared" si="1"/>
        <v>50.64</v>
      </c>
      <c r="K43" s="26">
        <f t="shared" si="2"/>
        <v>76.56</v>
      </c>
      <c r="L43" s="11">
        <v>9</v>
      </c>
      <c r="M43" s="14"/>
    </row>
    <row r="44" spans="1:13" s="6" customFormat="1" ht="27" customHeight="1">
      <c r="A44" s="25">
        <v>38</v>
      </c>
      <c r="B44" s="24" t="s">
        <v>133</v>
      </c>
      <c r="C44" s="23" t="s">
        <v>1</v>
      </c>
      <c r="D44" s="24" t="s">
        <v>186</v>
      </c>
      <c r="E44" s="24" t="s">
        <v>41</v>
      </c>
      <c r="F44" s="24" t="s">
        <v>6</v>
      </c>
      <c r="G44" s="24" t="s">
        <v>108</v>
      </c>
      <c r="H44" s="26">
        <f t="shared" si="0"/>
        <v>27.5</v>
      </c>
      <c r="I44" s="26">
        <v>81.6</v>
      </c>
      <c r="J44" s="26">
        <f t="shared" si="1"/>
        <v>48.959999999999994</v>
      </c>
      <c r="K44" s="26">
        <f t="shared" si="2"/>
        <v>76.46</v>
      </c>
      <c r="L44" s="11">
        <v>10</v>
      </c>
      <c r="M44" s="14"/>
    </row>
    <row r="45" spans="1:13" s="6" customFormat="1" ht="27" customHeight="1">
      <c r="A45" s="25">
        <v>41</v>
      </c>
      <c r="B45" s="24" t="s">
        <v>98</v>
      </c>
      <c r="C45" s="23" t="s">
        <v>69</v>
      </c>
      <c r="D45" s="24" t="s">
        <v>189</v>
      </c>
      <c r="E45" s="24" t="s">
        <v>41</v>
      </c>
      <c r="F45" s="24" t="s">
        <v>6</v>
      </c>
      <c r="G45" s="24" t="s">
        <v>99</v>
      </c>
      <c r="H45" s="26">
        <f t="shared" si="0"/>
        <v>26.700000000000003</v>
      </c>
      <c r="I45" s="26">
        <v>82.8</v>
      </c>
      <c r="J45" s="26">
        <f t="shared" si="1"/>
        <v>49.68</v>
      </c>
      <c r="K45" s="26">
        <f t="shared" si="2"/>
        <v>76.38</v>
      </c>
      <c r="L45" s="11">
        <v>11</v>
      </c>
      <c r="M45" s="14"/>
    </row>
    <row r="46" spans="1:13" s="6" customFormat="1" ht="27" customHeight="1">
      <c r="A46" s="25">
        <v>44</v>
      </c>
      <c r="B46" s="24" t="s">
        <v>55</v>
      </c>
      <c r="C46" s="23" t="s">
        <v>1</v>
      </c>
      <c r="D46" s="24" t="s">
        <v>192</v>
      </c>
      <c r="E46" s="24" t="s">
        <v>41</v>
      </c>
      <c r="F46" s="24" t="s">
        <v>6</v>
      </c>
      <c r="G46" s="24" t="s">
        <v>56</v>
      </c>
      <c r="H46" s="26">
        <f t="shared" si="0"/>
        <v>25.1</v>
      </c>
      <c r="I46" s="26">
        <v>85.4</v>
      </c>
      <c r="J46" s="26">
        <f t="shared" si="1"/>
        <v>51.24</v>
      </c>
      <c r="K46" s="26">
        <f t="shared" si="2"/>
        <v>76.34</v>
      </c>
      <c r="L46" s="11">
        <v>12</v>
      </c>
      <c r="M46" s="14"/>
    </row>
    <row r="47" spans="1:13" s="6" customFormat="1" ht="27" customHeight="1">
      <c r="A47" s="25">
        <v>50</v>
      </c>
      <c r="B47" s="24" t="s">
        <v>236</v>
      </c>
      <c r="C47" s="23" t="s">
        <v>69</v>
      </c>
      <c r="D47" s="24" t="s">
        <v>198</v>
      </c>
      <c r="E47" s="24" t="s">
        <v>41</v>
      </c>
      <c r="F47" s="24" t="s">
        <v>6</v>
      </c>
      <c r="G47" s="24" t="s">
        <v>116</v>
      </c>
      <c r="H47" s="26">
        <f t="shared" si="0"/>
        <v>24.14</v>
      </c>
      <c r="I47" s="26">
        <v>86</v>
      </c>
      <c r="J47" s="26">
        <f t="shared" si="1"/>
        <v>51.6</v>
      </c>
      <c r="K47" s="26">
        <f t="shared" si="2"/>
        <v>75.74000000000001</v>
      </c>
      <c r="L47" s="11">
        <v>13</v>
      </c>
      <c r="M47" s="14"/>
    </row>
    <row r="48" spans="1:13" s="6" customFormat="1" ht="27" customHeight="1">
      <c r="A48" s="25">
        <v>47</v>
      </c>
      <c r="B48" s="24" t="s">
        <v>145</v>
      </c>
      <c r="C48" s="23" t="s">
        <v>69</v>
      </c>
      <c r="D48" s="24" t="s">
        <v>195</v>
      </c>
      <c r="E48" s="24" t="s">
        <v>41</v>
      </c>
      <c r="F48" s="24" t="s">
        <v>6</v>
      </c>
      <c r="G48" s="24" t="s">
        <v>146</v>
      </c>
      <c r="H48" s="26">
        <f t="shared" si="0"/>
        <v>24.740000000000002</v>
      </c>
      <c r="I48" s="26">
        <v>84.6</v>
      </c>
      <c r="J48" s="26">
        <f t="shared" si="1"/>
        <v>50.76</v>
      </c>
      <c r="K48" s="26">
        <f t="shared" si="2"/>
        <v>75.5</v>
      </c>
      <c r="L48" s="11">
        <v>14</v>
      </c>
      <c r="M48" s="14"/>
    </row>
    <row r="49" spans="1:13" s="6" customFormat="1" ht="27" customHeight="1">
      <c r="A49" s="25">
        <v>45</v>
      </c>
      <c r="B49" s="24" t="s">
        <v>42</v>
      </c>
      <c r="C49" s="23" t="s">
        <v>1</v>
      </c>
      <c r="D49" s="24" t="s">
        <v>193</v>
      </c>
      <c r="E49" s="24" t="s">
        <v>41</v>
      </c>
      <c r="F49" s="24" t="s">
        <v>6</v>
      </c>
      <c r="G49" s="24" t="s">
        <v>43</v>
      </c>
      <c r="H49" s="26">
        <f t="shared" si="0"/>
        <v>25</v>
      </c>
      <c r="I49" s="26">
        <v>84</v>
      </c>
      <c r="J49" s="26">
        <f t="shared" si="1"/>
        <v>50.4</v>
      </c>
      <c r="K49" s="26">
        <f t="shared" si="2"/>
        <v>75.4</v>
      </c>
      <c r="L49" s="11">
        <v>15</v>
      </c>
      <c r="M49" s="14"/>
    </row>
    <row r="50" spans="1:13" s="6" customFormat="1" ht="27" customHeight="1">
      <c r="A50" s="25">
        <v>49</v>
      </c>
      <c r="B50" s="24" t="s">
        <v>53</v>
      </c>
      <c r="C50" s="23" t="s">
        <v>51</v>
      </c>
      <c r="D50" s="24" t="s">
        <v>197</v>
      </c>
      <c r="E50" s="24" t="s">
        <v>41</v>
      </c>
      <c r="F50" s="24" t="s">
        <v>6</v>
      </c>
      <c r="G50" s="24" t="s">
        <v>54</v>
      </c>
      <c r="H50" s="26">
        <f t="shared" si="0"/>
        <v>24.32</v>
      </c>
      <c r="I50" s="26">
        <v>84.2</v>
      </c>
      <c r="J50" s="26">
        <f t="shared" si="1"/>
        <v>50.52</v>
      </c>
      <c r="K50" s="26">
        <f t="shared" si="2"/>
        <v>74.84</v>
      </c>
      <c r="L50" s="11">
        <v>16</v>
      </c>
      <c r="M50" s="14"/>
    </row>
    <row r="51" spans="1:13" s="6" customFormat="1" ht="27" customHeight="1">
      <c r="A51" s="25">
        <v>48</v>
      </c>
      <c r="B51" s="24" t="s">
        <v>50</v>
      </c>
      <c r="C51" s="23" t="s">
        <v>51</v>
      </c>
      <c r="D51" s="24" t="s">
        <v>196</v>
      </c>
      <c r="E51" s="24" t="s">
        <v>41</v>
      </c>
      <c r="F51" s="24" t="s">
        <v>6</v>
      </c>
      <c r="G51" s="24" t="s">
        <v>52</v>
      </c>
      <c r="H51" s="26">
        <f t="shared" si="0"/>
        <v>24.6</v>
      </c>
      <c r="I51" s="26">
        <v>83.4</v>
      </c>
      <c r="J51" s="26">
        <f t="shared" si="1"/>
        <v>50.04</v>
      </c>
      <c r="K51" s="26">
        <f t="shared" si="2"/>
        <v>74.64</v>
      </c>
      <c r="L51" s="11">
        <v>17</v>
      </c>
      <c r="M51" s="14"/>
    </row>
    <row r="52" spans="1:13" s="6" customFormat="1" ht="27" customHeight="1">
      <c r="A52" s="25">
        <v>51</v>
      </c>
      <c r="B52" s="24" t="s">
        <v>40</v>
      </c>
      <c r="C52" s="23" t="s">
        <v>1</v>
      </c>
      <c r="D52" s="24" t="s">
        <v>199</v>
      </c>
      <c r="E52" s="24" t="s">
        <v>41</v>
      </c>
      <c r="F52" s="24" t="s">
        <v>6</v>
      </c>
      <c r="G52" s="24" t="s">
        <v>106</v>
      </c>
      <c r="H52" s="26">
        <f t="shared" si="0"/>
        <v>24</v>
      </c>
      <c r="I52" s="26">
        <v>83</v>
      </c>
      <c r="J52" s="26">
        <f t="shared" si="1"/>
        <v>49.8</v>
      </c>
      <c r="K52" s="26">
        <f t="shared" si="2"/>
        <v>73.8</v>
      </c>
      <c r="L52" s="11">
        <v>18</v>
      </c>
      <c r="M52" s="14"/>
    </row>
    <row r="53" spans="1:13" s="6" customFormat="1" ht="27" customHeight="1">
      <c r="A53" s="25">
        <v>53</v>
      </c>
      <c r="B53" s="24" t="s">
        <v>134</v>
      </c>
      <c r="C53" s="23" t="s">
        <v>1</v>
      </c>
      <c r="D53" s="24" t="s">
        <v>201</v>
      </c>
      <c r="E53" s="24" t="s">
        <v>41</v>
      </c>
      <c r="F53" s="24" t="s">
        <v>6</v>
      </c>
      <c r="G53" s="24" t="s">
        <v>135</v>
      </c>
      <c r="H53" s="26">
        <f t="shared" si="0"/>
        <v>22.6</v>
      </c>
      <c r="I53" s="26">
        <v>85.2</v>
      </c>
      <c r="J53" s="26">
        <f t="shared" si="1"/>
        <v>51.12</v>
      </c>
      <c r="K53" s="26">
        <f t="shared" si="2"/>
        <v>73.72</v>
      </c>
      <c r="L53" s="11">
        <v>19</v>
      </c>
      <c r="M53" s="14"/>
    </row>
    <row r="54" spans="1:13" s="6" customFormat="1" ht="27" customHeight="1">
      <c r="A54" s="25">
        <v>55</v>
      </c>
      <c r="B54" s="24" t="s">
        <v>48</v>
      </c>
      <c r="C54" s="23" t="s">
        <v>1</v>
      </c>
      <c r="D54" s="24" t="s">
        <v>203</v>
      </c>
      <c r="E54" s="24" t="s">
        <v>41</v>
      </c>
      <c r="F54" s="24" t="s">
        <v>6</v>
      </c>
      <c r="G54" s="24" t="s">
        <v>49</v>
      </c>
      <c r="H54" s="26">
        <f t="shared" si="0"/>
        <v>21.96</v>
      </c>
      <c r="I54" s="26">
        <v>85.4</v>
      </c>
      <c r="J54" s="26">
        <f t="shared" si="1"/>
        <v>51.24</v>
      </c>
      <c r="K54" s="26">
        <f t="shared" si="2"/>
        <v>73.2</v>
      </c>
      <c r="L54" s="11">
        <v>20</v>
      </c>
      <c r="M54" s="14"/>
    </row>
    <row r="55" spans="1:13" s="6" customFormat="1" ht="27" customHeight="1">
      <c r="A55" s="25">
        <v>54</v>
      </c>
      <c r="B55" s="24" t="s">
        <v>46</v>
      </c>
      <c r="C55" s="23" t="s">
        <v>1</v>
      </c>
      <c r="D55" s="24" t="s">
        <v>202</v>
      </c>
      <c r="E55" s="24" t="s">
        <v>41</v>
      </c>
      <c r="F55" s="24" t="s">
        <v>6</v>
      </c>
      <c r="G55" s="24" t="s">
        <v>47</v>
      </c>
      <c r="H55" s="26">
        <f t="shared" si="0"/>
        <v>22.28</v>
      </c>
      <c r="I55" s="26">
        <v>82.8</v>
      </c>
      <c r="J55" s="26">
        <f t="shared" si="1"/>
        <v>49.68</v>
      </c>
      <c r="K55" s="26">
        <f t="shared" si="2"/>
        <v>71.96000000000001</v>
      </c>
      <c r="L55" s="11">
        <v>21</v>
      </c>
      <c r="M55" s="14"/>
    </row>
    <row r="56" spans="1:13" s="6" customFormat="1" ht="27" customHeight="1">
      <c r="A56" s="25">
        <v>56</v>
      </c>
      <c r="B56" s="24" t="s">
        <v>143</v>
      </c>
      <c r="C56" s="23" t="s">
        <v>69</v>
      </c>
      <c r="D56" s="24" t="s">
        <v>204</v>
      </c>
      <c r="E56" s="24" t="s">
        <v>41</v>
      </c>
      <c r="F56" s="24" t="s">
        <v>6</v>
      </c>
      <c r="G56" s="24" t="s">
        <v>144</v>
      </c>
      <c r="H56" s="26">
        <f t="shared" si="0"/>
        <v>20.44</v>
      </c>
      <c r="I56" s="26">
        <v>85.4</v>
      </c>
      <c r="J56" s="26">
        <f t="shared" si="1"/>
        <v>51.24</v>
      </c>
      <c r="K56" s="26">
        <f t="shared" si="2"/>
        <v>71.68</v>
      </c>
      <c r="L56" s="11">
        <v>22</v>
      </c>
      <c r="M56" s="14"/>
    </row>
    <row r="57" spans="1:13" s="6" customFormat="1" ht="27" customHeight="1">
      <c r="A57" s="25">
        <v>57</v>
      </c>
      <c r="B57" s="24" t="s">
        <v>138</v>
      </c>
      <c r="C57" s="23" t="s">
        <v>1</v>
      </c>
      <c r="D57" s="24" t="s">
        <v>205</v>
      </c>
      <c r="E57" s="24" t="s">
        <v>41</v>
      </c>
      <c r="F57" s="24" t="s">
        <v>6</v>
      </c>
      <c r="G57" s="24" t="s">
        <v>65</v>
      </c>
      <c r="H57" s="26">
        <f t="shared" si="0"/>
        <v>19.840000000000003</v>
      </c>
      <c r="I57" s="26">
        <v>83.4</v>
      </c>
      <c r="J57" s="26">
        <f t="shared" si="1"/>
        <v>50.04</v>
      </c>
      <c r="K57" s="26">
        <f t="shared" si="2"/>
        <v>69.88</v>
      </c>
      <c r="L57" s="11">
        <v>23</v>
      </c>
      <c r="M57" s="14"/>
    </row>
    <row r="58" spans="1:13" s="6" customFormat="1" ht="27" customHeight="1">
      <c r="A58" s="25">
        <v>46</v>
      </c>
      <c r="B58" s="24" t="s">
        <v>75</v>
      </c>
      <c r="C58" s="23" t="s">
        <v>69</v>
      </c>
      <c r="D58" s="24" t="s">
        <v>194</v>
      </c>
      <c r="E58" s="24" t="s">
        <v>41</v>
      </c>
      <c r="F58" s="24" t="s">
        <v>6</v>
      </c>
      <c r="G58" s="24" t="s">
        <v>76</v>
      </c>
      <c r="H58" s="26">
        <f t="shared" si="0"/>
        <v>24.880000000000003</v>
      </c>
      <c r="I58" s="26">
        <v>0</v>
      </c>
      <c r="J58" s="26">
        <f t="shared" si="1"/>
        <v>0</v>
      </c>
      <c r="K58" s="26">
        <f t="shared" si="2"/>
        <v>24.880000000000003</v>
      </c>
      <c r="L58" s="11">
        <v>24</v>
      </c>
      <c r="M58" s="28" t="s">
        <v>261</v>
      </c>
    </row>
    <row r="59" spans="1:13" s="6" customFormat="1" ht="27" customHeight="1">
      <c r="A59" s="25">
        <v>52</v>
      </c>
      <c r="B59" s="24" t="s">
        <v>109</v>
      </c>
      <c r="C59" s="23" t="s">
        <v>1</v>
      </c>
      <c r="D59" s="24" t="s">
        <v>200</v>
      </c>
      <c r="E59" s="24" t="s">
        <v>41</v>
      </c>
      <c r="F59" s="24" t="s">
        <v>6</v>
      </c>
      <c r="G59" s="24" t="s">
        <v>110</v>
      </c>
      <c r="H59" s="26">
        <f t="shared" si="0"/>
        <v>22.96</v>
      </c>
      <c r="I59" s="26">
        <v>0</v>
      </c>
      <c r="J59" s="26">
        <f t="shared" si="1"/>
        <v>0</v>
      </c>
      <c r="K59" s="26">
        <f t="shared" si="2"/>
        <v>22.96</v>
      </c>
      <c r="L59" s="11">
        <v>25</v>
      </c>
      <c r="M59" s="28" t="s">
        <v>261</v>
      </c>
    </row>
    <row r="60" spans="1:13" s="6" customFormat="1" ht="27" customHeight="1">
      <c r="A60" s="14">
        <v>58</v>
      </c>
      <c r="B60" s="2" t="s">
        <v>141</v>
      </c>
      <c r="C60" s="1" t="s">
        <v>69</v>
      </c>
      <c r="D60" s="2" t="s">
        <v>206</v>
      </c>
      <c r="E60" s="2" t="s">
        <v>26</v>
      </c>
      <c r="F60" s="2" t="s">
        <v>22</v>
      </c>
      <c r="G60" s="2" t="s">
        <v>142</v>
      </c>
      <c r="H60" s="15">
        <f t="shared" si="0"/>
        <v>29.860000000000003</v>
      </c>
      <c r="I60" s="16">
        <v>86.4</v>
      </c>
      <c r="J60" s="15">
        <f t="shared" si="1"/>
        <v>51.84</v>
      </c>
      <c r="K60" s="15">
        <f t="shared" si="2"/>
        <v>81.7</v>
      </c>
      <c r="L60" s="14">
        <v>1</v>
      </c>
      <c r="M60" s="28"/>
    </row>
    <row r="61" spans="1:13" s="6" customFormat="1" ht="27" customHeight="1">
      <c r="A61" s="14">
        <v>59</v>
      </c>
      <c r="B61" s="2" t="s">
        <v>28</v>
      </c>
      <c r="C61" s="1" t="s">
        <v>1</v>
      </c>
      <c r="D61" s="2" t="s">
        <v>207</v>
      </c>
      <c r="E61" s="2" t="s">
        <v>26</v>
      </c>
      <c r="F61" s="2" t="s">
        <v>22</v>
      </c>
      <c r="G61" s="2" t="s">
        <v>29</v>
      </c>
      <c r="H61" s="15">
        <f t="shared" si="0"/>
        <v>28.860000000000003</v>
      </c>
      <c r="I61" s="16">
        <v>83.9</v>
      </c>
      <c r="J61" s="15">
        <f t="shared" si="1"/>
        <v>50.34</v>
      </c>
      <c r="K61" s="15">
        <f t="shared" si="2"/>
        <v>79.2</v>
      </c>
      <c r="L61" s="14">
        <v>2</v>
      </c>
      <c r="M61" s="28"/>
    </row>
    <row r="62" spans="1:13" s="6" customFormat="1" ht="27" customHeight="1">
      <c r="A62" s="14">
        <v>60</v>
      </c>
      <c r="B62" s="2" t="s">
        <v>25</v>
      </c>
      <c r="C62" s="1" t="s">
        <v>1</v>
      </c>
      <c r="D62" s="2" t="s">
        <v>208</v>
      </c>
      <c r="E62" s="2" t="s">
        <v>26</v>
      </c>
      <c r="F62" s="2" t="s">
        <v>22</v>
      </c>
      <c r="G62" s="2" t="s">
        <v>27</v>
      </c>
      <c r="H62" s="15">
        <f t="shared" si="0"/>
        <v>28.52</v>
      </c>
      <c r="I62" s="16">
        <v>84.3</v>
      </c>
      <c r="J62" s="15">
        <f t="shared" si="1"/>
        <v>50.58</v>
      </c>
      <c r="K62" s="15">
        <f t="shared" si="2"/>
        <v>79.1</v>
      </c>
      <c r="L62" s="14">
        <v>3</v>
      </c>
      <c r="M62" s="28"/>
    </row>
    <row r="63" spans="1:13" s="6" customFormat="1" ht="27" customHeight="1">
      <c r="A63" s="14">
        <v>65</v>
      </c>
      <c r="B63" s="2" t="s">
        <v>38</v>
      </c>
      <c r="C63" s="1" t="s">
        <v>1</v>
      </c>
      <c r="D63" s="2" t="s">
        <v>213</v>
      </c>
      <c r="E63" s="2" t="s">
        <v>26</v>
      </c>
      <c r="F63" s="2" t="s">
        <v>22</v>
      </c>
      <c r="G63" s="2" t="s">
        <v>39</v>
      </c>
      <c r="H63" s="15">
        <f t="shared" si="0"/>
        <v>26.78</v>
      </c>
      <c r="I63" s="16">
        <v>84.4</v>
      </c>
      <c r="J63" s="15">
        <f t="shared" si="1"/>
        <v>50.64</v>
      </c>
      <c r="K63" s="15">
        <f t="shared" si="2"/>
        <v>77.42</v>
      </c>
      <c r="L63" s="14">
        <v>4</v>
      </c>
      <c r="M63" s="28"/>
    </row>
    <row r="64" spans="1:13" s="6" customFormat="1" ht="27" customHeight="1">
      <c r="A64" s="14">
        <v>62</v>
      </c>
      <c r="B64" s="2" t="s">
        <v>90</v>
      </c>
      <c r="C64" s="1" t="s">
        <v>69</v>
      </c>
      <c r="D64" s="2" t="s">
        <v>210</v>
      </c>
      <c r="E64" s="2" t="s">
        <v>26</v>
      </c>
      <c r="F64" s="2" t="s">
        <v>22</v>
      </c>
      <c r="G64" s="2" t="s">
        <v>84</v>
      </c>
      <c r="H64" s="15">
        <f t="shared" si="0"/>
        <v>27.880000000000003</v>
      </c>
      <c r="I64" s="16">
        <v>82.52</v>
      </c>
      <c r="J64" s="15">
        <f t="shared" si="1"/>
        <v>49.51199999999999</v>
      </c>
      <c r="K64" s="15">
        <f t="shared" si="2"/>
        <v>77.392</v>
      </c>
      <c r="L64" s="14">
        <v>5</v>
      </c>
      <c r="M64" s="28"/>
    </row>
    <row r="65" spans="1:13" s="6" customFormat="1" ht="27" customHeight="1">
      <c r="A65" s="14">
        <v>69</v>
      </c>
      <c r="B65" s="2" t="s">
        <v>36</v>
      </c>
      <c r="C65" s="1" t="s">
        <v>1</v>
      </c>
      <c r="D65" s="2" t="s">
        <v>217</v>
      </c>
      <c r="E65" s="2" t="s">
        <v>26</v>
      </c>
      <c r="F65" s="2" t="s">
        <v>22</v>
      </c>
      <c r="G65" s="2" t="s">
        <v>37</v>
      </c>
      <c r="H65" s="15">
        <f t="shared" si="0"/>
        <v>26.200000000000003</v>
      </c>
      <c r="I65" s="16">
        <v>85.1</v>
      </c>
      <c r="J65" s="15">
        <f t="shared" si="1"/>
        <v>51.059999999999995</v>
      </c>
      <c r="K65" s="15">
        <f t="shared" si="2"/>
        <v>77.25999999999999</v>
      </c>
      <c r="L65" s="14">
        <v>6</v>
      </c>
      <c r="M65" s="28"/>
    </row>
    <row r="66" spans="1:13" s="6" customFormat="1" ht="27" customHeight="1">
      <c r="A66" s="14">
        <v>67</v>
      </c>
      <c r="B66" s="2" t="s">
        <v>32</v>
      </c>
      <c r="C66" s="1" t="s">
        <v>1</v>
      </c>
      <c r="D66" s="2" t="s">
        <v>215</v>
      </c>
      <c r="E66" s="2" t="s">
        <v>26</v>
      </c>
      <c r="F66" s="2" t="s">
        <v>22</v>
      </c>
      <c r="G66" s="2" t="s">
        <v>33</v>
      </c>
      <c r="H66" s="15">
        <f t="shared" si="0"/>
        <v>26.52</v>
      </c>
      <c r="I66" s="16">
        <v>84.5</v>
      </c>
      <c r="J66" s="15">
        <f t="shared" si="1"/>
        <v>50.699999999999996</v>
      </c>
      <c r="K66" s="15">
        <f t="shared" si="2"/>
        <v>77.22</v>
      </c>
      <c r="L66" s="14">
        <v>7</v>
      </c>
      <c r="M66" s="28"/>
    </row>
    <row r="67" spans="1:13" s="6" customFormat="1" ht="27" customHeight="1">
      <c r="A67" s="14">
        <v>63</v>
      </c>
      <c r="B67" s="2" t="s">
        <v>107</v>
      </c>
      <c r="C67" s="1" t="s">
        <v>66</v>
      </c>
      <c r="D67" s="2" t="s">
        <v>211</v>
      </c>
      <c r="E67" s="2" t="s">
        <v>26</v>
      </c>
      <c r="F67" s="2" t="s">
        <v>22</v>
      </c>
      <c r="G67" s="2" t="s">
        <v>108</v>
      </c>
      <c r="H67" s="15">
        <f aca="true" t="shared" si="3" ref="H67:H77">G67*0.4</f>
        <v>27.5</v>
      </c>
      <c r="I67" s="16">
        <v>82.1</v>
      </c>
      <c r="J67" s="15">
        <f aca="true" t="shared" si="4" ref="J67:J77">I67*0.6</f>
        <v>49.26</v>
      </c>
      <c r="K67" s="15">
        <f aca="true" t="shared" si="5" ref="K67:K77">H67+J67</f>
        <v>76.75999999999999</v>
      </c>
      <c r="L67" s="14">
        <v>8</v>
      </c>
      <c r="M67" s="28"/>
    </row>
    <row r="68" spans="1:13" s="6" customFormat="1" ht="27" customHeight="1">
      <c r="A68" s="14">
        <v>64</v>
      </c>
      <c r="B68" s="2" t="s">
        <v>34</v>
      </c>
      <c r="C68" s="1" t="s">
        <v>1</v>
      </c>
      <c r="D68" s="2" t="s">
        <v>212</v>
      </c>
      <c r="E68" s="2" t="s">
        <v>26</v>
      </c>
      <c r="F68" s="2" t="s">
        <v>22</v>
      </c>
      <c r="G68" s="2" t="s">
        <v>35</v>
      </c>
      <c r="H68" s="15">
        <f t="shared" si="3"/>
        <v>27.400000000000002</v>
      </c>
      <c r="I68" s="16">
        <v>81.4</v>
      </c>
      <c r="J68" s="15">
        <f t="shared" si="4"/>
        <v>48.84</v>
      </c>
      <c r="K68" s="15">
        <f t="shared" si="5"/>
        <v>76.24000000000001</v>
      </c>
      <c r="L68" s="14">
        <v>9</v>
      </c>
      <c r="M68" s="28"/>
    </row>
    <row r="69" spans="1:13" s="6" customFormat="1" ht="27" customHeight="1">
      <c r="A69" s="14">
        <v>71</v>
      </c>
      <c r="B69" s="2" t="s">
        <v>87</v>
      </c>
      <c r="C69" s="1" t="s">
        <v>69</v>
      </c>
      <c r="D69" s="2" t="s">
        <v>219</v>
      </c>
      <c r="E69" s="2" t="s">
        <v>26</v>
      </c>
      <c r="F69" s="2" t="s">
        <v>22</v>
      </c>
      <c r="G69" s="2" t="s">
        <v>88</v>
      </c>
      <c r="H69" s="15">
        <f t="shared" si="3"/>
        <v>25.580000000000002</v>
      </c>
      <c r="I69" s="16">
        <v>84</v>
      </c>
      <c r="J69" s="15">
        <f t="shared" si="4"/>
        <v>50.4</v>
      </c>
      <c r="K69" s="15">
        <f t="shared" si="5"/>
        <v>75.98</v>
      </c>
      <c r="L69" s="14">
        <v>10</v>
      </c>
      <c r="M69" s="28"/>
    </row>
    <row r="70" spans="1:13" s="6" customFormat="1" ht="27" customHeight="1">
      <c r="A70" s="14">
        <v>61</v>
      </c>
      <c r="B70" s="2" t="s">
        <v>30</v>
      </c>
      <c r="C70" s="1" t="s">
        <v>1</v>
      </c>
      <c r="D70" s="2" t="s">
        <v>209</v>
      </c>
      <c r="E70" s="2" t="s">
        <v>26</v>
      </c>
      <c r="F70" s="2" t="s">
        <v>22</v>
      </c>
      <c r="G70" s="2" t="s">
        <v>31</v>
      </c>
      <c r="H70" s="15">
        <f t="shared" si="3"/>
        <v>28.42</v>
      </c>
      <c r="I70" s="16">
        <v>79</v>
      </c>
      <c r="J70" s="15">
        <f t="shared" si="4"/>
        <v>47.4</v>
      </c>
      <c r="K70" s="15">
        <f t="shared" si="5"/>
        <v>75.82</v>
      </c>
      <c r="L70" s="14">
        <v>11</v>
      </c>
      <c r="M70" s="28"/>
    </row>
    <row r="71" spans="1:13" s="6" customFormat="1" ht="27" customHeight="1">
      <c r="A71" s="14">
        <v>68</v>
      </c>
      <c r="B71" s="2" t="s">
        <v>67</v>
      </c>
      <c r="C71" s="1" t="s">
        <v>1</v>
      </c>
      <c r="D71" s="2" t="s">
        <v>216</v>
      </c>
      <c r="E71" s="2" t="s">
        <v>26</v>
      </c>
      <c r="F71" s="2" t="s">
        <v>22</v>
      </c>
      <c r="G71" s="2" t="s">
        <v>68</v>
      </c>
      <c r="H71" s="15">
        <f t="shared" si="3"/>
        <v>26.360000000000003</v>
      </c>
      <c r="I71" s="16">
        <v>82.4</v>
      </c>
      <c r="J71" s="15">
        <f t="shared" si="4"/>
        <v>49.440000000000005</v>
      </c>
      <c r="K71" s="15">
        <f t="shared" si="5"/>
        <v>75.80000000000001</v>
      </c>
      <c r="L71" s="14">
        <v>12</v>
      </c>
      <c r="M71" s="28"/>
    </row>
    <row r="72" spans="1:13" s="6" customFormat="1" ht="27" customHeight="1">
      <c r="A72" s="14">
        <v>66</v>
      </c>
      <c r="B72" s="2" t="s">
        <v>70</v>
      </c>
      <c r="C72" s="1" t="s">
        <v>69</v>
      </c>
      <c r="D72" s="2" t="s">
        <v>214</v>
      </c>
      <c r="E72" s="2" t="s">
        <v>26</v>
      </c>
      <c r="F72" s="2" t="s">
        <v>22</v>
      </c>
      <c r="G72" s="2" t="s">
        <v>125</v>
      </c>
      <c r="H72" s="15">
        <f t="shared" si="3"/>
        <v>26.660000000000004</v>
      </c>
      <c r="I72" s="16">
        <v>80.8</v>
      </c>
      <c r="J72" s="15">
        <f t="shared" si="4"/>
        <v>48.48</v>
      </c>
      <c r="K72" s="15">
        <f t="shared" si="5"/>
        <v>75.14</v>
      </c>
      <c r="L72" s="14">
        <v>13</v>
      </c>
      <c r="M72" s="28"/>
    </row>
    <row r="73" spans="1:13" s="6" customFormat="1" ht="27" customHeight="1">
      <c r="A73" s="14">
        <v>72</v>
      </c>
      <c r="B73" s="2" t="s">
        <v>131</v>
      </c>
      <c r="C73" s="1" t="s">
        <v>69</v>
      </c>
      <c r="D73" s="2" t="s">
        <v>220</v>
      </c>
      <c r="E73" s="2" t="s">
        <v>26</v>
      </c>
      <c r="F73" s="2" t="s">
        <v>22</v>
      </c>
      <c r="G73" s="2" t="s">
        <v>132</v>
      </c>
      <c r="H73" s="15">
        <f t="shared" si="3"/>
        <v>25.22</v>
      </c>
      <c r="I73" s="16">
        <v>82.8</v>
      </c>
      <c r="J73" s="15">
        <f t="shared" si="4"/>
        <v>49.68</v>
      </c>
      <c r="K73" s="15">
        <f t="shared" si="5"/>
        <v>74.9</v>
      </c>
      <c r="L73" s="14">
        <v>14</v>
      </c>
      <c r="M73" s="28"/>
    </row>
    <row r="74" spans="1:13" s="6" customFormat="1" ht="27" customHeight="1">
      <c r="A74" s="14">
        <v>73</v>
      </c>
      <c r="B74" s="2" t="s">
        <v>130</v>
      </c>
      <c r="C74" s="1" t="s">
        <v>69</v>
      </c>
      <c r="D74" s="2" t="s">
        <v>221</v>
      </c>
      <c r="E74" s="2" t="s">
        <v>26</v>
      </c>
      <c r="F74" s="2" t="s">
        <v>22</v>
      </c>
      <c r="G74" s="2" t="s">
        <v>129</v>
      </c>
      <c r="H74" s="15">
        <f t="shared" si="3"/>
        <v>24.92</v>
      </c>
      <c r="I74" s="16">
        <v>83.2</v>
      </c>
      <c r="J74" s="15">
        <f t="shared" si="4"/>
        <v>49.92</v>
      </c>
      <c r="K74" s="15">
        <f t="shared" si="5"/>
        <v>74.84</v>
      </c>
      <c r="L74" s="14">
        <v>15</v>
      </c>
      <c r="M74" s="28"/>
    </row>
    <row r="75" spans="1:13" s="6" customFormat="1" ht="27" customHeight="1">
      <c r="A75" s="14">
        <v>75</v>
      </c>
      <c r="B75" s="2" t="s">
        <v>246</v>
      </c>
      <c r="C75" s="1" t="s">
        <v>69</v>
      </c>
      <c r="D75" s="2" t="s">
        <v>223</v>
      </c>
      <c r="E75" s="2" t="s">
        <v>26</v>
      </c>
      <c r="F75" s="2" t="s">
        <v>22</v>
      </c>
      <c r="G75" s="2" t="s">
        <v>97</v>
      </c>
      <c r="H75" s="15">
        <f t="shared" si="3"/>
        <v>23.060000000000002</v>
      </c>
      <c r="I75" s="16">
        <v>85.4</v>
      </c>
      <c r="J75" s="15">
        <f t="shared" si="4"/>
        <v>51.24</v>
      </c>
      <c r="K75" s="15">
        <f t="shared" si="5"/>
        <v>74.30000000000001</v>
      </c>
      <c r="L75" s="14">
        <v>16</v>
      </c>
      <c r="M75" s="28"/>
    </row>
    <row r="76" spans="1:13" s="6" customFormat="1" ht="27" customHeight="1">
      <c r="A76" s="14">
        <v>74</v>
      </c>
      <c r="B76" s="2" t="s">
        <v>128</v>
      </c>
      <c r="C76" s="1" t="s">
        <v>69</v>
      </c>
      <c r="D76" s="2" t="s">
        <v>222</v>
      </c>
      <c r="E76" s="2" t="s">
        <v>26</v>
      </c>
      <c r="F76" s="2" t="s">
        <v>22</v>
      </c>
      <c r="G76" s="2" t="s">
        <v>129</v>
      </c>
      <c r="H76" s="15">
        <f t="shared" si="3"/>
        <v>24.92</v>
      </c>
      <c r="I76" s="16">
        <v>81.6</v>
      </c>
      <c r="J76" s="15">
        <f t="shared" si="4"/>
        <v>48.959999999999994</v>
      </c>
      <c r="K76" s="15">
        <f t="shared" si="5"/>
        <v>73.88</v>
      </c>
      <c r="L76" s="14">
        <v>17</v>
      </c>
      <c r="M76" s="28"/>
    </row>
    <row r="77" spans="1:13" s="6" customFormat="1" ht="27" customHeight="1">
      <c r="A77" s="14">
        <v>70</v>
      </c>
      <c r="B77" s="2" t="s">
        <v>71</v>
      </c>
      <c r="C77" s="1" t="s">
        <v>69</v>
      </c>
      <c r="D77" s="2" t="s">
        <v>218</v>
      </c>
      <c r="E77" s="2" t="s">
        <v>26</v>
      </c>
      <c r="F77" s="2" t="s">
        <v>22</v>
      </c>
      <c r="G77" s="2" t="s">
        <v>72</v>
      </c>
      <c r="H77" s="15">
        <f t="shared" si="3"/>
        <v>26.080000000000002</v>
      </c>
      <c r="I77" s="16">
        <v>0</v>
      </c>
      <c r="J77" s="15">
        <f t="shared" si="4"/>
        <v>0</v>
      </c>
      <c r="K77" s="15">
        <f t="shared" si="5"/>
        <v>26.080000000000002</v>
      </c>
      <c r="L77" s="14">
        <v>18</v>
      </c>
      <c r="M77" s="28" t="s">
        <v>261</v>
      </c>
    </row>
    <row r="78" spans="1:13" ht="39" customHeight="1">
      <c r="A78" s="32" t="s">
        <v>266</v>
      </c>
      <c r="B78" s="32"/>
      <c r="C78" s="32"/>
      <c r="D78" s="32"/>
      <c r="E78" s="32"/>
      <c r="F78" s="32"/>
      <c r="G78" s="32"/>
      <c r="H78" s="32" t="s">
        <v>264</v>
      </c>
      <c r="I78" s="32"/>
      <c r="J78" s="32"/>
      <c r="K78" s="32"/>
      <c r="L78" s="32"/>
      <c r="M78" s="32"/>
    </row>
    <row r="79" spans="1:13" ht="27.75" customHeight="1">
      <c r="A79" s="30" t="s">
        <v>267</v>
      </c>
      <c r="B79" s="30"/>
      <c r="C79" s="30"/>
      <c r="D79" s="30"/>
      <c r="E79" s="30"/>
      <c r="F79" s="30"/>
      <c r="G79" s="30"/>
      <c r="H79" s="30" t="s">
        <v>263</v>
      </c>
      <c r="I79" s="30"/>
      <c r="J79" s="30"/>
      <c r="K79" s="30"/>
      <c r="L79" s="30"/>
      <c r="M79" s="30"/>
    </row>
    <row r="80" spans="1:13" ht="36.75" customHeight="1">
      <c r="A80" s="30" t="s">
        <v>268</v>
      </c>
      <c r="B80" s="30"/>
      <c r="C80" s="30"/>
      <c r="D80" s="30"/>
      <c r="E80" s="30"/>
      <c r="F80" s="30"/>
      <c r="G80" s="30"/>
      <c r="H80" s="30" t="s">
        <v>265</v>
      </c>
      <c r="I80" s="30"/>
      <c r="J80" s="30"/>
      <c r="K80" s="30"/>
      <c r="L80" s="30"/>
      <c r="M80" s="30"/>
    </row>
  </sheetData>
  <sheetProtection/>
  <mergeCells count="7">
    <mergeCell ref="A1:M1"/>
    <mergeCell ref="A78:G78"/>
    <mergeCell ref="H78:M78"/>
    <mergeCell ref="A79:G79"/>
    <mergeCell ref="H79:M79"/>
    <mergeCell ref="A80:G80"/>
    <mergeCell ref="H80:M8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2.50390625" style="13" customWidth="1"/>
    <col min="2" max="2" width="5.125" style="13" customWidth="1"/>
    <col min="3" max="3" width="3.00390625" style="13" customWidth="1"/>
    <col min="4" max="4" width="11.875" style="13" customWidth="1"/>
    <col min="5" max="5" width="6.875" style="13" customWidth="1"/>
    <col min="6" max="6" width="4.375" style="13" customWidth="1"/>
    <col min="7" max="7" width="5.125" style="13" customWidth="1"/>
    <col min="8" max="8" width="5.125" style="17" customWidth="1"/>
    <col min="9" max="9" width="6.875" style="18" customWidth="1"/>
    <col min="10" max="10" width="6.625" style="17" customWidth="1"/>
    <col min="11" max="11" width="5.75390625" style="13" customWidth="1"/>
    <col min="12" max="12" width="4.25390625" style="13" customWidth="1"/>
    <col min="13" max="13" width="4.50390625" style="13" bestFit="1" customWidth="1"/>
    <col min="14" max="16384" width="9.00390625" style="13" customWidth="1"/>
  </cols>
  <sheetData>
    <row r="1" spans="1:13" ht="51.75" customHeight="1">
      <c r="A1" s="31" t="s">
        <v>259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42" customHeight="1">
      <c r="A2" s="7" t="s">
        <v>251</v>
      </c>
      <c r="B2" s="5" t="s">
        <v>252</v>
      </c>
      <c r="C2" s="7" t="s">
        <v>253</v>
      </c>
      <c r="D2" s="5" t="s">
        <v>254</v>
      </c>
      <c r="E2" s="5" t="s">
        <v>255</v>
      </c>
      <c r="F2" s="5" t="s">
        <v>256</v>
      </c>
      <c r="G2" s="12" t="s">
        <v>271</v>
      </c>
      <c r="H2" s="12" t="s">
        <v>269</v>
      </c>
      <c r="I2" s="12" t="s">
        <v>257</v>
      </c>
      <c r="J2" s="12" t="s">
        <v>270</v>
      </c>
      <c r="K2" s="12" t="s">
        <v>272</v>
      </c>
      <c r="L2" s="7" t="s">
        <v>258</v>
      </c>
      <c r="M2" s="27" t="s">
        <v>260</v>
      </c>
    </row>
    <row r="3" spans="1:13" ht="27" customHeight="1">
      <c r="A3" s="14">
        <v>3</v>
      </c>
      <c r="B3" s="2" t="s">
        <v>11</v>
      </c>
      <c r="C3" s="1" t="s">
        <v>1</v>
      </c>
      <c r="D3" s="2" t="s">
        <v>151</v>
      </c>
      <c r="E3" s="2" t="s">
        <v>2</v>
      </c>
      <c r="F3" s="2" t="s">
        <v>10</v>
      </c>
      <c r="G3" s="2" t="s">
        <v>117</v>
      </c>
      <c r="H3" s="15">
        <f aca="true" t="shared" si="0" ref="H3:H34">G3*0.4</f>
        <v>28.080000000000002</v>
      </c>
      <c r="I3" s="15">
        <v>87</v>
      </c>
      <c r="J3" s="15">
        <f aca="true" t="shared" si="1" ref="J3:J34">I3*0.6</f>
        <v>52.199999999999996</v>
      </c>
      <c r="K3" s="15">
        <f aca="true" t="shared" si="2" ref="K3:K34">H3+J3</f>
        <v>80.28</v>
      </c>
      <c r="L3" s="14">
        <v>1</v>
      </c>
      <c r="M3" s="14"/>
    </row>
    <row r="4" spans="1:13" ht="27" customHeight="1">
      <c r="A4" s="14">
        <v>1</v>
      </c>
      <c r="B4" s="2" t="s">
        <v>7</v>
      </c>
      <c r="C4" s="1" t="s">
        <v>1</v>
      </c>
      <c r="D4" s="2" t="s">
        <v>149</v>
      </c>
      <c r="E4" s="2" t="s">
        <v>2</v>
      </c>
      <c r="F4" s="2" t="s">
        <v>10</v>
      </c>
      <c r="G4" s="2" t="s">
        <v>8</v>
      </c>
      <c r="H4" s="15">
        <f t="shared" si="0"/>
        <v>29.460000000000004</v>
      </c>
      <c r="I4" s="15">
        <v>84.4</v>
      </c>
      <c r="J4" s="15">
        <f t="shared" si="1"/>
        <v>50.64</v>
      </c>
      <c r="K4" s="15">
        <f t="shared" si="2"/>
        <v>80.10000000000001</v>
      </c>
      <c r="L4" s="14">
        <v>2</v>
      </c>
      <c r="M4" s="14"/>
    </row>
    <row r="5" spans="1:13" ht="27" customHeight="1">
      <c r="A5" s="14">
        <v>8</v>
      </c>
      <c r="B5" s="2" t="s">
        <v>85</v>
      </c>
      <c r="C5" s="1" t="s">
        <v>69</v>
      </c>
      <c r="D5" s="2" t="s">
        <v>156</v>
      </c>
      <c r="E5" s="2" t="s">
        <v>2</v>
      </c>
      <c r="F5" s="2" t="s">
        <v>10</v>
      </c>
      <c r="G5" s="2" t="s">
        <v>86</v>
      </c>
      <c r="H5" s="15">
        <f t="shared" si="0"/>
        <v>27.42</v>
      </c>
      <c r="I5" s="15">
        <v>87.2</v>
      </c>
      <c r="J5" s="15">
        <f t="shared" si="1"/>
        <v>52.32</v>
      </c>
      <c r="K5" s="15">
        <f t="shared" si="2"/>
        <v>79.74000000000001</v>
      </c>
      <c r="L5" s="14">
        <v>3</v>
      </c>
      <c r="M5" s="14"/>
    </row>
    <row r="6" spans="1:13" ht="27" customHeight="1">
      <c r="A6" s="14">
        <v>9</v>
      </c>
      <c r="B6" s="2" t="s">
        <v>77</v>
      </c>
      <c r="C6" s="1" t="s">
        <v>69</v>
      </c>
      <c r="D6" s="2" t="s">
        <v>157</v>
      </c>
      <c r="E6" s="2" t="s">
        <v>2</v>
      </c>
      <c r="F6" s="2" t="s">
        <v>10</v>
      </c>
      <c r="G6" s="2" t="s">
        <v>35</v>
      </c>
      <c r="H6" s="15">
        <f t="shared" si="0"/>
        <v>27.400000000000002</v>
      </c>
      <c r="I6" s="15">
        <v>87.2</v>
      </c>
      <c r="J6" s="15">
        <f t="shared" si="1"/>
        <v>52.32</v>
      </c>
      <c r="K6" s="15">
        <f t="shared" si="2"/>
        <v>79.72</v>
      </c>
      <c r="L6" s="14">
        <v>4</v>
      </c>
      <c r="M6" s="14"/>
    </row>
    <row r="7" spans="1:13" ht="27" customHeight="1">
      <c r="A7" s="14">
        <v>12</v>
      </c>
      <c r="B7" s="2" t="s">
        <v>16</v>
      </c>
      <c r="C7" s="1" t="s">
        <v>1</v>
      </c>
      <c r="D7" s="2" t="s">
        <v>160</v>
      </c>
      <c r="E7" s="2" t="s">
        <v>2</v>
      </c>
      <c r="F7" s="2" t="s">
        <v>10</v>
      </c>
      <c r="G7" s="2" t="s">
        <v>17</v>
      </c>
      <c r="H7" s="15">
        <f t="shared" si="0"/>
        <v>27</v>
      </c>
      <c r="I7" s="15">
        <v>86.6</v>
      </c>
      <c r="J7" s="15">
        <f t="shared" si="1"/>
        <v>51.959999999999994</v>
      </c>
      <c r="K7" s="15">
        <f t="shared" si="2"/>
        <v>78.96</v>
      </c>
      <c r="L7" s="14">
        <v>5</v>
      </c>
      <c r="M7" s="14"/>
    </row>
    <row r="8" spans="1:13" ht="27" customHeight="1">
      <c r="A8" s="14">
        <v>15</v>
      </c>
      <c r="B8" s="2" t="s">
        <v>91</v>
      </c>
      <c r="C8" s="1" t="s">
        <v>69</v>
      </c>
      <c r="D8" s="2" t="s">
        <v>163</v>
      </c>
      <c r="E8" s="2" t="s">
        <v>2</v>
      </c>
      <c r="F8" s="2" t="s">
        <v>10</v>
      </c>
      <c r="G8" s="2" t="s">
        <v>92</v>
      </c>
      <c r="H8" s="15">
        <f t="shared" si="0"/>
        <v>26.5</v>
      </c>
      <c r="I8" s="15">
        <v>87.4</v>
      </c>
      <c r="J8" s="15">
        <f t="shared" si="1"/>
        <v>52.440000000000005</v>
      </c>
      <c r="K8" s="15">
        <f t="shared" si="2"/>
        <v>78.94</v>
      </c>
      <c r="L8" s="14">
        <v>6</v>
      </c>
      <c r="M8" s="14"/>
    </row>
    <row r="9" spans="1:13" ht="27" customHeight="1">
      <c r="A9" s="14">
        <v>2</v>
      </c>
      <c r="B9" s="2" t="s">
        <v>112</v>
      </c>
      <c r="C9" s="1" t="s">
        <v>66</v>
      </c>
      <c r="D9" s="2" t="s">
        <v>150</v>
      </c>
      <c r="E9" s="2" t="s">
        <v>2</v>
      </c>
      <c r="F9" s="2" t="s">
        <v>10</v>
      </c>
      <c r="G9" s="2" t="s">
        <v>113</v>
      </c>
      <c r="H9" s="15">
        <f t="shared" si="0"/>
        <v>29.200000000000003</v>
      </c>
      <c r="I9" s="15">
        <v>82.8</v>
      </c>
      <c r="J9" s="15">
        <f t="shared" si="1"/>
        <v>49.68</v>
      </c>
      <c r="K9" s="15">
        <f t="shared" si="2"/>
        <v>78.88</v>
      </c>
      <c r="L9" s="14">
        <v>7</v>
      </c>
      <c r="M9" s="14"/>
    </row>
    <row r="10" spans="1:13" ht="27" customHeight="1">
      <c r="A10" s="14">
        <v>7</v>
      </c>
      <c r="B10" s="2" t="s">
        <v>226</v>
      </c>
      <c r="C10" s="1" t="s">
        <v>66</v>
      </c>
      <c r="D10" s="2" t="s">
        <v>155</v>
      </c>
      <c r="E10" s="2" t="s">
        <v>2</v>
      </c>
      <c r="F10" s="2" t="s">
        <v>10</v>
      </c>
      <c r="G10" s="2" t="s">
        <v>102</v>
      </c>
      <c r="H10" s="15">
        <f t="shared" si="0"/>
        <v>27.560000000000002</v>
      </c>
      <c r="I10" s="15">
        <v>84.4</v>
      </c>
      <c r="J10" s="15">
        <f t="shared" si="1"/>
        <v>50.64</v>
      </c>
      <c r="K10" s="15">
        <f t="shared" si="2"/>
        <v>78.2</v>
      </c>
      <c r="L10" s="14">
        <v>8</v>
      </c>
      <c r="M10" s="14"/>
    </row>
    <row r="11" spans="1:13" ht="27" customHeight="1">
      <c r="A11" s="14">
        <v>13</v>
      </c>
      <c r="B11" s="2" t="s">
        <v>12</v>
      </c>
      <c r="C11" s="1" t="s">
        <v>1</v>
      </c>
      <c r="D11" s="2" t="s">
        <v>161</v>
      </c>
      <c r="E11" s="2" t="s">
        <v>2</v>
      </c>
      <c r="F11" s="2" t="s">
        <v>10</v>
      </c>
      <c r="G11" s="2" t="s">
        <v>13</v>
      </c>
      <c r="H11" s="15">
        <f t="shared" si="0"/>
        <v>26.900000000000002</v>
      </c>
      <c r="I11" s="15">
        <v>85</v>
      </c>
      <c r="J11" s="15">
        <f t="shared" si="1"/>
        <v>51</v>
      </c>
      <c r="K11" s="15">
        <f t="shared" si="2"/>
        <v>77.9</v>
      </c>
      <c r="L11" s="14">
        <v>9</v>
      </c>
      <c r="M11" s="14"/>
    </row>
    <row r="12" spans="1:13" ht="27" customHeight="1">
      <c r="A12" s="14">
        <v>14</v>
      </c>
      <c r="B12" s="2" t="s">
        <v>147</v>
      </c>
      <c r="C12" s="1" t="s">
        <v>1</v>
      </c>
      <c r="D12" s="2" t="s">
        <v>162</v>
      </c>
      <c r="E12" s="2" t="s">
        <v>2</v>
      </c>
      <c r="F12" s="2" t="s">
        <v>10</v>
      </c>
      <c r="G12" s="2" t="s">
        <v>148</v>
      </c>
      <c r="H12" s="15">
        <f t="shared" si="0"/>
        <v>26.74</v>
      </c>
      <c r="I12" s="15">
        <v>85</v>
      </c>
      <c r="J12" s="15">
        <f t="shared" si="1"/>
        <v>51</v>
      </c>
      <c r="K12" s="15">
        <f t="shared" si="2"/>
        <v>77.74</v>
      </c>
      <c r="L12" s="14">
        <v>10</v>
      </c>
      <c r="M12" s="14"/>
    </row>
    <row r="13" spans="1:13" ht="27" customHeight="1">
      <c r="A13" s="14">
        <v>5</v>
      </c>
      <c r="B13" s="2" t="s">
        <v>83</v>
      </c>
      <c r="C13" s="1" t="s">
        <v>69</v>
      </c>
      <c r="D13" s="2" t="s">
        <v>153</v>
      </c>
      <c r="E13" s="2" t="s">
        <v>2</v>
      </c>
      <c r="F13" s="2" t="s">
        <v>10</v>
      </c>
      <c r="G13" s="2" t="s">
        <v>84</v>
      </c>
      <c r="H13" s="15">
        <f t="shared" si="0"/>
        <v>27.880000000000003</v>
      </c>
      <c r="I13" s="15">
        <v>83</v>
      </c>
      <c r="J13" s="15">
        <f t="shared" si="1"/>
        <v>49.8</v>
      </c>
      <c r="K13" s="15">
        <f t="shared" si="2"/>
        <v>77.68</v>
      </c>
      <c r="L13" s="14">
        <v>11</v>
      </c>
      <c r="M13" s="14"/>
    </row>
    <row r="14" spans="1:13" ht="27" customHeight="1">
      <c r="A14" s="14">
        <v>23</v>
      </c>
      <c r="B14" s="2" t="s">
        <v>4</v>
      </c>
      <c r="C14" s="1" t="s">
        <v>1</v>
      </c>
      <c r="D14" s="2" t="s">
        <v>171</v>
      </c>
      <c r="E14" s="2" t="s">
        <v>2</v>
      </c>
      <c r="F14" s="2" t="s">
        <v>10</v>
      </c>
      <c r="G14" s="2" t="s">
        <v>5</v>
      </c>
      <c r="H14" s="15">
        <f t="shared" si="0"/>
        <v>25.560000000000002</v>
      </c>
      <c r="I14" s="15">
        <v>86.6</v>
      </c>
      <c r="J14" s="15">
        <f t="shared" si="1"/>
        <v>51.959999999999994</v>
      </c>
      <c r="K14" s="15">
        <f t="shared" si="2"/>
        <v>77.52</v>
      </c>
      <c r="L14" s="14">
        <v>12</v>
      </c>
      <c r="M14" s="14"/>
    </row>
    <row r="15" spans="1:13" ht="27" customHeight="1">
      <c r="A15" s="14">
        <v>4</v>
      </c>
      <c r="B15" s="2" t="s">
        <v>93</v>
      </c>
      <c r="C15" s="1" t="s">
        <v>69</v>
      </c>
      <c r="D15" s="2" t="s">
        <v>152</v>
      </c>
      <c r="E15" s="2" t="s">
        <v>2</v>
      </c>
      <c r="F15" s="2" t="s">
        <v>10</v>
      </c>
      <c r="G15" s="2" t="s">
        <v>94</v>
      </c>
      <c r="H15" s="15">
        <f t="shared" si="0"/>
        <v>27.92</v>
      </c>
      <c r="I15" s="15">
        <v>82.4</v>
      </c>
      <c r="J15" s="15">
        <f t="shared" si="1"/>
        <v>49.440000000000005</v>
      </c>
      <c r="K15" s="15">
        <f t="shared" si="2"/>
        <v>77.36000000000001</v>
      </c>
      <c r="L15" s="14">
        <v>13</v>
      </c>
      <c r="M15" s="14"/>
    </row>
    <row r="16" spans="1:13" ht="27" customHeight="1">
      <c r="A16" s="14">
        <v>6</v>
      </c>
      <c r="B16" s="2" t="s">
        <v>20</v>
      </c>
      <c r="C16" s="1" t="s">
        <v>1</v>
      </c>
      <c r="D16" s="2" t="s">
        <v>154</v>
      </c>
      <c r="E16" s="2" t="s">
        <v>2</v>
      </c>
      <c r="F16" s="2" t="s">
        <v>10</v>
      </c>
      <c r="G16" s="2" t="s">
        <v>21</v>
      </c>
      <c r="H16" s="15">
        <f t="shared" si="0"/>
        <v>27.760000000000005</v>
      </c>
      <c r="I16" s="15">
        <v>82.6</v>
      </c>
      <c r="J16" s="15">
        <f t="shared" si="1"/>
        <v>49.559999999999995</v>
      </c>
      <c r="K16" s="15">
        <f t="shared" si="2"/>
        <v>77.32</v>
      </c>
      <c r="L16" s="14">
        <v>14</v>
      </c>
      <c r="M16" s="14"/>
    </row>
    <row r="17" spans="1:13" ht="27" customHeight="1">
      <c r="A17" s="14">
        <v>19</v>
      </c>
      <c r="B17" s="2" t="s">
        <v>14</v>
      </c>
      <c r="C17" s="1" t="s">
        <v>1</v>
      </c>
      <c r="D17" s="2" t="s">
        <v>167</v>
      </c>
      <c r="E17" s="2" t="s">
        <v>2</v>
      </c>
      <c r="F17" s="2" t="s">
        <v>10</v>
      </c>
      <c r="G17" s="2" t="s">
        <v>15</v>
      </c>
      <c r="H17" s="15">
        <f t="shared" si="0"/>
        <v>26.12</v>
      </c>
      <c r="I17" s="15">
        <v>84.6</v>
      </c>
      <c r="J17" s="15">
        <f t="shared" si="1"/>
        <v>50.76</v>
      </c>
      <c r="K17" s="15">
        <f t="shared" si="2"/>
        <v>76.88</v>
      </c>
      <c r="L17" s="14">
        <v>15</v>
      </c>
      <c r="M17" s="14"/>
    </row>
    <row r="18" spans="1:13" ht="27" customHeight="1">
      <c r="A18" s="14">
        <v>25</v>
      </c>
      <c r="B18" s="2" t="s">
        <v>18</v>
      </c>
      <c r="C18" s="1" t="s">
        <v>1</v>
      </c>
      <c r="D18" s="2" t="s">
        <v>173</v>
      </c>
      <c r="E18" s="2" t="s">
        <v>2</v>
      </c>
      <c r="F18" s="2" t="s">
        <v>10</v>
      </c>
      <c r="G18" s="2" t="s">
        <v>19</v>
      </c>
      <c r="H18" s="15">
        <f t="shared" si="0"/>
        <v>25.52</v>
      </c>
      <c r="I18" s="15">
        <v>85.4</v>
      </c>
      <c r="J18" s="15">
        <f t="shared" si="1"/>
        <v>51.24</v>
      </c>
      <c r="K18" s="15">
        <f t="shared" si="2"/>
        <v>76.76</v>
      </c>
      <c r="L18" s="14">
        <v>16</v>
      </c>
      <c r="M18" s="14"/>
    </row>
    <row r="19" spans="1:13" ht="27" customHeight="1">
      <c r="A19" s="14">
        <v>10</v>
      </c>
      <c r="B19" s="2" t="s">
        <v>78</v>
      </c>
      <c r="C19" s="1" t="s">
        <v>66</v>
      </c>
      <c r="D19" s="2" t="s">
        <v>158</v>
      </c>
      <c r="E19" s="2" t="s">
        <v>2</v>
      </c>
      <c r="F19" s="2" t="s">
        <v>10</v>
      </c>
      <c r="G19" s="2" t="s">
        <v>64</v>
      </c>
      <c r="H19" s="15">
        <f t="shared" si="0"/>
        <v>27.060000000000002</v>
      </c>
      <c r="I19" s="15">
        <v>82.6</v>
      </c>
      <c r="J19" s="15">
        <f t="shared" si="1"/>
        <v>49.559999999999995</v>
      </c>
      <c r="K19" s="15">
        <f t="shared" si="2"/>
        <v>76.62</v>
      </c>
      <c r="L19" s="14">
        <v>17</v>
      </c>
      <c r="M19" s="14"/>
    </row>
    <row r="20" spans="1:13" ht="27" customHeight="1">
      <c r="A20" s="14">
        <v>18</v>
      </c>
      <c r="B20" s="2" t="s">
        <v>89</v>
      </c>
      <c r="C20" s="1" t="s">
        <v>1</v>
      </c>
      <c r="D20" s="2" t="s">
        <v>166</v>
      </c>
      <c r="E20" s="2" t="s">
        <v>2</v>
      </c>
      <c r="F20" s="2" t="s">
        <v>10</v>
      </c>
      <c r="G20" s="2" t="s">
        <v>37</v>
      </c>
      <c r="H20" s="15">
        <f t="shared" si="0"/>
        <v>26.200000000000003</v>
      </c>
      <c r="I20" s="15">
        <v>83.8</v>
      </c>
      <c r="J20" s="15">
        <f t="shared" si="1"/>
        <v>50.279999999999994</v>
      </c>
      <c r="K20" s="15">
        <f t="shared" si="2"/>
        <v>76.47999999999999</v>
      </c>
      <c r="L20" s="14">
        <v>18</v>
      </c>
      <c r="M20" s="14"/>
    </row>
    <row r="21" spans="1:13" ht="27" customHeight="1">
      <c r="A21" s="14">
        <v>27</v>
      </c>
      <c r="B21" s="2" t="s">
        <v>136</v>
      </c>
      <c r="C21" s="1" t="s">
        <v>69</v>
      </c>
      <c r="D21" s="2" t="s">
        <v>175</v>
      </c>
      <c r="E21" s="2" t="s">
        <v>2</v>
      </c>
      <c r="F21" s="2" t="s">
        <v>10</v>
      </c>
      <c r="G21" s="2" t="s">
        <v>137</v>
      </c>
      <c r="H21" s="15">
        <f t="shared" si="0"/>
        <v>25.02</v>
      </c>
      <c r="I21" s="15">
        <v>85.4</v>
      </c>
      <c r="J21" s="15">
        <f t="shared" si="1"/>
        <v>51.24</v>
      </c>
      <c r="K21" s="15">
        <f t="shared" si="2"/>
        <v>76.26</v>
      </c>
      <c r="L21" s="14">
        <v>19</v>
      </c>
      <c r="M21" s="14"/>
    </row>
    <row r="22" spans="1:13" ht="27" customHeight="1">
      <c r="A22" s="14">
        <v>21</v>
      </c>
      <c r="B22" s="2" t="s">
        <v>118</v>
      </c>
      <c r="C22" s="1" t="s">
        <v>1</v>
      </c>
      <c r="D22" s="2" t="s">
        <v>169</v>
      </c>
      <c r="E22" s="2" t="s">
        <v>2</v>
      </c>
      <c r="F22" s="2" t="s">
        <v>10</v>
      </c>
      <c r="G22" s="2" t="s">
        <v>9</v>
      </c>
      <c r="H22" s="15">
        <f t="shared" si="0"/>
        <v>25.680000000000003</v>
      </c>
      <c r="I22" s="15">
        <v>83.6</v>
      </c>
      <c r="J22" s="15">
        <f t="shared" si="1"/>
        <v>50.16</v>
      </c>
      <c r="K22" s="15">
        <f t="shared" si="2"/>
        <v>75.84</v>
      </c>
      <c r="L22" s="14">
        <v>20</v>
      </c>
      <c r="M22" s="14"/>
    </row>
    <row r="23" spans="1:13" ht="27" customHeight="1">
      <c r="A23" s="14">
        <v>11</v>
      </c>
      <c r="B23" s="2" t="s">
        <v>63</v>
      </c>
      <c r="C23" s="1" t="s">
        <v>1</v>
      </c>
      <c r="D23" s="2" t="s">
        <v>159</v>
      </c>
      <c r="E23" s="2" t="s">
        <v>2</v>
      </c>
      <c r="F23" s="2" t="s">
        <v>10</v>
      </c>
      <c r="G23" s="2" t="s">
        <v>64</v>
      </c>
      <c r="H23" s="15">
        <f t="shared" si="0"/>
        <v>27.060000000000002</v>
      </c>
      <c r="I23" s="15">
        <v>81</v>
      </c>
      <c r="J23" s="15">
        <f t="shared" si="1"/>
        <v>48.6</v>
      </c>
      <c r="K23" s="15">
        <f t="shared" si="2"/>
        <v>75.66</v>
      </c>
      <c r="L23" s="14">
        <v>21</v>
      </c>
      <c r="M23" s="14"/>
    </row>
    <row r="24" spans="1:13" ht="27" customHeight="1">
      <c r="A24" s="14">
        <v>20</v>
      </c>
      <c r="B24" s="2" t="s">
        <v>104</v>
      </c>
      <c r="C24" s="1" t="s">
        <v>69</v>
      </c>
      <c r="D24" s="2" t="s">
        <v>168</v>
      </c>
      <c r="E24" s="2" t="s">
        <v>2</v>
      </c>
      <c r="F24" s="2" t="s">
        <v>10</v>
      </c>
      <c r="G24" s="2" t="s">
        <v>105</v>
      </c>
      <c r="H24" s="15">
        <f t="shared" si="0"/>
        <v>25.980000000000004</v>
      </c>
      <c r="I24" s="15">
        <v>82.4</v>
      </c>
      <c r="J24" s="15">
        <f t="shared" si="1"/>
        <v>49.440000000000005</v>
      </c>
      <c r="K24" s="15">
        <f t="shared" si="2"/>
        <v>75.42000000000002</v>
      </c>
      <c r="L24" s="14">
        <v>22</v>
      </c>
      <c r="M24" s="14"/>
    </row>
    <row r="25" spans="1:13" s="22" customFormat="1" ht="27" customHeight="1">
      <c r="A25" s="19">
        <v>16</v>
      </c>
      <c r="B25" s="3" t="s">
        <v>0</v>
      </c>
      <c r="C25" s="20" t="s">
        <v>1</v>
      </c>
      <c r="D25" s="3" t="s">
        <v>164</v>
      </c>
      <c r="E25" s="3" t="s">
        <v>2</v>
      </c>
      <c r="F25" s="3" t="s">
        <v>10</v>
      </c>
      <c r="G25" s="3" t="s">
        <v>3</v>
      </c>
      <c r="H25" s="21">
        <f t="shared" si="0"/>
        <v>26.480000000000004</v>
      </c>
      <c r="I25" s="21">
        <v>81.4</v>
      </c>
      <c r="J25" s="21">
        <f t="shared" si="1"/>
        <v>48.84</v>
      </c>
      <c r="K25" s="21">
        <f t="shared" si="2"/>
        <v>75.32000000000001</v>
      </c>
      <c r="L25" s="19">
        <v>23</v>
      </c>
      <c r="M25" s="19"/>
    </row>
    <row r="26" spans="1:13" s="22" customFormat="1" ht="27" customHeight="1">
      <c r="A26" s="19">
        <v>17</v>
      </c>
      <c r="B26" s="3" t="s">
        <v>103</v>
      </c>
      <c r="C26" s="20" t="s">
        <v>69</v>
      </c>
      <c r="D26" s="3" t="s">
        <v>165</v>
      </c>
      <c r="E26" s="3" t="s">
        <v>2</v>
      </c>
      <c r="F26" s="3" t="s">
        <v>10</v>
      </c>
      <c r="G26" s="3" t="s">
        <v>3</v>
      </c>
      <c r="H26" s="21">
        <f t="shared" si="0"/>
        <v>26.480000000000004</v>
      </c>
      <c r="I26" s="21">
        <v>81.4</v>
      </c>
      <c r="J26" s="21">
        <f t="shared" si="1"/>
        <v>48.84</v>
      </c>
      <c r="K26" s="21">
        <f t="shared" si="2"/>
        <v>75.32000000000001</v>
      </c>
      <c r="L26" s="19">
        <v>23</v>
      </c>
      <c r="M26" s="19"/>
    </row>
    <row r="27" spans="1:13" ht="27" customHeight="1">
      <c r="A27" s="14">
        <v>22</v>
      </c>
      <c r="B27" s="2" t="s">
        <v>23</v>
      </c>
      <c r="C27" s="1" t="s">
        <v>1</v>
      </c>
      <c r="D27" s="2" t="s">
        <v>170</v>
      </c>
      <c r="E27" s="2" t="s">
        <v>2</v>
      </c>
      <c r="F27" s="2" t="s">
        <v>10</v>
      </c>
      <c r="G27" s="2" t="s">
        <v>24</v>
      </c>
      <c r="H27" s="15">
        <f t="shared" si="0"/>
        <v>25.64</v>
      </c>
      <c r="I27" s="15">
        <v>81.6</v>
      </c>
      <c r="J27" s="15">
        <f t="shared" si="1"/>
        <v>48.959999999999994</v>
      </c>
      <c r="K27" s="15">
        <f t="shared" si="2"/>
        <v>74.6</v>
      </c>
      <c r="L27" s="14">
        <v>25</v>
      </c>
      <c r="M27" s="14"/>
    </row>
    <row r="28" spans="1:13" ht="27" customHeight="1">
      <c r="A28" s="14">
        <v>26</v>
      </c>
      <c r="B28" s="2" t="s">
        <v>126</v>
      </c>
      <c r="C28" s="1" t="s">
        <v>69</v>
      </c>
      <c r="D28" s="2" t="s">
        <v>174</v>
      </c>
      <c r="E28" s="2" t="s">
        <v>2</v>
      </c>
      <c r="F28" s="2" t="s">
        <v>10</v>
      </c>
      <c r="G28" s="2" t="s">
        <v>127</v>
      </c>
      <c r="H28" s="15">
        <f t="shared" si="0"/>
        <v>25.16</v>
      </c>
      <c r="I28" s="15">
        <v>80.2</v>
      </c>
      <c r="J28" s="15">
        <f t="shared" si="1"/>
        <v>48.12</v>
      </c>
      <c r="K28" s="15">
        <f t="shared" si="2"/>
        <v>73.28</v>
      </c>
      <c r="L28" s="14">
        <v>26</v>
      </c>
      <c r="M28" s="14"/>
    </row>
    <row r="29" spans="1:13" ht="27" customHeight="1">
      <c r="A29" s="14">
        <v>28</v>
      </c>
      <c r="B29" s="2" t="s">
        <v>114</v>
      </c>
      <c r="C29" s="1" t="s">
        <v>69</v>
      </c>
      <c r="D29" s="2" t="s">
        <v>176</v>
      </c>
      <c r="E29" s="2" t="s">
        <v>2</v>
      </c>
      <c r="F29" s="2" t="s">
        <v>10</v>
      </c>
      <c r="G29" s="2" t="s">
        <v>115</v>
      </c>
      <c r="H29" s="15">
        <f t="shared" si="0"/>
        <v>24.560000000000002</v>
      </c>
      <c r="I29" s="15">
        <v>81</v>
      </c>
      <c r="J29" s="15">
        <f t="shared" si="1"/>
        <v>48.6</v>
      </c>
      <c r="K29" s="15">
        <f t="shared" si="2"/>
        <v>73.16</v>
      </c>
      <c r="L29" s="14">
        <v>27</v>
      </c>
      <c r="M29" s="14"/>
    </row>
    <row r="30" spans="1:13" ht="27" customHeight="1">
      <c r="A30" s="14">
        <v>24</v>
      </c>
      <c r="B30" s="2" t="s">
        <v>111</v>
      </c>
      <c r="C30" s="1" t="s">
        <v>69</v>
      </c>
      <c r="D30" s="2" t="s">
        <v>172</v>
      </c>
      <c r="E30" s="2" t="s">
        <v>2</v>
      </c>
      <c r="F30" s="2" t="s">
        <v>10</v>
      </c>
      <c r="G30" s="2" t="s">
        <v>19</v>
      </c>
      <c r="H30" s="15">
        <f t="shared" si="0"/>
        <v>25.52</v>
      </c>
      <c r="I30" s="15">
        <v>78.4</v>
      </c>
      <c r="J30" s="15">
        <f t="shared" si="1"/>
        <v>47.04</v>
      </c>
      <c r="K30" s="15">
        <f t="shared" si="2"/>
        <v>72.56</v>
      </c>
      <c r="L30" s="14">
        <v>28</v>
      </c>
      <c r="M30" s="14"/>
    </row>
    <row r="31" spans="1:13" ht="27" customHeight="1">
      <c r="A31" s="14">
        <v>30</v>
      </c>
      <c r="B31" s="2" t="s">
        <v>81</v>
      </c>
      <c r="C31" s="1" t="s">
        <v>69</v>
      </c>
      <c r="D31" s="2" t="s">
        <v>178</v>
      </c>
      <c r="E31" s="2" t="s">
        <v>2</v>
      </c>
      <c r="F31" s="2" t="s">
        <v>10</v>
      </c>
      <c r="G31" s="2" t="s">
        <v>82</v>
      </c>
      <c r="H31" s="15">
        <f t="shared" si="0"/>
        <v>23.72</v>
      </c>
      <c r="I31" s="15">
        <v>79.6</v>
      </c>
      <c r="J31" s="15">
        <f t="shared" si="1"/>
        <v>47.76</v>
      </c>
      <c r="K31" s="15">
        <f t="shared" si="2"/>
        <v>71.47999999999999</v>
      </c>
      <c r="L31" s="14">
        <v>29</v>
      </c>
      <c r="M31" s="14"/>
    </row>
    <row r="32" spans="1:13" ht="27" customHeight="1">
      <c r="A32" s="14">
        <v>29</v>
      </c>
      <c r="B32" s="2" t="s">
        <v>73</v>
      </c>
      <c r="C32" s="1" t="s">
        <v>69</v>
      </c>
      <c r="D32" s="2" t="s">
        <v>177</v>
      </c>
      <c r="E32" s="2" t="s">
        <v>2</v>
      </c>
      <c r="F32" s="2" t="s">
        <v>10</v>
      </c>
      <c r="G32" s="2" t="s">
        <v>74</v>
      </c>
      <c r="H32" s="15">
        <f t="shared" si="0"/>
        <v>24.02</v>
      </c>
      <c r="I32" s="15">
        <v>78.8</v>
      </c>
      <c r="J32" s="15">
        <f t="shared" si="1"/>
        <v>47.279999999999994</v>
      </c>
      <c r="K32" s="15">
        <f t="shared" si="2"/>
        <v>71.3</v>
      </c>
      <c r="L32" s="14">
        <v>30</v>
      </c>
      <c r="M32" s="14"/>
    </row>
    <row r="33" spans="1:13" ht="27" customHeight="1">
      <c r="A33" s="14">
        <v>31</v>
      </c>
      <c r="B33" s="2" t="s">
        <v>95</v>
      </c>
      <c r="C33" s="1" t="s">
        <v>69</v>
      </c>
      <c r="D33" s="2" t="s">
        <v>179</v>
      </c>
      <c r="E33" s="2" t="s">
        <v>2</v>
      </c>
      <c r="F33" s="2" t="s">
        <v>10</v>
      </c>
      <c r="G33" s="2" t="s">
        <v>96</v>
      </c>
      <c r="H33" s="15">
        <f t="shared" si="0"/>
        <v>23.64</v>
      </c>
      <c r="I33" s="15">
        <v>0</v>
      </c>
      <c r="J33" s="15">
        <f t="shared" si="1"/>
        <v>0</v>
      </c>
      <c r="K33" s="15">
        <f t="shared" si="2"/>
        <v>23.64</v>
      </c>
      <c r="L33" s="14">
        <v>31</v>
      </c>
      <c r="M33" s="28" t="s">
        <v>273</v>
      </c>
    </row>
    <row r="34" spans="1:13" ht="27" customHeight="1">
      <c r="A34" s="14">
        <v>32</v>
      </c>
      <c r="B34" s="2" t="s">
        <v>121</v>
      </c>
      <c r="C34" s="1" t="s">
        <v>69</v>
      </c>
      <c r="D34" s="2" t="s">
        <v>180</v>
      </c>
      <c r="E34" s="2" t="s">
        <v>2</v>
      </c>
      <c r="F34" s="2" t="s">
        <v>10</v>
      </c>
      <c r="G34" s="2" t="s">
        <v>122</v>
      </c>
      <c r="H34" s="15">
        <f t="shared" si="0"/>
        <v>23.42</v>
      </c>
      <c r="I34" s="15">
        <v>0</v>
      </c>
      <c r="J34" s="15">
        <f t="shared" si="1"/>
        <v>0</v>
      </c>
      <c r="K34" s="15">
        <f t="shared" si="2"/>
        <v>23.42</v>
      </c>
      <c r="L34" s="14">
        <v>32</v>
      </c>
      <c r="M34" s="28" t="s">
        <v>273</v>
      </c>
    </row>
    <row r="35" spans="1:13" ht="39" customHeight="1">
      <c r="A35" s="32" t="s">
        <v>266</v>
      </c>
      <c r="B35" s="32"/>
      <c r="C35" s="32"/>
      <c r="D35" s="32"/>
      <c r="E35" s="32"/>
      <c r="F35" s="32"/>
      <c r="G35" s="32"/>
      <c r="H35" s="32" t="s">
        <v>264</v>
      </c>
      <c r="I35" s="32"/>
      <c r="J35" s="32"/>
      <c r="K35" s="32"/>
      <c r="L35" s="32"/>
      <c r="M35" s="32"/>
    </row>
    <row r="36" spans="1:13" ht="27.75" customHeight="1">
      <c r="A36" s="30" t="s">
        <v>267</v>
      </c>
      <c r="B36" s="30"/>
      <c r="C36" s="30"/>
      <c r="D36" s="30"/>
      <c r="E36" s="30"/>
      <c r="F36" s="30"/>
      <c r="G36" s="30"/>
      <c r="H36" s="30" t="s">
        <v>263</v>
      </c>
      <c r="I36" s="30"/>
      <c r="J36" s="30"/>
      <c r="K36" s="30"/>
      <c r="L36" s="30"/>
      <c r="M36" s="30"/>
    </row>
    <row r="37" spans="1:13" ht="36.75" customHeight="1">
      <c r="A37" s="30" t="s">
        <v>268</v>
      </c>
      <c r="B37" s="30"/>
      <c r="C37" s="30"/>
      <c r="D37" s="30"/>
      <c r="E37" s="30"/>
      <c r="F37" s="30"/>
      <c r="G37" s="30"/>
      <c r="H37" s="30" t="s">
        <v>265</v>
      </c>
      <c r="I37" s="30"/>
      <c r="J37" s="30"/>
      <c r="K37" s="30"/>
      <c r="L37" s="30"/>
      <c r="M37" s="30"/>
    </row>
  </sheetData>
  <sheetProtection/>
  <mergeCells count="7">
    <mergeCell ref="H37:M37"/>
    <mergeCell ref="A37:G37"/>
    <mergeCell ref="A1:M1"/>
    <mergeCell ref="A35:G35"/>
    <mergeCell ref="H35:M35"/>
    <mergeCell ref="A36:G36"/>
    <mergeCell ref="H36:M36"/>
  </mergeCells>
  <printOptions/>
  <pageMargins left="0.98" right="0.5905511811023623" top="0.76" bottom="0.5905511811023623" header="0.85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3" sqref="A3:IV27"/>
    </sheetView>
  </sheetViews>
  <sheetFormatPr defaultColWidth="9.00390625" defaultRowHeight="14.25"/>
  <cols>
    <col min="1" max="1" width="2.50390625" style="6" customWidth="1"/>
    <col min="2" max="2" width="5.125" style="6" customWidth="1"/>
    <col min="3" max="3" width="3.00390625" style="6" customWidth="1"/>
    <col min="4" max="4" width="11.875" style="6" customWidth="1"/>
    <col min="5" max="5" width="7.375" style="6" customWidth="1"/>
    <col min="6" max="6" width="4.375" style="6" customWidth="1"/>
    <col min="7" max="7" width="5.125" style="6" customWidth="1"/>
    <col min="8" max="8" width="5.875" style="9" customWidth="1"/>
    <col min="9" max="9" width="6.50390625" style="10" customWidth="1"/>
    <col min="10" max="10" width="6.25390625" style="6" customWidth="1"/>
    <col min="11" max="11" width="6.00390625" style="9" bestFit="1" customWidth="1"/>
    <col min="12" max="12" width="4.25390625" style="6" customWidth="1"/>
    <col min="13" max="13" width="4.50390625" style="13" bestFit="1" customWidth="1"/>
    <col min="14" max="16384" width="9.00390625" style="6" customWidth="1"/>
  </cols>
  <sheetData>
    <row r="1" spans="1:13" ht="51.75" customHeight="1">
      <c r="A1" s="31" t="s">
        <v>259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8" customFormat="1" ht="42" customHeight="1">
      <c r="A2" s="7" t="s">
        <v>251</v>
      </c>
      <c r="B2" s="5" t="s">
        <v>252</v>
      </c>
      <c r="C2" s="7" t="s">
        <v>253</v>
      </c>
      <c r="D2" s="5" t="s">
        <v>254</v>
      </c>
      <c r="E2" s="5" t="s">
        <v>255</v>
      </c>
      <c r="F2" s="5" t="s">
        <v>256</v>
      </c>
      <c r="G2" s="12" t="s">
        <v>271</v>
      </c>
      <c r="H2" s="12" t="s">
        <v>269</v>
      </c>
      <c r="I2" s="12" t="s">
        <v>257</v>
      </c>
      <c r="J2" s="12" t="s">
        <v>270</v>
      </c>
      <c r="K2" s="12" t="s">
        <v>272</v>
      </c>
      <c r="L2" s="7" t="s">
        <v>258</v>
      </c>
      <c r="M2" s="27" t="s">
        <v>260</v>
      </c>
    </row>
    <row r="3" spans="1:13" ht="27" customHeight="1">
      <c r="A3" s="25">
        <v>34</v>
      </c>
      <c r="B3" s="24" t="s">
        <v>100</v>
      </c>
      <c r="C3" s="23" t="s">
        <v>248</v>
      </c>
      <c r="D3" s="24" t="s">
        <v>182</v>
      </c>
      <c r="E3" s="24" t="s">
        <v>41</v>
      </c>
      <c r="F3" s="24" t="s">
        <v>6</v>
      </c>
      <c r="G3" s="24" t="s">
        <v>101</v>
      </c>
      <c r="H3" s="26">
        <f aca="true" t="shared" si="0" ref="H3:H27">G3*0.4</f>
        <v>29.04</v>
      </c>
      <c r="I3" s="26">
        <v>86.8</v>
      </c>
      <c r="J3" s="26">
        <f aca="true" t="shared" si="1" ref="J3:J27">I3*0.6</f>
        <v>52.08</v>
      </c>
      <c r="K3" s="26">
        <f aca="true" t="shared" si="2" ref="K3:K27">H3+J3</f>
        <v>81.12</v>
      </c>
      <c r="L3" s="11">
        <v>1</v>
      </c>
      <c r="M3" s="14"/>
    </row>
    <row r="4" spans="1:13" ht="27" customHeight="1">
      <c r="A4" s="25">
        <v>33</v>
      </c>
      <c r="B4" s="24" t="s">
        <v>59</v>
      </c>
      <c r="C4" s="23" t="s">
        <v>1</v>
      </c>
      <c r="D4" s="24" t="s">
        <v>181</v>
      </c>
      <c r="E4" s="24" t="s">
        <v>41</v>
      </c>
      <c r="F4" s="24" t="s">
        <v>6</v>
      </c>
      <c r="G4" s="24" t="s">
        <v>60</v>
      </c>
      <c r="H4" s="26">
        <f t="shared" si="0"/>
        <v>29.380000000000003</v>
      </c>
      <c r="I4" s="26">
        <v>85.4</v>
      </c>
      <c r="J4" s="26">
        <f t="shared" si="1"/>
        <v>51.24</v>
      </c>
      <c r="K4" s="26">
        <f t="shared" si="2"/>
        <v>80.62</v>
      </c>
      <c r="L4" s="11">
        <v>2</v>
      </c>
      <c r="M4" s="14"/>
    </row>
    <row r="5" spans="1:13" ht="27" customHeight="1">
      <c r="A5" s="25">
        <v>35</v>
      </c>
      <c r="B5" s="24" t="s">
        <v>123</v>
      </c>
      <c r="C5" s="23" t="s">
        <v>248</v>
      </c>
      <c r="D5" s="24" t="s">
        <v>183</v>
      </c>
      <c r="E5" s="24" t="s">
        <v>41</v>
      </c>
      <c r="F5" s="24" t="s">
        <v>6</v>
      </c>
      <c r="G5" s="24" t="s">
        <v>124</v>
      </c>
      <c r="H5" s="26">
        <f t="shared" si="0"/>
        <v>28.900000000000002</v>
      </c>
      <c r="I5" s="26">
        <v>85.4</v>
      </c>
      <c r="J5" s="26">
        <f t="shared" si="1"/>
        <v>51.24</v>
      </c>
      <c r="K5" s="26">
        <f t="shared" si="2"/>
        <v>80.14</v>
      </c>
      <c r="L5" s="11">
        <v>3</v>
      </c>
      <c r="M5" s="14"/>
    </row>
    <row r="6" spans="1:13" ht="27" customHeight="1">
      <c r="A6" s="25">
        <v>36</v>
      </c>
      <c r="B6" s="24" t="s">
        <v>139</v>
      </c>
      <c r="C6" s="23" t="s">
        <v>1</v>
      </c>
      <c r="D6" s="24" t="s">
        <v>184</v>
      </c>
      <c r="E6" s="24" t="s">
        <v>41</v>
      </c>
      <c r="F6" s="24" t="s">
        <v>6</v>
      </c>
      <c r="G6" s="24" t="s">
        <v>140</v>
      </c>
      <c r="H6" s="26">
        <f t="shared" si="0"/>
        <v>27.939999999999998</v>
      </c>
      <c r="I6" s="26">
        <v>86.4</v>
      </c>
      <c r="J6" s="26">
        <f t="shared" si="1"/>
        <v>51.84</v>
      </c>
      <c r="K6" s="26">
        <f t="shared" si="2"/>
        <v>79.78</v>
      </c>
      <c r="L6" s="11">
        <v>4</v>
      </c>
      <c r="M6" s="14"/>
    </row>
    <row r="7" spans="1:13" ht="27" customHeight="1">
      <c r="A7" s="25">
        <v>39</v>
      </c>
      <c r="B7" s="24" t="s">
        <v>61</v>
      </c>
      <c r="C7" s="23" t="s">
        <v>1</v>
      </c>
      <c r="D7" s="24" t="s">
        <v>187</v>
      </c>
      <c r="E7" s="24" t="s">
        <v>250</v>
      </c>
      <c r="F7" s="24" t="s">
        <v>6</v>
      </c>
      <c r="G7" s="24" t="s">
        <v>62</v>
      </c>
      <c r="H7" s="26">
        <f t="shared" si="0"/>
        <v>27.34</v>
      </c>
      <c r="I7" s="26">
        <v>87</v>
      </c>
      <c r="J7" s="26">
        <f t="shared" si="1"/>
        <v>52.199999999999996</v>
      </c>
      <c r="K7" s="26">
        <f t="shared" si="2"/>
        <v>79.53999999999999</v>
      </c>
      <c r="L7" s="11">
        <v>5</v>
      </c>
      <c r="M7" s="14"/>
    </row>
    <row r="8" spans="1:13" ht="27" customHeight="1">
      <c r="A8" s="25">
        <v>40</v>
      </c>
      <c r="B8" s="24" t="s">
        <v>119</v>
      </c>
      <c r="C8" s="23" t="s">
        <v>1</v>
      </c>
      <c r="D8" s="24" t="s">
        <v>188</v>
      </c>
      <c r="E8" s="24" t="s">
        <v>41</v>
      </c>
      <c r="F8" s="24" t="s">
        <v>6</v>
      </c>
      <c r="G8" s="24" t="s">
        <v>120</v>
      </c>
      <c r="H8" s="26">
        <f t="shared" si="0"/>
        <v>26.980000000000004</v>
      </c>
      <c r="I8" s="26">
        <v>85.6</v>
      </c>
      <c r="J8" s="26">
        <f t="shared" si="1"/>
        <v>51.35999999999999</v>
      </c>
      <c r="K8" s="26">
        <f t="shared" si="2"/>
        <v>78.34</v>
      </c>
      <c r="L8" s="11">
        <v>6</v>
      </c>
      <c r="M8" s="14"/>
    </row>
    <row r="9" spans="1:13" ht="27" customHeight="1">
      <c r="A9" s="25">
        <v>37</v>
      </c>
      <c r="B9" s="24" t="s">
        <v>57</v>
      </c>
      <c r="C9" s="23" t="s">
        <v>1</v>
      </c>
      <c r="D9" s="24" t="s">
        <v>185</v>
      </c>
      <c r="E9" s="24" t="s">
        <v>41</v>
      </c>
      <c r="F9" s="24" t="s">
        <v>6</v>
      </c>
      <c r="G9" s="24" t="s">
        <v>58</v>
      </c>
      <c r="H9" s="26">
        <f t="shared" si="0"/>
        <v>27.8</v>
      </c>
      <c r="I9" s="26">
        <v>82.4</v>
      </c>
      <c r="J9" s="26">
        <f t="shared" si="1"/>
        <v>49.440000000000005</v>
      </c>
      <c r="K9" s="26">
        <f t="shared" si="2"/>
        <v>77.24000000000001</v>
      </c>
      <c r="L9" s="11">
        <v>7</v>
      </c>
      <c r="M9" s="14"/>
    </row>
    <row r="10" spans="1:13" ht="27" customHeight="1">
      <c r="A10" s="25">
        <v>43</v>
      </c>
      <c r="B10" s="24" t="s">
        <v>79</v>
      </c>
      <c r="C10" s="23" t="s">
        <v>247</v>
      </c>
      <c r="D10" s="24" t="s">
        <v>191</v>
      </c>
      <c r="E10" s="24" t="s">
        <v>41</v>
      </c>
      <c r="F10" s="24" t="s">
        <v>6</v>
      </c>
      <c r="G10" s="24" t="s">
        <v>80</v>
      </c>
      <c r="H10" s="26">
        <f t="shared" si="0"/>
        <v>25.84</v>
      </c>
      <c r="I10" s="26">
        <v>85.4</v>
      </c>
      <c r="J10" s="26">
        <f t="shared" si="1"/>
        <v>51.24</v>
      </c>
      <c r="K10" s="26">
        <f t="shared" si="2"/>
        <v>77.08</v>
      </c>
      <c r="L10" s="11">
        <v>8</v>
      </c>
      <c r="M10" s="14"/>
    </row>
    <row r="11" spans="1:13" ht="27" customHeight="1">
      <c r="A11" s="25">
        <v>42</v>
      </c>
      <c r="B11" s="24" t="s">
        <v>44</v>
      </c>
      <c r="C11" s="23" t="s">
        <v>1</v>
      </c>
      <c r="D11" s="24" t="s">
        <v>190</v>
      </c>
      <c r="E11" s="24" t="s">
        <v>41</v>
      </c>
      <c r="F11" s="24" t="s">
        <v>6</v>
      </c>
      <c r="G11" s="24" t="s">
        <v>45</v>
      </c>
      <c r="H11" s="26">
        <f t="shared" si="0"/>
        <v>25.92</v>
      </c>
      <c r="I11" s="26">
        <v>84.4</v>
      </c>
      <c r="J11" s="26">
        <f t="shared" si="1"/>
        <v>50.64</v>
      </c>
      <c r="K11" s="26">
        <f t="shared" si="2"/>
        <v>76.56</v>
      </c>
      <c r="L11" s="11">
        <v>9</v>
      </c>
      <c r="M11" s="14"/>
    </row>
    <row r="12" spans="1:13" ht="27" customHeight="1">
      <c r="A12" s="25">
        <v>38</v>
      </c>
      <c r="B12" s="24" t="s">
        <v>133</v>
      </c>
      <c r="C12" s="23" t="s">
        <v>1</v>
      </c>
      <c r="D12" s="24" t="s">
        <v>186</v>
      </c>
      <c r="E12" s="24" t="s">
        <v>41</v>
      </c>
      <c r="F12" s="24" t="s">
        <v>6</v>
      </c>
      <c r="G12" s="24" t="s">
        <v>108</v>
      </c>
      <c r="H12" s="26">
        <f t="shared" si="0"/>
        <v>27.5</v>
      </c>
      <c r="I12" s="26">
        <v>81.6</v>
      </c>
      <c r="J12" s="26">
        <f t="shared" si="1"/>
        <v>48.959999999999994</v>
      </c>
      <c r="K12" s="26">
        <f t="shared" si="2"/>
        <v>76.46</v>
      </c>
      <c r="L12" s="11">
        <v>10</v>
      </c>
      <c r="M12" s="14"/>
    </row>
    <row r="13" spans="1:13" ht="27" customHeight="1">
      <c r="A13" s="25">
        <v>41</v>
      </c>
      <c r="B13" s="24" t="s">
        <v>98</v>
      </c>
      <c r="C13" s="23" t="s">
        <v>248</v>
      </c>
      <c r="D13" s="24" t="s">
        <v>189</v>
      </c>
      <c r="E13" s="24" t="s">
        <v>41</v>
      </c>
      <c r="F13" s="24" t="s">
        <v>6</v>
      </c>
      <c r="G13" s="24" t="s">
        <v>99</v>
      </c>
      <c r="H13" s="26">
        <f t="shared" si="0"/>
        <v>26.700000000000003</v>
      </c>
      <c r="I13" s="26">
        <v>82.8</v>
      </c>
      <c r="J13" s="26">
        <f t="shared" si="1"/>
        <v>49.68</v>
      </c>
      <c r="K13" s="26">
        <f t="shared" si="2"/>
        <v>76.38</v>
      </c>
      <c r="L13" s="11">
        <v>11</v>
      </c>
      <c r="M13" s="14"/>
    </row>
    <row r="14" spans="1:13" ht="27" customHeight="1">
      <c r="A14" s="25">
        <v>44</v>
      </c>
      <c r="B14" s="24" t="s">
        <v>55</v>
      </c>
      <c r="C14" s="23" t="s">
        <v>1</v>
      </c>
      <c r="D14" s="24" t="s">
        <v>192</v>
      </c>
      <c r="E14" s="24" t="s">
        <v>41</v>
      </c>
      <c r="F14" s="24" t="s">
        <v>6</v>
      </c>
      <c r="G14" s="24" t="s">
        <v>56</v>
      </c>
      <c r="H14" s="26">
        <f t="shared" si="0"/>
        <v>25.1</v>
      </c>
      <c r="I14" s="26">
        <v>85.4</v>
      </c>
      <c r="J14" s="26">
        <f t="shared" si="1"/>
        <v>51.24</v>
      </c>
      <c r="K14" s="26">
        <f t="shared" si="2"/>
        <v>76.34</v>
      </c>
      <c r="L14" s="11">
        <v>12</v>
      </c>
      <c r="M14" s="14"/>
    </row>
    <row r="15" spans="1:13" ht="27" customHeight="1">
      <c r="A15" s="25">
        <v>50</v>
      </c>
      <c r="B15" s="24" t="s">
        <v>249</v>
      </c>
      <c r="C15" s="23" t="s">
        <v>248</v>
      </c>
      <c r="D15" s="24" t="s">
        <v>198</v>
      </c>
      <c r="E15" s="24" t="s">
        <v>41</v>
      </c>
      <c r="F15" s="24" t="s">
        <v>6</v>
      </c>
      <c r="G15" s="24" t="s">
        <v>116</v>
      </c>
      <c r="H15" s="26">
        <f t="shared" si="0"/>
        <v>24.14</v>
      </c>
      <c r="I15" s="26">
        <v>86</v>
      </c>
      <c r="J15" s="26">
        <f t="shared" si="1"/>
        <v>51.6</v>
      </c>
      <c r="K15" s="26">
        <f t="shared" si="2"/>
        <v>75.74000000000001</v>
      </c>
      <c r="L15" s="11">
        <v>13</v>
      </c>
      <c r="M15" s="14"/>
    </row>
    <row r="16" spans="1:13" ht="27" customHeight="1">
      <c r="A16" s="25">
        <v>47</v>
      </c>
      <c r="B16" s="24" t="s">
        <v>145</v>
      </c>
      <c r="C16" s="23" t="s">
        <v>248</v>
      </c>
      <c r="D16" s="24" t="s">
        <v>195</v>
      </c>
      <c r="E16" s="24" t="s">
        <v>41</v>
      </c>
      <c r="F16" s="24" t="s">
        <v>6</v>
      </c>
      <c r="G16" s="24" t="s">
        <v>146</v>
      </c>
      <c r="H16" s="26">
        <f t="shared" si="0"/>
        <v>24.740000000000002</v>
      </c>
      <c r="I16" s="26">
        <v>84.6</v>
      </c>
      <c r="J16" s="26">
        <f t="shared" si="1"/>
        <v>50.76</v>
      </c>
      <c r="K16" s="26">
        <f t="shared" si="2"/>
        <v>75.5</v>
      </c>
      <c r="L16" s="11">
        <v>14</v>
      </c>
      <c r="M16" s="14"/>
    </row>
    <row r="17" spans="1:13" ht="27" customHeight="1">
      <c r="A17" s="25">
        <v>45</v>
      </c>
      <c r="B17" s="24" t="s">
        <v>42</v>
      </c>
      <c r="C17" s="23" t="s">
        <v>1</v>
      </c>
      <c r="D17" s="24" t="s">
        <v>193</v>
      </c>
      <c r="E17" s="24" t="s">
        <v>41</v>
      </c>
      <c r="F17" s="24" t="s">
        <v>6</v>
      </c>
      <c r="G17" s="24" t="s">
        <v>43</v>
      </c>
      <c r="H17" s="26">
        <f t="shared" si="0"/>
        <v>25</v>
      </c>
      <c r="I17" s="26">
        <v>84</v>
      </c>
      <c r="J17" s="26">
        <f t="shared" si="1"/>
        <v>50.4</v>
      </c>
      <c r="K17" s="26">
        <f t="shared" si="2"/>
        <v>75.4</v>
      </c>
      <c r="L17" s="11">
        <v>15</v>
      </c>
      <c r="M17" s="14"/>
    </row>
    <row r="18" spans="1:13" ht="27" customHeight="1">
      <c r="A18" s="25">
        <v>49</v>
      </c>
      <c r="B18" s="24" t="s">
        <v>53</v>
      </c>
      <c r="C18" s="23" t="s">
        <v>51</v>
      </c>
      <c r="D18" s="24" t="s">
        <v>197</v>
      </c>
      <c r="E18" s="24" t="s">
        <v>41</v>
      </c>
      <c r="F18" s="24" t="s">
        <v>6</v>
      </c>
      <c r="G18" s="24" t="s">
        <v>54</v>
      </c>
      <c r="H18" s="26">
        <f t="shared" si="0"/>
        <v>24.32</v>
      </c>
      <c r="I18" s="26">
        <v>84.2</v>
      </c>
      <c r="J18" s="26">
        <f t="shared" si="1"/>
        <v>50.52</v>
      </c>
      <c r="K18" s="26">
        <f t="shared" si="2"/>
        <v>74.84</v>
      </c>
      <c r="L18" s="11">
        <v>16</v>
      </c>
      <c r="M18" s="14"/>
    </row>
    <row r="19" spans="1:13" ht="27" customHeight="1">
      <c r="A19" s="25">
        <v>48</v>
      </c>
      <c r="B19" s="24" t="s">
        <v>50</v>
      </c>
      <c r="C19" s="23" t="s">
        <v>51</v>
      </c>
      <c r="D19" s="24" t="s">
        <v>196</v>
      </c>
      <c r="E19" s="24" t="s">
        <v>41</v>
      </c>
      <c r="F19" s="24" t="s">
        <v>6</v>
      </c>
      <c r="G19" s="24" t="s">
        <v>52</v>
      </c>
      <c r="H19" s="26">
        <f t="shared" si="0"/>
        <v>24.6</v>
      </c>
      <c r="I19" s="26">
        <v>83.4</v>
      </c>
      <c r="J19" s="26">
        <f t="shared" si="1"/>
        <v>50.04</v>
      </c>
      <c r="K19" s="26">
        <f t="shared" si="2"/>
        <v>74.64</v>
      </c>
      <c r="L19" s="11">
        <v>17</v>
      </c>
      <c r="M19" s="14"/>
    </row>
    <row r="20" spans="1:13" ht="27" customHeight="1">
      <c r="A20" s="25">
        <v>51</v>
      </c>
      <c r="B20" s="24" t="s">
        <v>40</v>
      </c>
      <c r="C20" s="23" t="s">
        <v>1</v>
      </c>
      <c r="D20" s="24" t="s">
        <v>199</v>
      </c>
      <c r="E20" s="24" t="s">
        <v>41</v>
      </c>
      <c r="F20" s="24" t="s">
        <v>6</v>
      </c>
      <c r="G20" s="24" t="s">
        <v>106</v>
      </c>
      <c r="H20" s="26">
        <f t="shared" si="0"/>
        <v>24</v>
      </c>
      <c r="I20" s="26">
        <v>83</v>
      </c>
      <c r="J20" s="26">
        <f t="shared" si="1"/>
        <v>49.8</v>
      </c>
      <c r="K20" s="26">
        <f t="shared" si="2"/>
        <v>73.8</v>
      </c>
      <c r="L20" s="11">
        <v>18</v>
      </c>
      <c r="M20" s="14"/>
    </row>
    <row r="21" spans="1:13" ht="27" customHeight="1">
      <c r="A21" s="25">
        <v>53</v>
      </c>
      <c r="B21" s="24" t="s">
        <v>134</v>
      </c>
      <c r="C21" s="23" t="s">
        <v>1</v>
      </c>
      <c r="D21" s="24" t="s">
        <v>201</v>
      </c>
      <c r="E21" s="24" t="s">
        <v>41</v>
      </c>
      <c r="F21" s="24" t="s">
        <v>6</v>
      </c>
      <c r="G21" s="24" t="s">
        <v>135</v>
      </c>
      <c r="H21" s="26">
        <f t="shared" si="0"/>
        <v>22.6</v>
      </c>
      <c r="I21" s="26">
        <v>85.2</v>
      </c>
      <c r="J21" s="26">
        <f t="shared" si="1"/>
        <v>51.12</v>
      </c>
      <c r="K21" s="26">
        <f t="shared" si="2"/>
        <v>73.72</v>
      </c>
      <c r="L21" s="11">
        <v>19</v>
      </c>
      <c r="M21" s="14"/>
    </row>
    <row r="22" spans="1:13" ht="27" customHeight="1">
      <c r="A22" s="25">
        <v>55</v>
      </c>
      <c r="B22" s="24" t="s">
        <v>48</v>
      </c>
      <c r="C22" s="23" t="s">
        <v>1</v>
      </c>
      <c r="D22" s="24" t="s">
        <v>203</v>
      </c>
      <c r="E22" s="24" t="s">
        <v>41</v>
      </c>
      <c r="F22" s="24" t="s">
        <v>6</v>
      </c>
      <c r="G22" s="24" t="s">
        <v>49</v>
      </c>
      <c r="H22" s="26">
        <f t="shared" si="0"/>
        <v>21.96</v>
      </c>
      <c r="I22" s="26">
        <v>85.4</v>
      </c>
      <c r="J22" s="26">
        <f t="shared" si="1"/>
        <v>51.24</v>
      </c>
      <c r="K22" s="26">
        <f t="shared" si="2"/>
        <v>73.2</v>
      </c>
      <c r="L22" s="11">
        <v>20</v>
      </c>
      <c r="M22" s="14"/>
    </row>
    <row r="23" spans="1:13" ht="27" customHeight="1">
      <c r="A23" s="25">
        <v>54</v>
      </c>
      <c r="B23" s="24" t="s">
        <v>46</v>
      </c>
      <c r="C23" s="23" t="s">
        <v>1</v>
      </c>
      <c r="D23" s="24" t="s">
        <v>202</v>
      </c>
      <c r="E23" s="24" t="s">
        <v>41</v>
      </c>
      <c r="F23" s="24" t="s">
        <v>6</v>
      </c>
      <c r="G23" s="24" t="s">
        <v>47</v>
      </c>
      <c r="H23" s="26">
        <f t="shared" si="0"/>
        <v>22.28</v>
      </c>
      <c r="I23" s="26">
        <v>82.8</v>
      </c>
      <c r="J23" s="26">
        <f t="shared" si="1"/>
        <v>49.68</v>
      </c>
      <c r="K23" s="26">
        <f t="shared" si="2"/>
        <v>71.96000000000001</v>
      </c>
      <c r="L23" s="11">
        <v>21</v>
      </c>
      <c r="M23" s="14"/>
    </row>
    <row r="24" spans="1:13" ht="27" customHeight="1">
      <c r="A24" s="25">
        <v>56</v>
      </c>
      <c r="B24" s="24" t="s">
        <v>143</v>
      </c>
      <c r="C24" s="23" t="s">
        <v>248</v>
      </c>
      <c r="D24" s="24" t="s">
        <v>204</v>
      </c>
      <c r="E24" s="24" t="s">
        <v>41</v>
      </c>
      <c r="F24" s="24" t="s">
        <v>6</v>
      </c>
      <c r="G24" s="24" t="s">
        <v>144</v>
      </c>
      <c r="H24" s="26">
        <f t="shared" si="0"/>
        <v>20.44</v>
      </c>
      <c r="I24" s="26">
        <v>85.4</v>
      </c>
      <c r="J24" s="26">
        <f t="shared" si="1"/>
        <v>51.24</v>
      </c>
      <c r="K24" s="26">
        <f t="shared" si="2"/>
        <v>71.68</v>
      </c>
      <c r="L24" s="11">
        <v>22</v>
      </c>
      <c r="M24" s="14"/>
    </row>
    <row r="25" spans="1:13" ht="27" customHeight="1">
      <c r="A25" s="25">
        <v>57</v>
      </c>
      <c r="B25" s="24" t="s">
        <v>138</v>
      </c>
      <c r="C25" s="23" t="s">
        <v>1</v>
      </c>
      <c r="D25" s="24" t="s">
        <v>205</v>
      </c>
      <c r="E25" s="24" t="s">
        <v>41</v>
      </c>
      <c r="F25" s="24" t="s">
        <v>6</v>
      </c>
      <c r="G25" s="24" t="s">
        <v>65</v>
      </c>
      <c r="H25" s="26">
        <f t="shared" si="0"/>
        <v>19.840000000000003</v>
      </c>
      <c r="I25" s="26">
        <v>83.4</v>
      </c>
      <c r="J25" s="26">
        <f t="shared" si="1"/>
        <v>50.04</v>
      </c>
      <c r="K25" s="26">
        <f t="shared" si="2"/>
        <v>69.88</v>
      </c>
      <c r="L25" s="11">
        <v>23</v>
      </c>
      <c r="M25" s="14"/>
    </row>
    <row r="26" spans="1:13" ht="27" customHeight="1">
      <c r="A26" s="25">
        <v>46</v>
      </c>
      <c r="B26" s="24" t="s">
        <v>75</v>
      </c>
      <c r="C26" s="23" t="s">
        <v>248</v>
      </c>
      <c r="D26" s="24" t="s">
        <v>194</v>
      </c>
      <c r="E26" s="24" t="s">
        <v>41</v>
      </c>
      <c r="F26" s="24" t="s">
        <v>6</v>
      </c>
      <c r="G26" s="24" t="s">
        <v>76</v>
      </c>
      <c r="H26" s="26">
        <f t="shared" si="0"/>
        <v>24.880000000000003</v>
      </c>
      <c r="I26" s="26">
        <v>0</v>
      </c>
      <c r="J26" s="26">
        <f t="shared" si="1"/>
        <v>0</v>
      </c>
      <c r="K26" s="26">
        <f t="shared" si="2"/>
        <v>24.880000000000003</v>
      </c>
      <c r="L26" s="11">
        <v>24</v>
      </c>
      <c r="M26" s="28" t="s">
        <v>261</v>
      </c>
    </row>
    <row r="27" spans="1:13" ht="27" customHeight="1">
      <c r="A27" s="25">
        <v>52</v>
      </c>
      <c r="B27" s="24" t="s">
        <v>109</v>
      </c>
      <c r="C27" s="23" t="s">
        <v>1</v>
      </c>
      <c r="D27" s="24" t="s">
        <v>200</v>
      </c>
      <c r="E27" s="24" t="s">
        <v>41</v>
      </c>
      <c r="F27" s="24" t="s">
        <v>6</v>
      </c>
      <c r="G27" s="24" t="s">
        <v>110</v>
      </c>
      <c r="H27" s="26">
        <f t="shared" si="0"/>
        <v>22.96</v>
      </c>
      <c r="I27" s="26">
        <v>0</v>
      </c>
      <c r="J27" s="26">
        <f t="shared" si="1"/>
        <v>0</v>
      </c>
      <c r="K27" s="26">
        <f t="shared" si="2"/>
        <v>22.96</v>
      </c>
      <c r="L27" s="11">
        <v>25</v>
      </c>
      <c r="M27" s="28" t="s">
        <v>261</v>
      </c>
    </row>
    <row r="28" spans="1:13" s="13" customFormat="1" ht="39" customHeight="1">
      <c r="A28" s="32" t="s">
        <v>266</v>
      </c>
      <c r="B28" s="32"/>
      <c r="C28" s="32"/>
      <c r="D28" s="32"/>
      <c r="E28" s="32"/>
      <c r="F28" s="32"/>
      <c r="G28" s="32"/>
      <c r="H28" s="34" t="s">
        <v>275</v>
      </c>
      <c r="I28" s="34"/>
      <c r="J28" s="34"/>
      <c r="K28" s="34"/>
      <c r="L28" s="34"/>
      <c r="M28" s="34"/>
    </row>
    <row r="29" spans="1:13" s="13" customFormat="1" ht="27.75" customHeight="1">
      <c r="A29" s="30" t="s">
        <v>267</v>
      </c>
      <c r="B29" s="30"/>
      <c r="C29" s="30"/>
      <c r="D29" s="30"/>
      <c r="E29" s="30"/>
      <c r="F29" s="30"/>
      <c r="G29" s="30"/>
      <c r="H29" s="33" t="s">
        <v>276</v>
      </c>
      <c r="I29" s="33"/>
      <c r="J29" s="33"/>
      <c r="K29" s="33"/>
      <c r="L29" s="33"/>
      <c r="M29" s="33"/>
    </row>
    <row r="30" spans="1:13" s="13" customFormat="1" ht="36.75" customHeight="1">
      <c r="A30" s="30" t="s">
        <v>268</v>
      </c>
      <c r="B30" s="30"/>
      <c r="C30" s="30"/>
      <c r="D30" s="30"/>
      <c r="E30" s="30"/>
      <c r="F30" s="30"/>
      <c r="G30" s="30"/>
      <c r="H30" s="33" t="s">
        <v>277</v>
      </c>
      <c r="I30" s="33"/>
      <c r="J30" s="33"/>
      <c r="K30" s="33"/>
      <c r="L30" s="33"/>
      <c r="M30" s="33"/>
    </row>
    <row r="31" ht="11.25">
      <c r="M31" s="6"/>
    </row>
    <row r="32" ht="11.25">
      <c r="M32" s="6"/>
    </row>
  </sheetData>
  <sheetProtection/>
  <mergeCells count="7">
    <mergeCell ref="A30:G30"/>
    <mergeCell ref="H30:M30"/>
    <mergeCell ref="A1:M1"/>
    <mergeCell ref="A28:G28"/>
    <mergeCell ref="H28:M28"/>
    <mergeCell ref="A29:G29"/>
    <mergeCell ref="H29:M29"/>
  </mergeCells>
  <printOptions/>
  <pageMargins left="0.91" right="0.5905511811023623" top="0.74" bottom="0.82" header="0.81" footer="0.1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3" sqref="A3:IV20"/>
    </sheetView>
  </sheetViews>
  <sheetFormatPr defaultColWidth="9.00390625" defaultRowHeight="14.25"/>
  <cols>
    <col min="1" max="1" width="2.50390625" style="6" customWidth="1"/>
    <col min="2" max="2" width="5.125" style="6" customWidth="1"/>
    <col min="3" max="3" width="3.00390625" style="6" customWidth="1"/>
    <col min="4" max="4" width="11.875" style="6" customWidth="1"/>
    <col min="5" max="5" width="7.375" style="6" customWidth="1"/>
    <col min="6" max="6" width="4.375" style="6" customWidth="1"/>
    <col min="7" max="7" width="4.25390625" style="6" customWidth="1"/>
    <col min="8" max="8" width="5.125" style="6" customWidth="1"/>
    <col min="9" max="9" width="6.75390625" style="9" customWidth="1"/>
    <col min="10" max="10" width="6.375" style="10" customWidth="1"/>
    <col min="11" max="11" width="5.875" style="9" customWidth="1"/>
    <col min="12" max="12" width="5.75390625" style="6" customWidth="1"/>
    <col min="13" max="13" width="4.875" style="6" customWidth="1"/>
    <col min="14" max="16384" width="9.00390625" style="6" customWidth="1"/>
  </cols>
  <sheetData>
    <row r="1" spans="1:13" ht="51.75" customHeight="1">
      <c r="A1" s="31" t="s">
        <v>259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8" customFormat="1" ht="42" customHeight="1">
      <c r="A2" s="7" t="s">
        <v>251</v>
      </c>
      <c r="B2" s="5" t="s">
        <v>252</v>
      </c>
      <c r="C2" s="7" t="s">
        <v>253</v>
      </c>
      <c r="D2" s="5" t="s">
        <v>254</v>
      </c>
      <c r="E2" s="5" t="s">
        <v>255</v>
      </c>
      <c r="F2" s="5" t="s">
        <v>256</v>
      </c>
      <c r="G2" s="12" t="s">
        <v>271</v>
      </c>
      <c r="H2" s="12" t="s">
        <v>269</v>
      </c>
      <c r="I2" s="12" t="s">
        <v>257</v>
      </c>
      <c r="J2" s="12" t="s">
        <v>270</v>
      </c>
      <c r="K2" s="12" t="s">
        <v>272</v>
      </c>
      <c r="L2" s="7" t="s">
        <v>258</v>
      </c>
      <c r="M2" s="27" t="s">
        <v>260</v>
      </c>
    </row>
    <row r="3" spans="1:13" ht="27" customHeight="1">
      <c r="A3" s="14">
        <v>58</v>
      </c>
      <c r="B3" s="2" t="s">
        <v>141</v>
      </c>
      <c r="C3" s="1" t="s">
        <v>69</v>
      </c>
      <c r="D3" s="2" t="s">
        <v>206</v>
      </c>
      <c r="E3" s="2" t="s">
        <v>26</v>
      </c>
      <c r="F3" s="2" t="s">
        <v>22</v>
      </c>
      <c r="G3" s="2" t="s">
        <v>142</v>
      </c>
      <c r="H3" s="15">
        <f aca="true" t="shared" si="0" ref="H3:H20">G3*0.4</f>
        <v>29.860000000000003</v>
      </c>
      <c r="I3" s="16">
        <v>86.4</v>
      </c>
      <c r="J3" s="15">
        <f aca="true" t="shared" si="1" ref="J3:J20">I3*0.6</f>
        <v>51.84</v>
      </c>
      <c r="K3" s="15">
        <f aca="true" t="shared" si="2" ref="K3:K20">H3+J3</f>
        <v>81.7</v>
      </c>
      <c r="L3" s="14">
        <v>1</v>
      </c>
      <c r="M3" s="28"/>
    </row>
    <row r="4" spans="1:13" ht="27" customHeight="1">
      <c r="A4" s="14">
        <v>59</v>
      </c>
      <c r="B4" s="2" t="s">
        <v>28</v>
      </c>
      <c r="C4" s="1" t="s">
        <v>1</v>
      </c>
      <c r="D4" s="2" t="s">
        <v>207</v>
      </c>
      <c r="E4" s="2" t="s">
        <v>26</v>
      </c>
      <c r="F4" s="2" t="s">
        <v>22</v>
      </c>
      <c r="G4" s="2" t="s">
        <v>29</v>
      </c>
      <c r="H4" s="15">
        <f t="shared" si="0"/>
        <v>28.860000000000003</v>
      </c>
      <c r="I4" s="16">
        <v>83.9</v>
      </c>
      <c r="J4" s="15">
        <f t="shared" si="1"/>
        <v>50.34</v>
      </c>
      <c r="K4" s="15">
        <f t="shared" si="2"/>
        <v>79.2</v>
      </c>
      <c r="L4" s="14">
        <v>2</v>
      </c>
      <c r="M4" s="28"/>
    </row>
    <row r="5" spans="1:13" ht="27" customHeight="1">
      <c r="A5" s="14">
        <v>60</v>
      </c>
      <c r="B5" s="2" t="s">
        <v>25</v>
      </c>
      <c r="C5" s="1" t="s">
        <v>1</v>
      </c>
      <c r="D5" s="2" t="s">
        <v>208</v>
      </c>
      <c r="E5" s="2" t="s">
        <v>26</v>
      </c>
      <c r="F5" s="2" t="s">
        <v>22</v>
      </c>
      <c r="G5" s="2" t="s">
        <v>27</v>
      </c>
      <c r="H5" s="15">
        <f t="shared" si="0"/>
        <v>28.52</v>
      </c>
      <c r="I5" s="16">
        <v>84.3</v>
      </c>
      <c r="J5" s="15">
        <f t="shared" si="1"/>
        <v>50.58</v>
      </c>
      <c r="K5" s="15">
        <f t="shared" si="2"/>
        <v>79.1</v>
      </c>
      <c r="L5" s="14">
        <v>3</v>
      </c>
      <c r="M5" s="28"/>
    </row>
    <row r="6" spans="1:13" ht="27" customHeight="1">
      <c r="A6" s="14">
        <v>65</v>
      </c>
      <c r="B6" s="2" t="s">
        <v>38</v>
      </c>
      <c r="C6" s="1" t="s">
        <v>1</v>
      </c>
      <c r="D6" s="2" t="s">
        <v>213</v>
      </c>
      <c r="E6" s="2" t="s">
        <v>26</v>
      </c>
      <c r="F6" s="2" t="s">
        <v>22</v>
      </c>
      <c r="G6" s="2" t="s">
        <v>39</v>
      </c>
      <c r="H6" s="15">
        <f t="shared" si="0"/>
        <v>26.78</v>
      </c>
      <c r="I6" s="16">
        <v>84.4</v>
      </c>
      <c r="J6" s="15">
        <f t="shared" si="1"/>
        <v>50.64</v>
      </c>
      <c r="K6" s="15">
        <f t="shared" si="2"/>
        <v>77.42</v>
      </c>
      <c r="L6" s="14">
        <v>4</v>
      </c>
      <c r="M6" s="28"/>
    </row>
    <row r="7" spans="1:13" ht="27" customHeight="1">
      <c r="A7" s="14">
        <v>62</v>
      </c>
      <c r="B7" s="2" t="s">
        <v>90</v>
      </c>
      <c r="C7" s="1" t="s">
        <v>69</v>
      </c>
      <c r="D7" s="2" t="s">
        <v>210</v>
      </c>
      <c r="E7" s="2" t="s">
        <v>26</v>
      </c>
      <c r="F7" s="2" t="s">
        <v>22</v>
      </c>
      <c r="G7" s="2" t="s">
        <v>84</v>
      </c>
      <c r="H7" s="15">
        <f t="shared" si="0"/>
        <v>27.880000000000003</v>
      </c>
      <c r="I7" s="16">
        <v>82.52</v>
      </c>
      <c r="J7" s="15">
        <f t="shared" si="1"/>
        <v>49.51199999999999</v>
      </c>
      <c r="K7" s="15">
        <f t="shared" si="2"/>
        <v>77.392</v>
      </c>
      <c r="L7" s="14">
        <v>5</v>
      </c>
      <c r="M7" s="28"/>
    </row>
    <row r="8" spans="1:13" ht="27" customHeight="1">
      <c r="A8" s="14">
        <v>69</v>
      </c>
      <c r="B8" s="2" t="s">
        <v>36</v>
      </c>
      <c r="C8" s="1" t="s">
        <v>1</v>
      </c>
      <c r="D8" s="2" t="s">
        <v>217</v>
      </c>
      <c r="E8" s="2" t="s">
        <v>26</v>
      </c>
      <c r="F8" s="2" t="s">
        <v>22</v>
      </c>
      <c r="G8" s="2" t="s">
        <v>37</v>
      </c>
      <c r="H8" s="15">
        <f t="shared" si="0"/>
        <v>26.200000000000003</v>
      </c>
      <c r="I8" s="16">
        <v>85.1</v>
      </c>
      <c r="J8" s="15">
        <f t="shared" si="1"/>
        <v>51.059999999999995</v>
      </c>
      <c r="K8" s="15">
        <f t="shared" si="2"/>
        <v>77.25999999999999</v>
      </c>
      <c r="L8" s="14">
        <v>6</v>
      </c>
      <c r="M8" s="28"/>
    </row>
    <row r="9" spans="1:13" ht="27" customHeight="1">
      <c r="A9" s="14">
        <v>67</v>
      </c>
      <c r="B9" s="2" t="s">
        <v>32</v>
      </c>
      <c r="C9" s="1" t="s">
        <v>1</v>
      </c>
      <c r="D9" s="2" t="s">
        <v>215</v>
      </c>
      <c r="E9" s="2" t="s">
        <v>26</v>
      </c>
      <c r="F9" s="2" t="s">
        <v>22</v>
      </c>
      <c r="G9" s="2" t="s">
        <v>33</v>
      </c>
      <c r="H9" s="15">
        <f t="shared" si="0"/>
        <v>26.52</v>
      </c>
      <c r="I9" s="16">
        <v>84.5</v>
      </c>
      <c r="J9" s="15">
        <f t="shared" si="1"/>
        <v>50.699999999999996</v>
      </c>
      <c r="K9" s="15">
        <f t="shared" si="2"/>
        <v>77.22</v>
      </c>
      <c r="L9" s="14">
        <v>7</v>
      </c>
      <c r="M9" s="28"/>
    </row>
    <row r="10" spans="1:13" ht="27" customHeight="1">
      <c r="A10" s="14">
        <v>63</v>
      </c>
      <c r="B10" s="2" t="s">
        <v>107</v>
      </c>
      <c r="C10" s="1" t="s">
        <v>66</v>
      </c>
      <c r="D10" s="2" t="s">
        <v>211</v>
      </c>
      <c r="E10" s="2" t="s">
        <v>26</v>
      </c>
      <c r="F10" s="2" t="s">
        <v>22</v>
      </c>
      <c r="G10" s="2" t="s">
        <v>108</v>
      </c>
      <c r="H10" s="15">
        <f t="shared" si="0"/>
        <v>27.5</v>
      </c>
      <c r="I10" s="16">
        <v>82.1</v>
      </c>
      <c r="J10" s="15">
        <f t="shared" si="1"/>
        <v>49.26</v>
      </c>
      <c r="K10" s="15">
        <f t="shared" si="2"/>
        <v>76.75999999999999</v>
      </c>
      <c r="L10" s="14">
        <v>8</v>
      </c>
      <c r="M10" s="28"/>
    </row>
    <row r="11" spans="1:13" ht="27" customHeight="1">
      <c r="A11" s="14">
        <v>64</v>
      </c>
      <c r="B11" s="2" t="s">
        <v>34</v>
      </c>
      <c r="C11" s="1" t="s">
        <v>1</v>
      </c>
      <c r="D11" s="2" t="s">
        <v>212</v>
      </c>
      <c r="E11" s="2" t="s">
        <v>26</v>
      </c>
      <c r="F11" s="2" t="s">
        <v>22</v>
      </c>
      <c r="G11" s="2" t="s">
        <v>35</v>
      </c>
      <c r="H11" s="15">
        <f t="shared" si="0"/>
        <v>27.400000000000002</v>
      </c>
      <c r="I11" s="16">
        <v>81.4</v>
      </c>
      <c r="J11" s="15">
        <f t="shared" si="1"/>
        <v>48.84</v>
      </c>
      <c r="K11" s="15">
        <f t="shared" si="2"/>
        <v>76.24000000000001</v>
      </c>
      <c r="L11" s="14">
        <v>9</v>
      </c>
      <c r="M11" s="28"/>
    </row>
    <row r="12" spans="1:13" ht="27" customHeight="1">
      <c r="A12" s="14">
        <v>71</v>
      </c>
      <c r="B12" s="2" t="s">
        <v>87</v>
      </c>
      <c r="C12" s="1" t="s">
        <v>69</v>
      </c>
      <c r="D12" s="2" t="s">
        <v>219</v>
      </c>
      <c r="E12" s="2" t="s">
        <v>26</v>
      </c>
      <c r="F12" s="2" t="s">
        <v>22</v>
      </c>
      <c r="G12" s="2" t="s">
        <v>88</v>
      </c>
      <c r="H12" s="15">
        <f t="shared" si="0"/>
        <v>25.580000000000002</v>
      </c>
      <c r="I12" s="16">
        <v>84</v>
      </c>
      <c r="J12" s="15">
        <f t="shared" si="1"/>
        <v>50.4</v>
      </c>
      <c r="K12" s="15">
        <f t="shared" si="2"/>
        <v>75.98</v>
      </c>
      <c r="L12" s="14">
        <v>10</v>
      </c>
      <c r="M12" s="28"/>
    </row>
    <row r="13" spans="1:13" ht="27" customHeight="1">
      <c r="A13" s="14">
        <v>61</v>
      </c>
      <c r="B13" s="2" t="s">
        <v>30</v>
      </c>
      <c r="C13" s="1" t="s">
        <v>1</v>
      </c>
      <c r="D13" s="2" t="s">
        <v>209</v>
      </c>
      <c r="E13" s="2" t="s">
        <v>26</v>
      </c>
      <c r="F13" s="2" t="s">
        <v>22</v>
      </c>
      <c r="G13" s="2" t="s">
        <v>31</v>
      </c>
      <c r="H13" s="15">
        <f t="shared" si="0"/>
        <v>28.42</v>
      </c>
      <c r="I13" s="16">
        <v>79</v>
      </c>
      <c r="J13" s="15">
        <f t="shared" si="1"/>
        <v>47.4</v>
      </c>
      <c r="K13" s="15">
        <f t="shared" si="2"/>
        <v>75.82</v>
      </c>
      <c r="L13" s="14">
        <v>11</v>
      </c>
      <c r="M13" s="28"/>
    </row>
    <row r="14" spans="1:13" ht="27" customHeight="1">
      <c r="A14" s="14">
        <v>68</v>
      </c>
      <c r="B14" s="2" t="s">
        <v>67</v>
      </c>
      <c r="C14" s="1" t="s">
        <v>1</v>
      </c>
      <c r="D14" s="2" t="s">
        <v>216</v>
      </c>
      <c r="E14" s="2" t="s">
        <v>26</v>
      </c>
      <c r="F14" s="2" t="s">
        <v>22</v>
      </c>
      <c r="G14" s="2" t="s">
        <v>68</v>
      </c>
      <c r="H14" s="15">
        <f t="shared" si="0"/>
        <v>26.360000000000003</v>
      </c>
      <c r="I14" s="16">
        <v>82.4</v>
      </c>
      <c r="J14" s="15">
        <f t="shared" si="1"/>
        <v>49.440000000000005</v>
      </c>
      <c r="K14" s="15">
        <f t="shared" si="2"/>
        <v>75.80000000000001</v>
      </c>
      <c r="L14" s="14">
        <v>12</v>
      </c>
      <c r="M14" s="28"/>
    </row>
    <row r="15" spans="1:13" ht="27" customHeight="1">
      <c r="A15" s="14">
        <v>66</v>
      </c>
      <c r="B15" s="2" t="s">
        <v>70</v>
      </c>
      <c r="C15" s="1" t="s">
        <v>69</v>
      </c>
      <c r="D15" s="2" t="s">
        <v>214</v>
      </c>
      <c r="E15" s="2" t="s">
        <v>26</v>
      </c>
      <c r="F15" s="2" t="s">
        <v>22</v>
      </c>
      <c r="G15" s="2" t="s">
        <v>125</v>
      </c>
      <c r="H15" s="15">
        <f t="shared" si="0"/>
        <v>26.660000000000004</v>
      </c>
      <c r="I15" s="16">
        <v>80.8</v>
      </c>
      <c r="J15" s="15">
        <f t="shared" si="1"/>
        <v>48.48</v>
      </c>
      <c r="K15" s="15">
        <f t="shared" si="2"/>
        <v>75.14</v>
      </c>
      <c r="L15" s="14">
        <v>13</v>
      </c>
      <c r="M15" s="28"/>
    </row>
    <row r="16" spans="1:13" ht="27" customHeight="1">
      <c r="A16" s="14">
        <v>72</v>
      </c>
      <c r="B16" s="2" t="s">
        <v>131</v>
      </c>
      <c r="C16" s="1" t="s">
        <v>69</v>
      </c>
      <c r="D16" s="2" t="s">
        <v>220</v>
      </c>
      <c r="E16" s="2" t="s">
        <v>26</v>
      </c>
      <c r="F16" s="2" t="s">
        <v>22</v>
      </c>
      <c r="G16" s="2" t="s">
        <v>132</v>
      </c>
      <c r="H16" s="15">
        <f t="shared" si="0"/>
        <v>25.22</v>
      </c>
      <c r="I16" s="16">
        <v>82.8</v>
      </c>
      <c r="J16" s="15">
        <f t="shared" si="1"/>
        <v>49.68</v>
      </c>
      <c r="K16" s="15">
        <f t="shared" si="2"/>
        <v>74.9</v>
      </c>
      <c r="L16" s="14">
        <v>14</v>
      </c>
      <c r="M16" s="28"/>
    </row>
    <row r="17" spans="1:13" ht="27" customHeight="1">
      <c r="A17" s="14">
        <v>73</v>
      </c>
      <c r="B17" s="2" t="s">
        <v>130</v>
      </c>
      <c r="C17" s="1" t="s">
        <v>69</v>
      </c>
      <c r="D17" s="2" t="s">
        <v>221</v>
      </c>
      <c r="E17" s="2" t="s">
        <v>26</v>
      </c>
      <c r="F17" s="2" t="s">
        <v>22</v>
      </c>
      <c r="G17" s="2" t="s">
        <v>129</v>
      </c>
      <c r="H17" s="15">
        <f t="shared" si="0"/>
        <v>24.92</v>
      </c>
      <c r="I17" s="16">
        <v>83.2</v>
      </c>
      <c r="J17" s="15">
        <f t="shared" si="1"/>
        <v>49.92</v>
      </c>
      <c r="K17" s="15">
        <f t="shared" si="2"/>
        <v>74.84</v>
      </c>
      <c r="L17" s="14">
        <v>15</v>
      </c>
      <c r="M17" s="28"/>
    </row>
    <row r="18" spans="1:13" ht="27" customHeight="1">
      <c r="A18" s="14">
        <v>75</v>
      </c>
      <c r="B18" s="2" t="s">
        <v>246</v>
      </c>
      <c r="C18" s="1" t="s">
        <v>69</v>
      </c>
      <c r="D18" s="2" t="s">
        <v>223</v>
      </c>
      <c r="E18" s="2" t="s">
        <v>26</v>
      </c>
      <c r="F18" s="2" t="s">
        <v>22</v>
      </c>
      <c r="G18" s="2" t="s">
        <v>97</v>
      </c>
      <c r="H18" s="15">
        <f t="shared" si="0"/>
        <v>23.060000000000002</v>
      </c>
      <c r="I18" s="16">
        <v>85.4</v>
      </c>
      <c r="J18" s="15">
        <f t="shared" si="1"/>
        <v>51.24</v>
      </c>
      <c r="K18" s="15">
        <f t="shared" si="2"/>
        <v>74.30000000000001</v>
      </c>
      <c r="L18" s="14">
        <v>16</v>
      </c>
      <c r="M18" s="28"/>
    </row>
    <row r="19" spans="1:13" ht="27" customHeight="1">
      <c r="A19" s="14">
        <v>74</v>
      </c>
      <c r="B19" s="2" t="s">
        <v>128</v>
      </c>
      <c r="C19" s="1" t="s">
        <v>69</v>
      </c>
      <c r="D19" s="2" t="s">
        <v>222</v>
      </c>
      <c r="E19" s="2" t="s">
        <v>26</v>
      </c>
      <c r="F19" s="2" t="s">
        <v>22</v>
      </c>
      <c r="G19" s="2" t="s">
        <v>129</v>
      </c>
      <c r="H19" s="15">
        <f t="shared" si="0"/>
        <v>24.92</v>
      </c>
      <c r="I19" s="16">
        <v>81.6</v>
      </c>
      <c r="J19" s="15">
        <f t="shared" si="1"/>
        <v>48.959999999999994</v>
      </c>
      <c r="K19" s="15">
        <f t="shared" si="2"/>
        <v>73.88</v>
      </c>
      <c r="L19" s="14">
        <v>17</v>
      </c>
      <c r="M19" s="28"/>
    </row>
    <row r="20" spans="1:13" ht="27" customHeight="1">
      <c r="A20" s="14">
        <v>70</v>
      </c>
      <c r="B20" s="2" t="s">
        <v>71</v>
      </c>
      <c r="C20" s="1" t="s">
        <v>69</v>
      </c>
      <c r="D20" s="2" t="s">
        <v>218</v>
      </c>
      <c r="E20" s="2" t="s">
        <v>26</v>
      </c>
      <c r="F20" s="2" t="s">
        <v>22</v>
      </c>
      <c r="G20" s="2" t="s">
        <v>72</v>
      </c>
      <c r="H20" s="15">
        <f t="shared" si="0"/>
        <v>26.080000000000002</v>
      </c>
      <c r="I20" s="16">
        <v>0</v>
      </c>
      <c r="J20" s="15">
        <f t="shared" si="1"/>
        <v>0</v>
      </c>
      <c r="K20" s="15">
        <f t="shared" si="2"/>
        <v>26.080000000000002</v>
      </c>
      <c r="L20" s="14">
        <v>18</v>
      </c>
      <c r="M20" s="28" t="s">
        <v>274</v>
      </c>
    </row>
    <row r="21" spans="1:13" s="13" customFormat="1" ht="39" customHeight="1">
      <c r="A21" s="32" t="s">
        <v>266</v>
      </c>
      <c r="B21" s="32"/>
      <c r="C21" s="32"/>
      <c r="D21" s="32"/>
      <c r="E21" s="32"/>
      <c r="F21" s="32"/>
      <c r="G21" s="32"/>
      <c r="H21" s="32" t="s">
        <v>275</v>
      </c>
      <c r="I21" s="32"/>
      <c r="J21" s="32"/>
      <c r="K21" s="32"/>
      <c r="L21" s="32"/>
      <c r="M21" s="32"/>
    </row>
    <row r="22" spans="1:13" s="13" customFormat="1" ht="27.75" customHeight="1">
      <c r="A22" s="30" t="s">
        <v>267</v>
      </c>
      <c r="B22" s="30"/>
      <c r="C22" s="30"/>
      <c r="D22" s="30"/>
      <c r="E22" s="30"/>
      <c r="F22" s="30"/>
      <c r="G22" s="30"/>
      <c r="H22" s="30" t="s">
        <v>276</v>
      </c>
      <c r="I22" s="30"/>
      <c r="J22" s="30"/>
      <c r="K22" s="30"/>
      <c r="L22" s="30"/>
      <c r="M22" s="30"/>
    </row>
    <row r="23" spans="1:13" s="13" customFormat="1" ht="36.75" customHeight="1">
      <c r="A23" s="30" t="s">
        <v>268</v>
      </c>
      <c r="B23" s="30"/>
      <c r="C23" s="30"/>
      <c r="D23" s="30"/>
      <c r="E23" s="30"/>
      <c r="F23" s="30"/>
      <c r="G23" s="30"/>
      <c r="H23" s="30" t="s">
        <v>277</v>
      </c>
      <c r="I23" s="30"/>
      <c r="J23" s="30"/>
      <c r="K23" s="30"/>
      <c r="L23" s="30"/>
      <c r="M23" s="30"/>
    </row>
  </sheetData>
  <sheetProtection/>
  <mergeCells count="7">
    <mergeCell ref="A23:G23"/>
    <mergeCell ref="H23:M23"/>
    <mergeCell ref="A1:M1"/>
    <mergeCell ref="A21:G21"/>
    <mergeCell ref="H21:M21"/>
    <mergeCell ref="A22:G22"/>
    <mergeCell ref="H22:M22"/>
  </mergeCells>
  <printOptions/>
  <pageMargins left="0.98" right="0.5905511811023623" top="0.3937007874015748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wimxt.com</cp:lastModifiedBy>
  <cp:lastPrinted>2017-07-20T10:18:14Z</cp:lastPrinted>
  <dcterms:created xsi:type="dcterms:W3CDTF">2014-06-04T02:32:44Z</dcterms:created>
  <dcterms:modified xsi:type="dcterms:W3CDTF">2017-07-22T01:53:59Z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