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新机制" sheetId="2" r:id="rId1"/>
    <sheet name="非新机制" sheetId="1" r:id="rId2"/>
  </sheets>
  <definedNames>
    <definedName name="_xlnm._FilterDatabase" localSheetId="1" hidden="1">非新机制!$A$138:$Q$453</definedName>
    <definedName name="_xlnm.Print_Titles" localSheetId="1">非新机制!$1:$2</definedName>
    <definedName name="_xlnm.Print_Titles" localSheetId="0">新机制!$1:$2</definedName>
  </definedNames>
  <calcPr calcId="114210" fullCalcOnLoad="1"/>
</workbook>
</file>

<file path=xl/calcChain.xml><?xml version="1.0" encoding="utf-8"?>
<calcChain xmlns="http://schemas.openxmlformats.org/spreadsheetml/2006/main">
  <c r="M26" i="1"/>
  <c r="H66" i="2"/>
  <c r="J66"/>
  <c r="H67"/>
  <c r="J67"/>
  <c r="N67"/>
  <c r="N66"/>
  <c r="H61"/>
  <c r="J61"/>
  <c r="H62"/>
  <c r="J62"/>
  <c r="H59"/>
  <c r="J59"/>
  <c r="H58"/>
  <c r="J58"/>
  <c r="H63"/>
  <c r="J63"/>
  <c r="H60"/>
  <c r="J60"/>
  <c r="H64"/>
  <c r="J64"/>
  <c r="N64"/>
  <c r="N63"/>
  <c r="N61"/>
  <c r="N62"/>
  <c r="N59"/>
  <c r="N58"/>
  <c r="N60"/>
  <c r="H55"/>
  <c r="J55"/>
  <c r="H56"/>
  <c r="J56"/>
  <c r="H54"/>
  <c r="J54"/>
  <c r="N56"/>
  <c r="N55"/>
  <c r="N54"/>
  <c r="H52"/>
  <c r="J52"/>
  <c r="H50"/>
  <c r="J50"/>
  <c r="H51"/>
  <c r="J51"/>
  <c r="N51"/>
  <c r="N52"/>
  <c r="N50"/>
  <c r="H48"/>
  <c r="J48"/>
  <c r="N48"/>
  <c r="H42"/>
  <c r="J42"/>
  <c r="H41"/>
  <c r="J41"/>
  <c r="H44"/>
  <c r="J44"/>
  <c r="H45"/>
  <c r="J45"/>
  <c r="H43"/>
  <c r="J43"/>
  <c r="H46"/>
  <c r="J46"/>
  <c r="N45"/>
  <c r="N46"/>
  <c r="N42"/>
  <c r="N44"/>
  <c r="N43"/>
  <c r="N41"/>
  <c r="H30"/>
  <c r="J30"/>
  <c r="H33"/>
  <c r="J33"/>
  <c r="H26"/>
  <c r="J26"/>
  <c r="H24"/>
  <c r="J24"/>
  <c r="H28"/>
  <c r="J28"/>
  <c r="H34"/>
  <c r="J34"/>
  <c r="H29"/>
  <c r="J29"/>
  <c r="H23"/>
  <c r="J23"/>
  <c r="H32"/>
  <c r="J32"/>
  <c r="H36"/>
  <c r="J36"/>
  <c r="H25"/>
  <c r="J25"/>
  <c r="H31"/>
  <c r="J31"/>
  <c r="H22"/>
  <c r="J22"/>
  <c r="H35"/>
  <c r="J35"/>
  <c r="H27"/>
  <c r="J27"/>
  <c r="H37"/>
  <c r="J37"/>
  <c r="H39"/>
  <c r="J39"/>
  <c r="H38"/>
  <c r="J38"/>
  <c r="N39"/>
  <c r="N38"/>
  <c r="N34"/>
  <c r="N27"/>
  <c r="N36"/>
  <c r="N37"/>
  <c r="N31"/>
  <c r="N28"/>
  <c r="N33"/>
  <c r="N35"/>
  <c r="N25"/>
  <c r="N30"/>
  <c r="N24"/>
  <c r="N32"/>
  <c r="N29"/>
  <c r="N26"/>
  <c r="N23"/>
  <c r="N22"/>
  <c r="H18"/>
  <c r="J18"/>
  <c r="H17"/>
  <c r="J17"/>
  <c r="H19"/>
  <c r="J19"/>
  <c r="H16"/>
  <c r="J16"/>
  <c r="H20"/>
  <c r="J20"/>
  <c r="N19"/>
  <c r="N20"/>
  <c r="N18"/>
  <c r="N17"/>
  <c r="N16"/>
  <c r="H14"/>
  <c r="J14"/>
  <c r="H13"/>
  <c r="J13"/>
  <c r="N14"/>
  <c r="N13"/>
  <c r="H4"/>
  <c r="J4"/>
  <c r="H11"/>
  <c r="J11"/>
  <c r="H7"/>
  <c r="J7"/>
  <c r="H10"/>
  <c r="J10"/>
  <c r="H3"/>
  <c r="J3"/>
  <c r="H9"/>
  <c r="J9"/>
  <c r="H6"/>
  <c r="J6"/>
  <c r="H8"/>
  <c r="J8"/>
  <c r="H5"/>
  <c r="J5"/>
  <c r="N6"/>
  <c r="N10"/>
  <c r="N9"/>
  <c r="N11"/>
  <c r="N8"/>
  <c r="N7"/>
  <c r="N5"/>
  <c r="N3"/>
  <c r="N4"/>
  <c r="M67"/>
  <c r="M66"/>
  <c r="M58"/>
  <c r="M59"/>
  <c r="M62"/>
  <c r="M61"/>
  <c r="M63"/>
  <c r="M64"/>
  <c r="M60"/>
  <c r="M55"/>
  <c r="M56"/>
  <c r="M54"/>
  <c r="M52"/>
  <c r="M51"/>
  <c r="M50"/>
  <c r="M48"/>
  <c r="M43"/>
  <c r="M44"/>
  <c r="M42"/>
  <c r="M46"/>
  <c r="M45"/>
  <c r="M41"/>
  <c r="M23"/>
  <c r="M26"/>
  <c r="M29"/>
  <c r="M32"/>
  <c r="M24"/>
  <c r="M30"/>
  <c r="M25"/>
  <c r="M35"/>
  <c r="M33"/>
  <c r="M28"/>
  <c r="M31"/>
  <c r="M37"/>
  <c r="M36"/>
  <c r="M27"/>
  <c r="M34"/>
  <c r="M38"/>
  <c r="M39"/>
  <c r="M22"/>
  <c r="M17"/>
  <c r="M18"/>
  <c r="M20"/>
  <c r="M19"/>
  <c r="M16"/>
  <c r="M14"/>
  <c r="M13"/>
  <c r="M3"/>
  <c r="M5"/>
  <c r="M7"/>
  <c r="M8"/>
  <c r="M11"/>
  <c r="M9"/>
  <c r="M10"/>
  <c r="M6"/>
  <c r="M4"/>
  <c r="H437" i="1"/>
  <c r="J437"/>
  <c r="H342"/>
  <c r="J342"/>
  <c r="H402"/>
  <c r="J402"/>
  <c r="H400"/>
  <c r="J400"/>
  <c r="H440"/>
  <c r="J440"/>
  <c r="H293"/>
  <c r="J293"/>
  <c r="H354"/>
  <c r="J354"/>
  <c r="H298"/>
  <c r="J298"/>
  <c r="H371"/>
  <c r="J371"/>
  <c r="H286"/>
  <c r="J286"/>
  <c r="H351"/>
  <c r="J351"/>
  <c r="H406"/>
  <c r="J406"/>
  <c r="H370"/>
  <c r="J370"/>
  <c r="H422"/>
  <c r="J422"/>
  <c r="H322"/>
  <c r="J322"/>
  <c r="H340"/>
  <c r="J340"/>
  <c r="H316"/>
  <c r="J316"/>
  <c r="H299"/>
  <c r="J299"/>
  <c r="H425"/>
  <c r="J425"/>
  <c r="H423"/>
  <c r="J423"/>
  <c r="H418"/>
  <c r="J418"/>
  <c r="H323"/>
  <c r="J323"/>
  <c r="H404"/>
  <c r="J404"/>
  <c r="H335"/>
  <c r="J335"/>
  <c r="H396"/>
  <c r="J396"/>
  <c r="H407"/>
  <c r="J407"/>
  <c r="H363"/>
  <c r="J363"/>
  <c r="H403"/>
  <c r="J403"/>
  <c r="H419"/>
  <c r="J419"/>
  <c r="H384"/>
  <c r="J384"/>
  <c r="H376"/>
  <c r="J376"/>
  <c r="H332"/>
  <c r="J332"/>
  <c r="H374"/>
  <c r="J374"/>
  <c r="H364"/>
  <c r="J364"/>
  <c r="H337"/>
  <c r="J337"/>
  <c r="H426"/>
  <c r="J426"/>
  <c r="H416"/>
  <c r="J416"/>
  <c r="H389"/>
  <c r="J389"/>
  <c r="H417"/>
  <c r="J417"/>
  <c r="H442"/>
  <c r="J442"/>
  <c r="H410"/>
  <c r="J410"/>
  <c r="H358"/>
  <c r="J358"/>
  <c r="H280"/>
  <c r="J280"/>
  <c r="H393"/>
  <c r="J393"/>
  <c r="H399"/>
  <c r="J399"/>
  <c r="H421"/>
  <c r="J421"/>
  <c r="H429"/>
  <c r="J429"/>
  <c r="H408"/>
  <c r="J408"/>
  <c r="H411"/>
  <c r="J411"/>
  <c r="H441"/>
  <c r="J441"/>
  <c r="H331"/>
  <c r="J331"/>
  <c r="H309"/>
  <c r="J309"/>
  <c r="H365"/>
  <c r="J365"/>
  <c r="H428"/>
  <c r="J428"/>
  <c r="H385"/>
  <c r="J385"/>
  <c r="H405"/>
  <c r="J405"/>
  <c r="H324"/>
  <c r="J324"/>
  <c r="H379"/>
  <c r="J379"/>
  <c r="H378"/>
  <c r="J378"/>
  <c r="H369"/>
  <c r="J369"/>
  <c r="H414"/>
  <c r="J414"/>
  <c r="H445"/>
  <c r="J445"/>
  <c r="H339"/>
  <c r="J339"/>
  <c r="H436"/>
  <c r="J436"/>
  <c r="H388"/>
  <c r="J388"/>
  <c r="H295"/>
  <c r="J295"/>
  <c r="H326"/>
  <c r="J326"/>
  <c r="H401"/>
  <c r="J401"/>
  <c r="H349"/>
  <c r="J349"/>
  <c r="H329"/>
  <c r="J329"/>
  <c r="H287"/>
  <c r="J287"/>
  <c r="H352"/>
  <c r="J352"/>
  <c r="H392"/>
  <c r="J392"/>
  <c r="H427"/>
  <c r="J427"/>
  <c r="H448"/>
  <c r="J448"/>
  <c r="H443"/>
  <c r="J443"/>
  <c r="H285"/>
  <c r="J285"/>
  <c r="H289"/>
  <c r="J289"/>
  <c r="H395"/>
  <c r="J395"/>
  <c r="H447"/>
  <c r="J447"/>
  <c r="H333"/>
  <c r="J333"/>
  <c r="H444"/>
  <c r="J444"/>
  <c r="H357"/>
  <c r="J357"/>
  <c r="H415"/>
  <c r="J415"/>
  <c r="H377"/>
  <c r="J377"/>
  <c r="H434"/>
  <c r="J434"/>
  <c r="H360"/>
  <c r="J360"/>
  <c r="H438"/>
  <c r="J438"/>
  <c r="H424"/>
  <c r="J424"/>
  <c r="H439"/>
  <c r="J439"/>
  <c r="H412"/>
  <c r="J412"/>
  <c r="H420"/>
  <c r="J420"/>
  <c r="H390"/>
  <c r="J390"/>
  <c r="H307"/>
  <c r="J307"/>
  <c r="H303"/>
  <c r="J303"/>
  <c r="H394"/>
  <c r="J394"/>
  <c r="H413"/>
  <c r="J413"/>
  <c r="H435"/>
  <c r="J435"/>
  <c r="H446"/>
  <c r="J446"/>
  <c r="H320"/>
  <c r="J320"/>
  <c r="H430"/>
  <c r="J430"/>
  <c r="H391"/>
  <c r="J391"/>
  <c r="H325"/>
  <c r="J325"/>
  <c r="H353"/>
  <c r="J353"/>
  <c r="H382"/>
  <c r="J382"/>
  <c r="H431"/>
  <c r="J431"/>
  <c r="H301"/>
  <c r="J301"/>
  <c r="H328"/>
  <c r="J328"/>
  <c r="H409"/>
  <c r="J409"/>
  <c r="H317"/>
  <c r="J317"/>
  <c r="H294"/>
  <c r="J294"/>
  <c r="H334"/>
  <c r="J334"/>
  <c r="H291"/>
  <c r="J291"/>
  <c r="H290"/>
  <c r="J290"/>
  <c r="H305"/>
  <c r="J305"/>
  <c r="H330"/>
  <c r="J330"/>
  <c r="H347"/>
  <c r="J347"/>
  <c r="H302"/>
  <c r="J302"/>
  <c r="H318"/>
  <c r="J318"/>
  <c r="H432"/>
  <c r="J432"/>
  <c r="H315"/>
  <c r="J315"/>
  <c r="H372"/>
  <c r="J372"/>
  <c r="H433"/>
  <c r="J433"/>
  <c r="H367"/>
  <c r="J367"/>
  <c r="H283"/>
  <c r="J283"/>
  <c r="H304"/>
  <c r="J304"/>
  <c r="H350"/>
  <c r="J350"/>
  <c r="H308"/>
  <c r="J308"/>
  <c r="H386"/>
  <c r="J386"/>
  <c r="H341"/>
  <c r="J341"/>
  <c r="H383"/>
  <c r="J383"/>
  <c r="H345"/>
  <c r="J345"/>
  <c r="H312"/>
  <c r="J312"/>
  <c r="H359"/>
  <c r="J359"/>
  <c r="H380"/>
  <c r="J380"/>
  <c r="H281"/>
  <c r="J281"/>
  <c r="H292"/>
  <c r="J292"/>
  <c r="H355"/>
  <c r="J355"/>
  <c r="H311"/>
  <c r="J311"/>
  <c r="H297"/>
  <c r="J297"/>
  <c r="H338"/>
  <c r="J338"/>
  <c r="H288"/>
  <c r="J288"/>
  <c r="H313"/>
  <c r="J313"/>
  <c r="H314"/>
  <c r="J314"/>
  <c r="H336"/>
  <c r="J336"/>
  <c r="H319"/>
  <c r="J319"/>
  <c r="H284"/>
  <c r="J284"/>
  <c r="H362"/>
  <c r="J362"/>
  <c r="H361"/>
  <c r="J361"/>
  <c r="H327"/>
  <c r="J327"/>
  <c r="H300"/>
  <c r="J300"/>
  <c r="H368"/>
  <c r="J368"/>
  <c r="H397"/>
  <c r="J397"/>
  <c r="H282"/>
  <c r="J282"/>
  <c r="H296"/>
  <c r="J296"/>
  <c r="H306"/>
  <c r="J306"/>
  <c r="H343"/>
  <c r="J343"/>
  <c r="H321"/>
  <c r="J321"/>
  <c r="H310"/>
  <c r="J310"/>
  <c r="H348"/>
  <c r="J348"/>
  <c r="H449"/>
  <c r="J449"/>
  <c r="H375"/>
  <c r="J375"/>
  <c r="H356"/>
  <c r="J356"/>
  <c r="H373"/>
  <c r="J373"/>
  <c r="H346"/>
  <c r="J346"/>
  <c r="H450"/>
  <c r="J450"/>
  <c r="H344"/>
  <c r="J344"/>
  <c r="H398"/>
  <c r="J398"/>
  <c r="H451"/>
  <c r="J451"/>
  <c r="H452"/>
  <c r="J452"/>
  <c r="H453"/>
  <c r="J453"/>
  <c r="H366"/>
  <c r="J366"/>
  <c r="H381"/>
  <c r="J381"/>
  <c r="H387"/>
  <c r="J387"/>
  <c r="N397"/>
  <c r="N436"/>
  <c r="N407"/>
  <c r="N349"/>
  <c r="N369"/>
  <c r="N445"/>
  <c r="N447"/>
  <c r="N440"/>
  <c r="N425"/>
  <c r="N446"/>
  <c r="N395"/>
  <c r="N415"/>
  <c r="N387"/>
  <c r="N392"/>
  <c r="N441"/>
  <c r="N378"/>
  <c r="N431"/>
  <c r="N381"/>
  <c r="N368"/>
  <c r="N383"/>
  <c r="N358"/>
  <c r="N372"/>
  <c r="N341"/>
  <c r="N385"/>
  <c r="N361"/>
  <c r="N366"/>
  <c r="N444"/>
  <c r="N350"/>
  <c r="N405"/>
  <c r="N426"/>
  <c r="N448"/>
  <c r="N419"/>
  <c r="N453"/>
  <c r="N399"/>
  <c r="N452"/>
  <c r="N427"/>
  <c r="N401"/>
  <c r="N391"/>
  <c r="N437"/>
  <c r="N451"/>
  <c r="N430"/>
  <c r="N433"/>
  <c r="N442"/>
  <c r="N393"/>
  <c r="N416"/>
  <c r="N443"/>
  <c r="N438"/>
  <c r="N355"/>
  <c r="N398"/>
  <c r="N408"/>
  <c r="N423"/>
  <c r="N352"/>
  <c r="N344"/>
  <c r="N435"/>
  <c r="N374"/>
  <c r="N410"/>
  <c r="N450"/>
  <c r="N418"/>
  <c r="N434"/>
  <c r="N417"/>
  <c r="N386"/>
  <c r="N346"/>
  <c r="N394"/>
  <c r="N411"/>
  <c r="N432"/>
  <c r="N373"/>
  <c r="N380"/>
  <c r="N439"/>
  <c r="N308"/>
  <c r="N356"/>
  <c r="N400"/>
  <c r="N428"/>
  <c r="N342"/>
  <c r="N403"/>
  <c r="N317"/>
  <c r="N402"/>
  <c r="N429"/>
  <c r="N375"/>
  <c r="N331"/>
  <c r="N389"/>
  <c r="N307"/>
  <c r="N382"/>
  <c r="N320"/>
  <c r="N390"/>
  <c r="N384"/>
  <c r="N364"/>
  <c r="N298"/>
  <c r="N421"/>
  <c r="N326"/>
  <c r="N362"/>
  <c r="N319"/>
  <c r="N328"/>
  <c r="N413"/>
  <c r="N365"/>
  <c r="N422"/>
  <c r="N338"/>
  <c r="N367"/>
  <c r="N449"/>
  <c r="N357"/>
  <c r="N406"/>
  <c r="N314"/>
  <c r="N336"/>
  <c r="N335"/>
  <c r="N409"/>
  <c r="N334"/>
  <c r="N315"/>
  <c r="N348"/>
  <c r="N363"/>
  <c r="N311"/>
  <c r="N371"/>
  <c r="N289"/>
  <c r="N313"/>
  <c r="N404"/>
  <c r="N376"/>
  <c r="N312"/>
  <c r="N347"/>
  <c r="N370"/>
  <c r="N324"/>
  <c r="N339"/>
  <c r="N310"/>
  <c r="N337"/>
  <c r="N420"/>
  <c r="N332"/>
  <c r="N304"/>
  <c r="N424"/>
  <c r="N294"/>
  <c r="N285"/>
  <c r="N297"/>
  <c r="N345"/>
  <c r="N325"/>
  <c r="N360"/>
  <c r="N414"/>
  <c r="N300"/>
  <c r="N396"/>
  <c r="N327"/>
  <c r="N322"/>
  <c r="N305"/>
  <c r="N303"/>
  <c r="N330"/>
  <c r="N301"/>
  <c r="N299"/>
  <c r="N359"/>
  <c r="N379"/>
  <c r="N321"/>
  <c r="N318"/>
  <c r="N353"/>
  <c r="N351"/>
  <c r="N354"/>
  <c r="N412"/>
  <c r="N333"/>
  <c r="N290"/>
  <c r="N343"/>
  <c r="N295"/>
  <c r="N306"/>
  <c r="N288"/>
  <c r="N291"/>
  <c r="N293"/>
  <c r="N316"/>
  <c r="N286"/>
  <c r="N292"/>
  <c r="N329"/>
  <c r="N388"/>
  <c r="N287"/>
  <c r="N340"/>
  <c r="N302"/>
  <c r="N296"/>
  <c r="N323"/>
  <c r="N377"/>
  <c r="N284"/>
  <c r="N309"/>
  <c r="N282"/>
  <c r="N283"/>
  <c r="N280"/>
  <c r="N281"/>
  <c r="H271"/>
  <c r="J271"/>
  <c r="H246"/>
  <c r="J246"/>
  <c r="H273"/>
  <c r="J273"/>
  <c r="H274"/>
  <c r="J274"/>
  <c r="H244"/>
  <c r="J244"/>
  <c r="H268"/>
  <c r="J268"/>
  <c r="H275"/>
  <c r="J275"/>
  <c r="H266"/>
  <c r="J266"/>
  <c r="H254"/>
  <c r="J254"/>
  <c r="H249"/>
  <c r="J249"/>
  <c r="H272"/>
  <c r="J272"/>
  <c r="H267"/>
  <c r="J267"/>
  <c r="H245"/>
  <c r="J245"/>
  <c r="H241"/>
  <c r="J241"/>
  <c r="H247"/>
  <c r="J247"/>
  <c r="H243"/>
  <c r="J243"/>
  <c r="H265"/>
  <c r="J265"/>
  <c r="H253"/>
  <c r="J253"/>
  <c r="H256"/>
  <c r="J256"/>
  <c r="H258"/>
  <c r="J258"/>
  <c r="H240"/>
  <c r="J240"/>
  <c r="H242"/>
  <c r="J242"/>
  <c r="H255"/>
  <c r="J255"/>
  <c r="H264"/>
  <c r="J264"/>
  <c r="H263"/>
  <c r="J263"/>
  <c r="H257"/>
  <c r="J257"/>
  <c r="H259"/>
  <c r="J259"/>
  <c r="H269"/>
  <c r="J269"/>
  <c r="H252"/>
  <c r="J252"/>
  <c r="H262"/>
  <c r="J262"/>
  <c r="H250"/>
  <c r="J250"/>
  <c r="H260"/>
  <c r="J260"/>
  <c r="H251"/>
  <c r="J251"/>
  <c r="H270"/>
  <c r="J270"/>
  <c r="H261"/>
  <c r="J261"/>
  <c r="H248"/>
  <c r="J248"/>
  <c r="H276"/>
  <c r="J276"/>
  <c r="H277"/>
  <c r="J277"/>
  <c r="H278"/>
  <c r="J278"/>
  <c r="N272"/>
  <c r="N261"/>
  <c r="N267"/>
  <c r="N278"/>
  <c r="N258"/>
  <c r="N268"/>
  <c r="N253"/>
  <c r="N271"/>
  <c r="N277"/>
  <c r="N265"/>
  <c r="N254"/>
  <c r="N256"/>
  <c r="N269"/>
  <c r="N274"/>
  <c r="N266"/>
  <c r="N257"/>
  <c r="N275"/>
  <c r="N273"/>
  <c r="N262"/>
  <c r="N243"/>
  <c r="N260"/>
  <c r="N270"/>
  <c r="N244"/>
  <c r="N255"/>
  <c r="N252"/>
  <c r="N241"/>
  <c r="N251"/>
  <c r="N250"/>
  <c r="N245"/>
  <c r="N264"/>
  <c r="N248"/>
  <c r="N247"/>
  <c r="N263"/>
  <c r="N242"/>
  <c r="N276"/>
  <c r="N259"/>
  <c r="N246"/>
  <c r="N249"/>
  <c r="N240"/>
  <c r="H236"/>
  <c r="J236"/>
  <c r="H235"/>
  <c r="J235"/>
  <c r="H231"/>
  <c r="J231"/>
  <c r="H230"/>
  <c r="J230"/>
  <c r="H237"/>
  <c r="J237"/>
  <c r="H229"/>
  <c r="J229"/>
  <c r="H232"/>
  <c r="J232"/>
  <c r="H233"/>
  <c r="J233"/>
  <c r="H234"/>
  <c r="J234"/>
  <c r="H228"/>
  <c r="J228"/>
  <c r="H238"/>
  <c r="J238"/>
  <c r="N237"/>
  <c r="N236"/>
  <c r="N235"/>
  <c r="N234"/>
  <c r="N233"/>
  <c r="N232"/>
  <c r="N238"/>
  <c r="N231"/>
  <c r="N230"/>
  <c r="N228"/>
  <c r="N229"/>
  <c r="H225"/>
  <c r="J225"/>
  <c r="H224"/>
  <c r="J224"/>
  <c r="H226"/>
  <c r="J226"/>
  <c r="N225"/>
  <c r="N226"/>
  <c r="N224"/>
  <c r="H222"/>
  <c r="J222"/>
  <c r="H220"/>
  <c r="J220"/>
  <c r="H219"/>
  <c r="J219"/>
  <c r="H221"/>
  <c r="J221"/>
  <c r="H218"/>
  <c r="J218"/>
  <c r="H217"/>
  <c r="J217"/>
  <c r="N221"/>
  <c r="N222"/>
  <c r="N220"/>
  <c r="N219"/>
  <c r="N218"/>
  <c r="N217"/>
  <c r="H212"/>
  <c r="J212"/>
  <c r="H213"/>
  <c r="J213"/>
  <c r="H215"/>
  <c r="J215"/>
  <c r="H203"/>
  <c r="J203"/>
  <c r="H199"/>
  <c r="J199"/>
  <c r="H211"/>
  <c r="J211"/>
  <c r="H200"/>
  <c r="J200"/>
  <c r="H210"/>
  <c r="J210"/>
  <c r="H205"/>
  <c r="J205"/>
  <c r="H198"/>
  <c r="J198"/>
  <c r="H206"/>
  <c r="J206"/>
  <c r="H204"/>
  <c r="J204"/>
  <c r="H207"/>
  <c r="J207"/>
  <c r="H209"/>
  <c r="J209"/>
  <c r="H201"/>
  <c r="J201"/>
  <c r="H202"/>
  <c r="J202"/>
  <c r="H208"/>
  <c r="J208"/>
  <c r="H214"/>
  <c r="J214"/>
  <c r="N211"/>
  <c r="N214"/>
  <c r="N215"/>
  <c r="N213"/>
  <c r="N210"/>
  <c r="N207"/>
  <c r="N209"/>
  <c r="N212"/>
  <c r="N208"/>
  <c r="N206"/>
  <c r="N205"/>
  <c r="N203"/>
  <c r="N204"/>
  <c r="N200"/>
  <c r="N202"/>
  <c r="N198"/>
  <c r="N201"/>
  <c r="N199"/>
  <c r="H183"/>
  <c r="J183"/>
  <c r="H88"/>
  <c r="J88"/>
  <c r="H89"/>
  <c r="J89"/>
  <c r="H91"/>
  <c r="J91"/>
  <c r="H90"/>
  <c r="J90"/>
  <c r="H95"/>
  <c r="J95"/>
  <c r="H93"/>
  <c r="J93"/>
  <c r="H94"/>
  <c r="J94"/>
  <c r="H97"/>
  <c r="J97"/>
  <c r="H101"/>
  <c r="J101"/>
  <c r="H100"/>
  <c r="J100"/>
  <c r="H98"/>
  <c r="J98"/>
  <c r="H92"/>
  <c r="J92"/>
  <c r="H105"/>
  <c r="J105"/>
  <c r="H96"/>
  <c r="J96"/>
  <c r="H112"/>
  <c r="J112"/>
  <c r="H114"/>
  <c r="J114"/>
  <c r="H99"/>
  <c r="J99"/>
  <c r="H141"/>
  <c r="J141"/>
  <c r="H108"/>
  <c r="J108"/>
  <c r="H103"/>
  <c r="J103"/>
  <c r="H189"/>
  <c r="J189"/>
  <c r="H131"/>
  <c r="J131"/>
  <c r="H130"/>
  <c r="J130"/>
  <c r="H190"/>
  <c r="J190"/>
  <c r="H116"/>
  <c r="J116"/>
  <c r="H111"/>
  <c r="J111"/>
  <c r="H120"/>
  <c r="J120"/>
  <c r="H102"/>
  <c r="J102"/>
  <c r="H123"/>
  <c r="J123"/>
  <c r="H146"/>
  <c r="J146"/>
  <c r="H138"/>
  <c r="J138"/>
  <c r="H125"/>
  <c r="J125"/>
  <c r="H132"/>
  <c r="J132"/>
  <c r="H121"/>
  <c r="J121"/>
  <c r="H106"/>
  <c r="J106"/>
  <c r="H122"/>
  <c r="J122"/>
  <c r="H126"/>
  <c r="J126"/>
  <c r="H104"/>
  <c r="J104"/>
  <c r="H137"/>
  <c r="J137"/>
  <c r="H109"/>
  <c r="J109"/>
  <c r="H134"/>
  <c r="J134"/>
  <c r="H128"/>
  <c r="J128"/>
  <c r="H165"/>
  <c r="J165"/>
  <c r="H118"/>
  <c r="J118"/>
  <c r="H127"/>
  <c r="J127"/>
  <c r="H155"/>
  <c r="J155"/>
  <c r="H129"/>
  <c r="J129"/>
  <c r="H173"/>
  <c r="J173"/>
  <c r="H139"/>
  <c r="J139"/>
  <c r="H149"/>
  <c r="J149"/>
  <c r="H124"/>
  <c r="J124"/>
  <c r="H133"/>
  <c r="J133"/>
  <c r="H185"/>
  <c r="J185"/>
  <c r="H115"/>
  <c r="J115"/>
  <c r="H136"/>
  <c r="J136"/>
  <c r="H107"/>
  <c r="J107"/>
  <c r="H113"/>
  <c r="J113"/>
  <c r="H158"/>
  <c r="J158"/>
  <c r="H135"/>
  <c r="J135"/>
  <c r="H160"/>
  <c r="J160"/>
  <c r="H143"/>
  <c r="J143"/>
  <c r="H156"/>
  <c r="J156"/>
  <c r="H188"/>
  <c r="J188"/>
  <c r="H162"/>
  <c r="J162"/>
  <c r="H157"/>
  <c r="J157"/>
  <c r="H119"/>
  <c r="J119"/>
  <c r="H191"/>
  <c r="J191"/>
  <c r="H163"/>
  <c r="J163"/>
  <c r="H151"/>
  <c r="J151"/>
  <c r="H159"/>
  <c r="J159"/>
  <c r="H145"/>
  <c r="J145"/>
  <c r="H178"/>
  <c r="J178"/>
  <c r="H147"/>
  <c r="J147"/>
  <c r="H110"/>
  <c r="J110"/>
  <c r="H180"/>
  <c r="J180"/>
  <c r="H167"/>
  <c r="J167"/>
  <c r="H148"/>
  <c r="J148"/>
  <c r="H152"/>
  <c r="J152"/>
  <c r="H192"/>
  <c r="J192"/>
  <c r="H154"/>
  <c r="J154"/>
  <c r="H187"/>
  <c r="J187"/>
  <c r="H150"/>
  <c r="J150"/>
  <c r="H171"/>
  <c r="J171"/>
  <c r="H161"/>
  <c r="J161"/>
  <c r="H153"/>
  <c r="J153"/>
  <c r="H144"/>
  <c r="J144"/>
  <c r="H117"/>
  <c r="J117"/>
  <c r="H168"/>
  <c r="J168"/>
  <c r="H169"/>
  <c r="J169"/>
  <c r="H175"/>
  <c r="J175"/>
  <c r="H140"/>
  <c r="J140"/>
  <c r="H177"/>
  <c r="J177"/>
  <c r="H193"/>
  <c r="J193"/>
  <c r="H164"/>
  <c r="J164"/>
  <c r="H174"/>
  <c r="J174"/>
  <c r="H194"/>
  <c r="J194"/>
  <c r="H181"/>
  <c r="J181"/>
  <c r="H166"/>
  <c r="J166"/>
  <c r="H172"/>
  <c r="J172"/>
  <c r="H179"/>
  <c r="J179"/>
  <c r="H186"/>
  <c r="J186"/>
  <c r="H142"/>
  <c r="J142"/>
  <c r="H184"/>
  <c r="J184"/>
  <c r="H195"/>
  <c r="J195"/>
  <c r="H196"/>
  <c r="J196"/>
  <c r="H176"/>
  <c r="J176"/>
  <c r="H170"/>
  <c r="J170"/>
  <c r="H182"/>
  <c r="J182"/>
  <c r="N183"/>
  <c r="N182"/>
  <c r="N170"/>
  <c r="N176"/>
  <c r="N196"/>
  <c r="N195"/>
  <c r="N184"/>
  <c r="N142"/>
  <c r="N186"/>
  <c r="N179"/>
  <c r="N172"/>
  <c r="N166"/>
  <c r="N181"/>
  <c r="N194"/>
  <c r="N174"/>
  <c r="N164"/>
  <c r="N193"/>
  <c r="N177"/>
  <c r="N140"/>
  <c r="N175"/>
  <c r="N169"/>
  <c r="N168"/>
  <c r="N117"/>
  <c r="N144"/>
  <c r="N153"/>
  <c r="N161"/>
  <c r="N171"/>
  <c r="N150"/>
  <c r="N187"/>
  <c r="N154"/>
  <c r="N192"/>
  <c r="N152"/>
  <c r="N148"/>
  <c r="N167"/>
  <c r="N180"/>
  <c r="N110"/>
  <c r="N147"/>
  <c r="N178"/>
  <c r="N145"/>
  <c r="N159"/>
  <c r="N151"/>
  <c r="N163"/>
  <c r="N191"/>
  <c r="N119"/>
  <c r="N157"/>
  <c r="N162"/>
  <c r="N188"/>
  <c r="N156"/>
  <c r="N143"/>
  <c r="N160"/>
  <c r="N135"/>
  <c r="N158"/>
  <c r="N113"/>
  <c r="N107"/>
  <c r="N136"/>
  <c r="N115"/>
  <c r="N185"/>
  <c r="N133"/>
  <c r="N124"/>
  <c r="N149"/>
  <c r="N139"/>
  <c r="N173"/>
  <c r="N129"/>
  <c r="N155"/>
  <c r="N127"/>
  <c r="N118"/>
  <c r="N165"/>
  <c r="N128"/>
  <c r="N134"/>
  <c r="N109"/>
  <c r="N137"/>
  <c r="N104"/>
  <c r="N126"/>
  <c r="N122"/>
  <c r="N106"/>
  <c r="N121"/>
  <c r="N132"/>
  <c r="N125"/>
  <c r="N138"/>
  <c r="N146"/>
  <c r="N123"/>
  <c r="N102"/>
  <c r="N120"/>
  <c r="N111"/>
  <c r="N116"/>
  <c r="N190"/>
  <c r="N130"/>
  <c r="N131"/>
  <c r="N189"/>
  <c r="N103"/>
  <c r="N108"/>
  <c r="N141"/>
  <c r="N99"/>
  <c r="N114"/>
  <c r="N112"/>
  <c r="N96"/>
  <c r="N105"/>
  <c r="N92"/>
  <c r="N98"/>
  <c r="N100"/>
  <c r="N101"/>
  <c r="N97"/>
  <c r="N94"/>
  <c r="N93"/>
  <c r="N95"/>
  <c r="N90"/>
  <c r="N91"/>
  <c r="N89"/>
  <c r="N88"/>
  <c r="H84"/>
  <c r="J84"/>
  <c r="H79"/>
  <c r="J79"/>
  <c r="H85"/>
  <c r="J85"/>
  <c r="H80"/>
  <c r="J80"/>
  <c r="H81"/>
  <c r="J81"/>
  <c r="H83"/>
  <c r="J83"/>
  <c r="H78"/>
  <c r="J78"/>
  <c r="H77"/>
  <c r="J77"/>
  <c r="H82"/>
  <c r="J82"/>
  <c r="H75"/>
  <c r="J75"/>
  <c r="H76"/>
  <c r="J76"/>
  <c r="H86"/>
  <c r="J86"/>
  <c r="N84"/>
  <c r="N85"/>
  <c r="N86"/>
  <c r="N83"/>
  <c r="N82"/>
  <c r="N80"/>
  <c r="N79"/>
  <c r="N81"/>
  <c r="N78"/>
  <c r="N75"/>
  <c r="N77"/>
  <c r="N76"/>
  <c r="H64"/>
  <c r="J64"/>
  <c r="H67"/>
  <c r="J67"/>
  <c r="H71"/>
  <c r="J71"/>
  <c r="H69"/>
  <c r="J69"/>
  <c r="H63"/>
  <c r="J63"/>
  <c r="H72"/>
  <c r="J72"/>
  <c r="H73"/>
  <c r="J73"/>
  <c r="H68"/>
  <c r="J68"/>
  <c r="H62"/>
  <c r="J62"/>
  <c r="H66"/>
  <c r="J66"/>
  <c r="H65"/>
  <c r="J65"/>
  <c r="H70"/>
  <c r="J70"/>
  <c r="N73"/>
  <c r="N72"/>
  <c r="N68"/>
  <c r="N67"/>
  <c r="N65"/>
  <c r="N71"/>
  <c r="N69"/>
  <c r="N63"/>
  <c r="N70"/>
  <c r="N64"/>
  <c r="N66"/>
  <c r="N62"/>
  <c r="H50"/>
  <c r="J50"/>
  <c r="H51"/>
  <c r="J51"/>
  <c r="H56"/>
  <c r="J56"/>
  <c r="H49"/>
  <c r="J49"/>
  <c r="H53"/>
  <c r="J53"/>
  <c r="H46"/>
  <c r="J46"/>
  <c r="H43"/>
  <c r="J43"/>
  <c r="H59"/>
  <c r="J59"/>
  <c r="H58"/>
  <c r="J58"/>
  <c r="H44"/>
  <c r="J44"/>
  <c r="H52"/>
  <c r="J52"/>
  <c r="H57"/>
  <c r="J57"/>
  <c r="H54"/>
  <c r="J54"/>
  <c r="H60"/>
  <c r="J60"/>
  <c r="H48"/>
  <c r="J48"/>
  <c r="H47"/>
  <c r="J47"/>
  <c r="H45"/>
  <c r="J45"/>
  <c r="H55"/>
  <c r="J55"/>
  <c r="N53"/>
  <c r="N56"/>
  <c r="N52"/>
  <c r="N57"/>
  <c r="N58"/>
  <c r="N60"/>
  <c r="N49"/>
  <c r="N55"/>
  <c r="N51"/>
  <c r="N54"/>
  <c r="N45"/>
  <c r="N59"/>
  <c r="N44"/>
  <c r="N50"/>
  <c r="N47"/>
  <c r="N48"/>
  <c r="N43"/>
  <c r="N46"/>
  <c r="H38"/>
  <c r="J38"/>
  <c r="H34"/>
  <c r="J34"/>
  <c r="H37"/>
  <c r="J37"/>
  <c r="H41"/>
  <c r="J41"/>
  <c r="H35"/>
  <c r="J35"/>
  <c r="H36"/>
  <c r="J36"/>
  <c r="H33"/>
  <c r="J33"/>
  <c r="H40"/>
  <c r="J40"/>
  <c r="H39"/>
  <c r="J39"/>
  <c r="N41"/>
  <c r="N40"/>
  <c r="N36"/>
  <c r="N38"/>
  <c r="N39"/>
  <c r="N35"/>
  <c r="N34"/>
  <c r="N33"/>
  <c r="N37"/>
  <c r="H30"/>
  <c r="J30"/>
  <c r="H29"/>
  <c r="J29"/>
  <c r="H31"/>
  <c r="J31"/>
  <c r="N31"/>
  <c r="N30"/>
  <c r="N29"/>
  <c r="H27"/>
  <c r="J27"/>
  <c r="H26"/>
  <c r="J26"/>
  <c r="H25"/>
  <c r="J25"/>
  <c r="N27"/>
  <c r="N25"/>
  <c r="N26"/>
  <c r="H20"/>
  <c r="J20"/>
  <c r="H5"/>
  <c r="J5"/>
  <c r="H3"/>
  <c r="J3"/>
  <c r="H9"/>
  <c r="J9"/>
  <c r="H6"/>
  <c r="J6"/>
  <c r="H8"/>
  <c r="J8"/>
  <c r="H7"/>
  <c r="J7"/>
  <c r="H12"/>
  <c r="J12"/>
  <c r="H10"/>
  <c r="J10"/>
  <c r="H13"/>
  <c r="J13"/>
  <c r="H4"/>
  <c r="J4"/>
  <c r="H11"/>
  <c r="J11"/>
  <c r="H17"/>
  <c r="J17"/>
  <c r="H16"/>
  <c r="J16"/>
  <c r="H23"/>
  <c r="J23"/>
  <c r="H15"/>
  <c r="J15"/>
  <c r="H18"/>
  <c r="J18"/>
  <c r="H19"/>
  <c r="J19"/>
  <c r="H21"/>
  <c r="J21"/>
  <c r="H22"/>
  <c r="J22"/>
  <c r="H14"/>
  <c r="J14"/>
  <c r="N20"/>
  <c r="N14"/>
  <c r="N22"/>
  <c r="N21"/>
  <c r="N19"/>
  <c r="N18"/>
  <c r="N15"/>
  <c r="N23"/>
  <c r="N16"/>
  <c r="N17"/>
  <c r="N11"/>
  <c r="N4"/>
  <c r="N13"/>
  <c r="N10"/>
  <c r="N12"/>
  <c r="N7"/>
  <c r="N8"/>
  <c r="N6"/>
  <c r="N9"/>
  <c r="N3"/>
  <c r="N5"/>
  <c r="M280"/>
  <c r="M283"/>
  <c r="M282"/>
  <c r="M309"/>
  <c r="M284"/>
  <c r="M377"/>
  <c r="M323"/>
  <c r="M296"/>
  <c r="M302"/>
  <c r="M340"/>
  <c r="M287"/>
  <c r="M388"/>
  <c r="M329"/>
  <c r="M292"/>
  <c r="M286"/>
  <c r="M316"/>
  <c r="M293"/>
  <c r="M291"/>
  <c r="M288"/>
  <c r="M306"/>
  <c r="M295"/>
  <c r="M343"/>
  <c r="M290"/>
  <c r="M333"/>
  <c r="M412"/>
  <c r="M354"/>
  <c r="M351"/>
  <c r="M353"/>
  <c r="M318"/>
  <c r="M321"/>
  <c r="M379"/>
  <c r="M359"/>
  <c r="M299"/>
  <c r="M301"/>
  <c r="M330"/>
  <c r="M303"/>
  <c r="M305"/>
  <c r="M322"/>
  <c r="M327"/>
  <c r="M396"/>
  <c r="M300"/>
  <c r="M414"/>
  <c r="M360"/>
  <c r="M325"/>
  <c r="M345"/>
  <c r="M297"/>
  <c r="M285"/>
  <c r="M294"/>
  <c r="M424"/>
  <c r="M304"/>
  <c r="M332"/>
  <c r="M420"/>
  <c r="M337"/>
  <c r="M310"/>
  <c r="M339"/>
  <c r="M324"/>
  <c r="M370"/>
  <c r="M347"/>
  <c r="M312"/>
  <c r="M376"/>
  <c r="M404"/>
  <c r="M313"/>
  <c r="M289"/>
  <c r="M371"/>
  <c r="M311"/>
  <c r="M363"/>
  <c r="M348"/>
  <c r="M315"/>
  <c r="M334"/>
  <c r="M409"/>
  <c r="M335"/>
  <c r="M336"/>
  <c r="M314"/>
  <c r="M406"/>
  <c r="M357"/>
  <c r="M449"/>
  <c r="M367"/>
  <c r="M338"/>
  <c r="M422"/>
  <c r="M365"/>
  <c r="M413"/>
  <c r="M328"/>
  <c r="M319"/>
  <c r="M362"/>
  <c r="M326"/>
  <c r="M421"/>
  <c r="M298"/>
  <c r="M364"/>
  <c r="M384"/>
  <c r="M390"/>
  <c r="M320"/>
  <c r="M382"/>
  <c r="M307"/>
  <c r="M389"/>
  <c r="M331"/>
  <c r="M375"/>
  <c r="M429"/>
  <c r="M402"/>
  <c r="M317"/>
  <c r="M403"/>
  <c r="M342"/>
  <c r="M428"/>
  <c r="M400"/>
  <c r="M356"/>
  <c r="M308"/>
  <c r="M439"/>
  <c r="M380"/>
  <c r="M373"/>
  <c r="M432"/>
  <c r="M411"/>
  <c r="M394"/>
  <c r="M346"/>
  <c r="M386"/>
  <c r="M417"/>
  <c r="M434"/>
  <c r="M418"/>
  <c r="M450"/>
  <c r="M410"/>
  <c r="M374"/>
  <c r="M435"/>
  <c r="M344"/>
  <c r="M352"/>
  <c r="M423"/>
  <c r="M408"/>
  <c r="M398"/>
  <c r="M355"/>
  <c r="M438"/>
  <c r="M443"/>
  <c r="M416"/>
  <c r="M393"/>
  <c r="M442"/>
  <c r="M433"/>
  <c r="M430"/>
  <c r="M451"/>
  <c r="M437"/>
  <c r="M391"/>
  <c r="M401"/>
  <c r="M427"/>
  <c r="M452"/>
  <c r="M399"/>
  <c r="M453"/>
  <c r="M419"/>
  <c r="M448"/>
  <c r="M426"/>
  <c r="M405"/>
  <c r="M350"/>
  <c r="M444"/>
  <c r="M366"/>
  <c r="M361"/>
  <c r="M385"/>
  <c r="M341"/>
  <c r="M372"/>
  <c r="M358"/>
  <c r="M383"/>
  <c r="M368"/>
  <c r="M381"/>
  <c r="M431"/>
  <c r="M378"/>
  <c r="M441"/>
  <c r="M392"/>
  <c r="M387"/>
  <c r="M415"/>
  <c r="M395"/>
  <c r="M446"/>
  <c r="M425"/>
  <c r="M440"/>
  <c r="M447"/>
  <c r="M445"/>
  <c r="M369"/>
  <c r="M349"/>
  <c r="M407"/>
  <c r="M436"/>
  <c r="M397"/>
  <c r="M281"/>
  <c r="M249"/>
  <c r="M246"/>
  <c r="M259"/>
  <c r="M276"/>
  <c r="M242"/>
  <c r="M263"/>
  <c r="M247"/>
  <c r="M248"/>
  <c r="M264"/>
  <c r="M245"/>
  <c r="M250"/>
  <c r="M251"/>
  <c r="M241"/>
  <c r="M252"/>
  <c r="M255"/>
  <c r="M244"/>
  <c r="M270"/>
  <c r="M260"/>
  <c r="M243"/>
  <c r="M262"/>
  <c r="M273"/>
  <c r="M275"/>
  <c r="M257"/>
  <c r="M266"/>
  <c r="M274"/>
  <c r="M269"/>
  <c r="M256"/>
  <c r="M254"/>
  <c r="M265"/>
  <c r="M277"/>
  <c r="M271"/>
  <c r="M253"/>
  <c r="M268"/>
  <c r="M258"/>
  <c r="M278"/>
  <c r="M267"/>
  <c r="M261"/>
  <c r="M272"/>
  <c r="M240"/>
  <c r="M228"/>
  <c r="M230"/>
  <c r="M231"/>
  <c r="M238"/>
  <c r="M232"/>
  <c r="M233"/>
  <c r="M234"/>
  <c r="M235"/>
  <c r="M236"/>
  <c r="M237"/>
  <c r="M229"/>
  <c r="M226"/>
  <c r="M225"/>
  <c r="M224"/>
  <c r="M218"/>
  <c r="M219"/>
  <c r="M220"/>
  <c r="M222"/>
  <c r="M221"/>
  <c r="M217"/>
  <c r="M201"/>
  <c r="M198"/>
  <c r="M202"/>
  <c r="M200"/>
  <c r="M204"/>
  <c r="M203"/>
  <c r="M205"/>
  <c r="M206"/>
  <c r="M208"/>
  <c r="M212"/>
  <c r="M209"/>
  <c r="M207"/>
  <c r="M210"/>
  <c r="M213"/>
  <c r="M215"/>
  <c r="M214"/>
  <c r="M211"/>
  <c r="M199"/>
  <c r="M89"/>
  <c r="M91"/>
  <c r="M90"/>
  <c r="M95"/>
  <c r="M93"/>
  <c r="M94"/>
  <c r="M97"/>
  <c r="M101"/>
  <c r="M100"/>
  <c r="M98"/>
  <c r="M92"/>
  <c r="M105"/>
  <c r="M96"/>
  <c r="M112"/>
  <c r="M114"/>
  <c r="M99"/>
  <c r="M141"/>
  <c r="M108"/>
  <c r="M103"/>
  <c r="M189"/>
  <c r="M131"/>
  <c r="M130"/>
  <c r="M190"/>
  <c r="M116"/>
  <c r="M111"/>
  <c r="M120"/>
  <c r="M102"/>
  <c r="M123"/>
  <c r="M146"/>
  <c r="M138"/>
  <c r="M125"/>
  <c r="M132"/>
  <c r="M121"/>
  <c r="M106"/>
  <c r="M122"/>
  <c r="M126"/>
  <c r="M104"/>
  <c r="M137"/>
  <c r="M109"/>
  <c r="M134"/>
  <c r="M128"/>
  <c r="M165"/>
  <c r="M118"/>
  <c r="M127"/>
  <c r="M155"/>
  <c r="M129"/>
  <c r="M173"/>
  <c r="M139"/>
  <c r="M149"/>
  <c r="M124"/>
  <c r="M133"/>
  <c r="M185"/>
  <c r="M115"/>
  <c r="M136"/>
  <c r="M107"/>
  <c r="M113"/>
  <c r="M158"/>
  <c r="M135"/>
  <c r="M160"/>
  <c r="M143"/>
  <c r="M156"/>
  <c r="M188"/>
  <c r="M162"/>
  <c r="M157"/>
  <c r="M119"/>
  <c r="M191"/>
  <c r="M163"/>
  <c r="M151"/>
  <c r="M159"/>
  <c r="M145"/>
  <c r="M178"/>
  <c r="M147"/>
  <c r="M110"/>
  <c r="M180"/>
  <c r="M167"/>
  <c r="M148"/>
  <c r="M152"/>
  <c r="M192"/>
  <c r="M154"/>
  <c r="M187"/>
  <c r="M150"/>
  <c r="M171"/>
  <c r="M161"/>
  <c r="M153"/>
  <c r="M144"/>
  <c r="M117"/>
  <c r="M168"/>
  <c r="M169"/>
  <c r="M175"/>
  <c r="M140"/>
  <c r="M177"/>
  <c r="M193"/>
  <c r="M164"/>
  <c r="M174"/>
  <c r="M194"/>
  <c r="M181"/>
  <c r="M166"/>
  <c r="M172"/>
  <c r="M179"/>
  <c r="M186"/>
  <c r="M142"/>
  <c r="M184"/>
  <c r="M195"/>
  <c r="M196"/>
  <c r="M176"/>
  <c r="M170"/>
  <c r="M182"/>
  <c r="M183"/>
  <c r="M88"/>
  <c r="M77"/>
  <c r="M75"/>
  <c r="M78"/>
  <c r="M81"/>
  <c r="M79"/>
  <c r="M80"/>
  <c r="M82"/>
  <c r="M83"/>
  <c r="M86"/>
  <c r="M85"/>
  <c r="M84"/>
  <c r="M76"/>
  <c r="M66"/>
  <c r="M64"/>
  <c r="M70"/>
  <c r="M63"/>
  <c r="M69"/>
  <c r="M71"/>
  <c r="M65"/>
  <c r="M67"/>
  <c r="M68"/>
  <c r="M72"/>
  <c r="M73"/>
  <c r="M62"/>
  <c r="M43"/>
  <c r="M48"/>
  <c r="M47"/>
  <c r="M50"/>
  <c r="M44"/>
  <c r="M59"/>
  <c r="M45"/>
  <c r="M54"/>
  <c r="M51"/>
  <c r="M55"/>
  <c r="M49"/>
  <c r="M60"/>
  <c r="M58"/>
  <c r="M57"/>
  <c r="M52"/>
  <c r="M56"/>
  <c r="M53"/>
  <c r="M46"/>
  <c r="M33"/>
  <c r="M34"/>
  <c r="M35"/>
  <c r="M39"/>
  <c r="M38"/>
  <c r="M36"/>
  <c r="M40"/>
  <c r="M41"/>
  <c r="M37"/>
  <c r="M30"/>
  <c r="M31"/>
  <c r="M29"/>
  <c r="M25"/>
  <c r="M27"/>
  <c r="M3"/>
  <c r="M9"/>
  <c r="M6"/>
  <c r="M8"/>
  <c r="M7"/>
  <c r="M12"/>
  <c r="M10"/>
  <c r="M13"/>
  <c r="M4"/>
  <c r="M11"/>
  <c r="M17"/>
  <c r="M16"/>
  <c r="M23"/>
  <c r="M15"/>
  <c r="M18"/>
  <c r="M19"/>
  <c r="M21"/>
  <c r="M22"/>
  <c r="M14"/>
  <c r="M20"/>
  <c r="M5"/>
</calcChain>
</file>

<file path=xl/sharedStrings.xml><?xml version="1.0" encoding="utf-8"?>
<sst xmlns="http://schemas.openxmlformats.org/spreadsheetml/2006/main" count="4400" uniqueCount="2625">
  <si>
    <t>422822199503230020</t>
  </si>
  <si>
    <t>13907267676</t>
  </si>
  <si>
    <t>13886797298</t>
  </si>
  <si>
    <t>厉清华</t>
  </si>
  <si>
    <t>72202280708818</t>
  </si>
  <si>
    <t>422823199308203701</t>
  </si>
  <si>
    <t>18372530321</t>
  </si>
  <si>
    <t>15171963213</t>
  </si>
  <si>
    <t>邵秀清</t>
  </si>
  <si>
    <t>72201280702602</t>
  </si>
  <si>
    <t>422822199309145068</t>
  </si>
  <si>
    <t>15171996616</t>
  </si>
  <si>
    <t>15171029200</t>
  </si>
  <si>
    <t>兰晶</t>
  </si>
  <si>
    <t>72201280701816</t>
  </si>
  <si>
    <t>422801199004231027</t>
  </si>
  <si>
    <t>18672039993</t>
  </si>
  <si>
    <t>18694000528</t>
  </si>
  <si>
    <t>李晓峰</t>
  </si>
  <si>
    <t>72302280604225</t>
  </si>
  <si>
    <t>422822199309101532</t>
  </si>
  <si>
    <t>15504064479</t>
  </si>
  <si>
    <t>17771663784</t>
  </si>
  <si>
    <t>77.05</t>
  </si>
  <si>
    <t>何娇</t>
  </si>
  <si>
    <t>72201280703902</t>
  </si>
  <si>
    <t>422801199111052024</t>
  </si>
  <si>
    <t>18727709423</t>
  </si>
  <si>
    <t>18722770942</t>
  </si>
  <si>
    <t>刘丹</t>
  </si>
  <si>
    <t>72202280710914</t>
  </si>
  <si>
    <t>422802199205022180</t>
  </si>
  <si>
    <t>18372506153</t>
  </si>
  <si>
    <t>冯旭圆</t>
  </si>
  <si>
    <t>72202280710819</t>
  </si>
  <si>
    <t>422823199103010228</t>
  </si>
  <si>
    <t>贺锦霞</t>
  </si>
  <si>
    <t>72201280707630</t>
  </si>
  <si>
    <t>422801199504064229</t>
  </si>
  <si>
    <t>15172844923</t>
  </si>
  <si>
    <t>13469725908</t>
  </si>
  <si>
    <t>71.9</t>
  </si>
  <si>
    <t>NULL</t>
  </si>
  <si>
    <t>68.2</t>
  </si>
  <si>
    <t>张玉娥</t>
  </si>
  <si>
    <t>72201280701408</t>
  </si>
  <si>
    <t>422822199307083027</t>
  </si>
  <si>
    <t>18372509606</t>
  </si>
  <si>
    <t>15958041920</t>
  </si>
  <si>
    <t>佘升林</t>
  </si>
  <si>
    <t>72202280710616</t>
  </si>
  <si>
    <t>422801199209123214</t>
  </si>
  <si>
    <t>13517151566</t>
  </si>
  <si>
    <t>18727715628</t>
  </si>
  <si>
    <t>65.05</t>
  </si>
  <si>
    <t>吕丹</t>
  </si>
  <si>
    <t>72202280712418</t>
  </si>
  <si>
    <t>422823199009132720</t>
  </si>
  <si>
    <t>13516886962</t>
  </si>
  <si>
    <t>15335844035</t>
  </si>
  <si>
    <t>69.7</t>
  </si>
  <si>
    <t>方娅</t>
  </si>
  <si>
    <t>72208280715629</t>
  </si>
  <si>
    <t>42280119920918042X</t>
  </si>
  <si>
    <t>18672244077</t>
  </si>
  <si>
    <t>15727268870</t>
  </si>
  <si>
    <t>67.45</t>
  </si>
  <si>
    <t>谭赟</t>
  </si>
  <si>
    <t>72303280604609</t>
  </si>
  <si>
    <t>422828199202185228</t>
  </si>
  <si>
    <t>18372504789</t>
  </si>
  <si>
    <t>18171579408</t>
  </si>
  <si>
    <t>71.6</t>
  </si>
  <si>
    <t>72201280701415</t>
  </si>
  <si>
    <t>422801199410171664</t>
  </si>
  <si>
    <t>18372559570</t>
  </si>
  <si>
    <t>13032796473</t>
  </si>
  <si>
    <t>67.25</t>
  </si>
  <si>
    <t>张芳</t>
  </si>
  <si>
    <t>72201280705617</t>
  </si>
  <si>
    <t>422823199208234164</t>
  </si>
  <si>
    <t>13971896286</t>
  </si>
  <si>
    <t>68.25</t>
  </si>
  <si>
    <t>申艳</t>
  </si>
  <si>
    <t>72208280715906</t>
  </si>
  <si>
    <t>422801199405181622</t>
  </si>
  <si>
    <t>18372511375</t>
  </si>
  <si>
    <t>18372507949</t>
  </si>
  <si>
    <t>67.3</t>
  </si>
  <si>
    <t>范薇</t>
  </si>
  <si>
    <t>72201280705019</t>
  </si>
  <si>
    <t>422802199410207424</t>
  </si>
  <si>
    <t>18372554011</t>
  </si>
  <si>
    <t>65.95</t>
  </si>
  <si>
    <t>蒋熙娇</t>
  </si>
  <si>
    <t>72201280703206</t>
  </si>
  <si>
    <t>42280119940419144X</t>
  </si>
  <si>
    <t>18372561137</t>
  </si>
  <si>
    <t>15347030339</t>
  </si>
  <si>
    <t>67.35</t>
  </si>
  <si>
    <t>64.8</t>
  </si>
  <si>
    <t>70.9</t>
  </si>
  <si>
    <t>周文</t>
  </si>
  <si>
    <t>72202280710528</t>
  </si>
  <si>
    <t>422802199211233945</t>
  </si>
  <si>
    <t>15387277018</t>
  </si>
  <si>
    <t>73.65</t>
  </si>
  <si>
    <t>64.2</t>
  </si>
  <si>
    <t>69.55</t>
  </si>
  <si>
    <t>初中物理</t>
  </si>
  <si>
    <t>王俊杰</t>
  </si>
  <si>
    <t>72201280700306</t>
  </si>
  <si>
    <t>422801199508130051</t>
  </si>
  <si>
    <t>18372559433</t>
  </si>
  <si>
    <t>13635759971</t>
  </si>
  <si>
    <t>罗桂玲</t>
  </si>
  <si>
    <t>72201280704711</t>
  </si>
  <si>
    <t>422801199208161825</t>
  </si>
  <si>
    <t>18872786254</t>
  </si>
  <si>
    <t>13007123840</t>
  </si>
  <si>
    <t>66.6</t>
  </si>
  <si>
    <t>63.35</t>
  </si>
  <si>
    <t>谭春林</t>
  </si>
  <si>
    <t>72301280602716</t>
  </si>
  <si>
    <t>422802199102082121</t>
  </si>
  <si>
    <t>18372559328</t>
  </si>
  <si>
    <t>13477889864</t>
  </si>
  <si>
    <t>68.45</t>
  </si>
  <si>
    <t>杨佳</t>
  </si>
  <si>
    <t>冉冉</t>
  </si>
  <si>
    <t>72202280707904</t>
  </si>
  <si>
    <t>422802199109053980</t>
  </si>
  <si>
    <t>18727714431</t>
  </si>
  <si>
    <t>65.1</t>
  </si>
  <si>
    <t>刘文</t>
  </si>
  <si>
    <t>72202280711510</t>
  </si>
  <si>
    <t>500237199401098524</t>
  </si>
  <si>
    <t>15310978103</t>
  </si>
  <si>
    <t>15123591613</t>
  </si>
  <si>
    <t>70.8</t>
  </si>
  <si>
    <t>谭淼</t>
  </si>
  <si>
    <t>72202280709021</t>
  </si>
  <si>
    <t>422801199404134218</t>
  </si>
  <si>
    <t>18371833890</t>
  </si>
  <si>
    <t>18727758403</t>
  </si>
  <si>
    <t>63.7</t>
  </si>
  <si>
    <t>李清</t>
  </si>
  <si>
    <t>72301280602719</t>
  </si>
  <si>
    <t>422822199401072527</t>
  </si>
  <si>
    <t>17362538569</t>
  </si>
  <si>
    <t>15272923904</t>
  </si>
  <si>
    <t>徐海香</t>
  </si>
  <si>
    <t>72202280711115</t>
  </si>
  <si>
    <t>422823198803272726</t>
  </si>
  <si>
    <t>15899918247</t>
  </si>
  <si>
    <t>13880273694</t>
  </si>
  <si>
    <t>63.45</t>
  </si>
  <si>
    <t>文娇</t>
  </si>
  <si>
    <t>72201280701002</t>
  </si>
  <si>
    <t>422802199312053943</t>
  </si>
  <si>
    <t>18372510907</t>
  </si>
  <si>
    <t>18372503857</t>
  </si>
  <si>
    <t>58.7</t>
  </si>
  <si>
    <t>刘庆</t>
  </si>
  <si>
    <t>72207280714810</t>
  </si>
  <si>
    <t>422823199304270018</t>
  </si>
  <si>
    <t>18372559723</t>
  </si>
  <si>
    <t>侯琼瑶</t>
  </si>
  <si>
    <t>72208280716104</t>
  </si>
  <si>
    <t>422822199302153540</t>
  </si>
  <si>
    <t>18372511305</t>
  </si>
  <si>
    <t>13329839586</t>
  </si>
  <si>
    <t>杨春姣</t>
  </si>
  <si>
    <t>72201280703910</t>
  </si>
  <si>
    <t>422828199601113926</t>
  </si>
  <si>
    <t>15586668826</t>
  </si>
  <si>
    <t>13635753879</t>
  </si>
  <si>
    <t>65.7</t>
  </si>
  <si>
    <t>唐菁</t>
  </si>
  <si>
    <t>72206280714002</t>
  </si>
  <si>
    <t>42282219940825004X</t>
  </si>
  <si>
    <t>17762909165</t>
  </si>
  <si>
    <t>18972433545</t>
  </si>
  <si>
    <t>57.25</t>
  </si>
  <si>
    <t>13669054459</t>
  </si>
  <si>
    <t>李登昌</t>
  </si>
  <si>
    <t>72311280607011</t>
  </si>
  <si>
    <t>422802198906123932</t>
  </si>
  <si>
    <t>18272309190</t>
  </si>
  <si>
    <t>13403032458</t>
  </si>
  <si>
    <t>吴彩霞</t>
  </si>
  <si>
    <t>72201280700207</t>
  </si>
  <si>
    <t>422801199105140829</t>
  </si>
  <si>
    <t>15307266580</t>
  </si>
  <si>
    <t>15572441418</t>
  </si>
  <si>
    <t>李旭霞</t>
  </si>
  <si>
    <t>72201280705020</t>
  </si>
  <si>
    <t>422823199204064460</t>
  </si>
  <si>
    <t>18727711672</t>
  </si>
  <si>
    <t>15327047282</t>
  </si>
  <si>
    <t>王礼红</t>
  </si>
  <si>
    <t>72301280603503</t>
  </si>
  <si>
    <t>422822199408235026</t>
  </si>
  <si>
    <t>15335829732</t>
  </si>
  <si>
    <t>15623034068</t>
  </si>
  <si>
    <t>徐秋莉</t>
  </si>
  <si>
    <t>72201280703021</t>
  </si>
  <si>
    <t>422801199408151824</t>
  </si>
  <si>
    <t>15587421047</t>
  </si>
  <si>
    <t>15549182310</t>
  </si>
  <si>
    <t>张立芳</t>
  </si>
  <si>
    <t>72205280713326</t>
  </si>
  <si>
    <t>422802199305211325</t>
  </si>
  <si>
    <t>18371858385</t>
  </si>
  <si>
    <t>13402758980</t>
  </si>
  <si>
    <t>71.8</t>
  </si>
  <si>
    <t>76.8</t>
  </si>
  <si>
    <t>董敬华</t>
  </si>
  <si>
    <t>72208280716110</t>
  </si>
  <si>
    <t>422823199412124480</t>
  </si>
  <si>
    <t>13277576899</t>
  </si>
  <si>
    <t>13971881008</t>
  </si>
  <si>
    <t>肖玉海</t>
  </si>
  <si>
    <t>72202280709219</t>
  </si>
  <si>
    <t>422822199007231032</t>
  </si>
  <si>
    <t>17720306056</t>
  </si>
  <si>
    <t>17720436057</t>
  </si>
  <si>
    <t>杨珍贵</t>
  </si>
  <si>
    <t>72201280704530</t>
  </si>
  <si>
    <t>422822199212195042</t>
  </si>
  <si>
    <t>15587666177</t>
  </si>
  <si>
    <t>18372558689</t>
  </si>
  <si>
    <t>谭小乙</t>
  </si>
  <si>
    <t>72203280602415</t>
  </si>
  <si>
    <t>422823199204033664</t>
  </si>
  <si>
    <t>18372504778</t>
  </si>
  <si>
    <t>18372505319</t>
  </si>
  <si>
    <t>78.1</t>
  </si>
  <si>
    <t>陈朦</t>
  </si>
  <si>
    <t>72301280602825</t>
  </si>
  <si>
    <t>422801199306082223</t>
  </si>
  <si>
    <t>18372559220</t>
  </si>
  <si>
    <t>18372509653</t>
  </si>
  <si>
    <t>陈敏</t>
  </si>
  <si>
    <t>72201280704622</t>
  </si>
  <si>
    <t>422822199204020525</t>
  </si>
  <si>
    <t>18372539721</t>
  </si>
  <si>
    <t>15272261344</t>
  </si>
  <si>
    <t>尹晓华</t>
  </si>
  <si>
    <t>72201280706025</t>
  </si>
  <si>
    <t>422801199310251229</t>
  </si>
  <si>
    <t>13026173915</t>
  </si>
  <si>
    <t>15570579528</t>
  </si>
  <si>
    <t>陈海燕</t>
  </si>
  <si>
    <t>72201280703228</t>
  </si>
  <si>
    <t>422801199308291029</t>
  </si>
  <si>
    <t>18372510831</t>
  </si>
  <si>
    <t>18372507932</t>
  </si>
  <si>
    <t>向海艳</t>
  </si>
  <si>
    <t>朱德浩</t>
  </si>
  <si>
    <t>72201280702121</t>
  </si>
  <si>
    <t>422822199501011510</t>
  </si>
  <si>
    <t>13886797158</t>
  </si>
  <si>
    <t>13297699980</t>
  </si>
  <si>
    <t>税红燕</t>
  </si>
  <si>
    <t>72301280603215</t>
  </si>
  <si>
    <t>422823199309281920</t>
  </si>
  <si>
    <t>18372554009</t>
  </si>
  <si>
    <t>向文</t>
  </si>
  <si>
    <t>72201280704017</t>
  </si>
  <si>
    <t>422822199310200087</t>
  </si>
  <si>
    <t>18507201387</t>
  </si>
  <si>
    <t>13907262738</t>
  </si>
  <si>
    <t>李秀竹</t>
  </si>
  <si>
    <t>72203280601312</t>
  </si>
  <si>
    <t>422823198810024464</t>
  </si>
  <si>
    <t>15971689495</t>
  </si>
  <si>
    <t>15172866133</t>
  </si>
  <si>
    <t>72201280703120</t>
  </si>
  <si>
    <t>422822199207071029</t>
  </si>
  <si>
    <t>18372560111</t>
  </si>
  <si>
    <t>13593649905</t>
  </si>
  <si>
    <t>韦逵</t>
  </si>
  <si>
    <t>72202280709524</t>
  </si>
  <si>
    <t>422823199103204516</t>
  </si>
  <si>
    <t>15971726973</t>
  </si>
  <si>
    <t>15071854804</t>
  </si>
  <si>
    <t>郑孝聃</t>
  </si>
  <si>
    <t>72201280700710</t>
  </si>
  <si>
    <t>42282319851001255X</t>
  </si>
  <si>
    <t>18807261670</t>
  </si>
  <si>
    <t>13403089582</t>
  </si>
  <si>
    <t>杨坤</t>
  </si>
  <si>
    <t>72207280715102</t>
  </si>
  <si>
    <t>420621199105107415</t>
  </si>
  <si>
    <t>18307107249</t>
  </si>
  <si>
    <t>15707265206</t>
  </si>
  <si>
    <t>冯海蓉</t>
  </si>
  <si>
    <t>72201280707424</t>
  </si>
  <si>
    <t>422823199303083683</t>
  </si>
  <si>
    <t>70.85</t>
  </si>
  <si>
    <t>67.2</t>
  </si>
  <si>
    <t>潘海波</t>
  </si>
  <si>
    <t>72207280715019</t>
  </si>
  <si>
    <t>422801199108282013</t>
  </si>
  <si>
    <t>15587643426</t>
  </si>
  <si>
    <t>15335855981</t>
  </si>
  <si>
    <t>方旭杰</t>
  </si>
  <si>
    <t>72202280709006</t>
  </si>
  <si>
    <t>422801199310272222</t>
  </si>
  <si>
    <t>15172871917</t>
  </si>
  <si>
    <t>18372558545</t>
  </si>
  <si>
    <t>69.4</t>
  </si>
  <si>
    <t>解雪玲</t>
  </si>
  <si>
    <t>72202280711407</t>
  </si>
  <si>
    <t>420684198804071547</t>
  </si>
  <si>
    <t>18671809397</t>
  </si>
  <si>
    <t>18671809365</t>
  </si>
  <si>
    <t>69.2</t>
  </si>
  <si>
    <t>63.1</t>
  </si>
  <si>
    <t>任政</t>
  </si>
  <si>
    <t>72202280708013</t>
  </si>
  <si>
    <t>42282219880913351X</t>
  </si>
  <si>
    <t>15172863085</t>
  </si>
  <si>
    <t>晏晓凌</t>
  </si>
  <si>
    <t>72203280601828</t>
  </si>
  <si>
    <t>422802199212146827</t>
  </si>
  <si>
    <t>13657220058</t>
  </si>
  <si>
    <t>13477284198</t>
  </si>
  <si>
    <t>谭明锐</t>
  </si>
  <si>
    <t>72205280713502</t>
  </si>
  <si>
    <t>422802199307110050</t>
  </si>
  <si>
    <t>18372500959</t>
  </si>
  <si>
    <t>18371806791</t>
  </si>
  <si>
    <t>80.25</t>
  </si>
  <si>
    <t>张雯</t>
  </si>
  <si>
    <t>72201280700128</t>
  </si>
  <si>
    <t>422822199510072040</t>
  </si>
  <si>
    <t>18372555798</t>
  </si>
  <si>
    <t>3510188</t>
  </si>
  <si>
    <t>65.6</t>
  </si>
  <si>
    <t>61.05</t>
  </si>
  <si>
    <t>64.65</t>
  </si>
  <si>
    <t>61.2</t>
  </si>
  <si>
    <t>鲁微微</t>
  </si>
  <si>
    <t>72201280705201</t>
  </si>
  <si>
    <t>422822199302161524</t>
  </si>
  <si>
    <t>18672754216</t>
  </si>
  <si>
    <t>18671872623</t>
  </si>
  <si>
    <t>63.3</t>
  </si>
  <si>
    <t>李晶</t>
  </si>
  <si>
    <t>72303013201013</t>
  </si>
  <si>
    <t>422823199508023705</t>
  </si>
  <si>
    <t>13026188902</t>
  </si>
  <si>
    <t>13403088773</t>
  </si>
  <si>
    <t>74.3</t>
  </si>
  <si>
    <t>吴艳霞</t>
  </si>
  <si>
    <t>72202280712328</t>
  </si>
  <si>
    <t>422822198801045048</t>
  </si>
  <si>
    <t>18671807613</t>
  </si>
  <si>
    <t>18671807612</t>
  </si>
  <si>
    <t>袁潘</t>
  </si>
  <si>
    <t>72202280711006</t>
  </si>
  <si>
    <t>421087199512233729</t>
  </si>
  <si>
    <t>18694033043</t>
  </si>
  <si>
    <t>15587503366</t>
  </si>
  <si>
    <t>18071339770</t>
  </si>
  <si>
    <t>李娜</t>
  </si>
  <si>
    <t>72210280717130</t>
  </si>
  <si>
    <t>422822199402013529</t>
  </si>
  <si>
    <t>18071332731</t>
  </si>
  <si>
    <t>15052979199</t>
  </si>
  <si>
    <t>67.05</t>
  </si>
  <si>
    <t>肖巾杰</t>
  </si>
  <si>
    <t>72201280704213</t>
  </si>
  <si>
    <t>422822199409191029</t>
  </si>
  <si>
    <t>15272231251</t>
  </si>
  <si>
    <t>13339945029</t>
  </si>
  <si>
    <t>65.65</t>
  </si>
  <si>
    <t>徐晓青</t>
  </si>
  <si>
    <t>72201280701109</t>
  </si>
  <si>
    <t>422823199103142722</t>
  </si>
  <si>
    <t>18727687257</t>
  </si>
  <si>
    <t>13477871878</t>
  </si>
  <si>
    <t>毛慧</t>
  </si>
  <si>
    <t>72201280706110</t>
  </si>
  <si>
    <t>422801199310151420</t>
  </si>
  <si>
    <t>13636281622</t>
  </si>
  <si>
    <t>18372541189</t>
  </si>
  <si>
    <t>65.25</t>
  </si>
  <si>
    <t>杨大将</t>
  </si>
  <si>
    <t>72202280708225</t>
  </si>
  <si>
    <t>422801199410301238</t>
  </si>
  <si>
    <t>18372550173</t>
  </si>
  <si>
    <t>74.25</t>
  </si>
  <si>
    <t>向莉</t>
  </si>
  <si>
    <t>石佳容</t>
  </si>
  <si>
    <t>72203100300129</t>
  </si>
  <si>
    <t>422801199502092226</t>
  </si>
  <si>
    <t>18071894746</t>
  </si>
  <si>
    <t>邓莹</t>
  </si>
  <si>
    <t>72201100602430</t>
  </si>
  <si>
    <t>421022199211206040</t>
  </si>
  <si>
    <t>18871645940</t>
  </si>
  <si>
    <t>15826605395</t>
  </si>
  <si>
    <t>贺芳芳</t>
  </si>
  <si>
    <t>72201100602915</t>
  </si>
  <si>
    <t>42282219940812254X</t>
  </si>
  <si>
    <t>15927790043</t>
  </si>
  <si>
    <t>13539094498</t>
  </si>
  <si>
    <t>70.75</t>
  </si>
  <si>
    <t>贾熙治</t>
  </si>
  <si>
    <t>72201100600323</t>
  </si>
  <si>
    <t>422823199303150428</t>
  </si>
  <si>
    <t>15926546941</t>
  </si>
  <si>
    <t>15502767085</t>
  </si>
  <si>
    <t>黎欢欢</t>
  </si>
  <si>
    <t>72201120500305</t>
  </si>
  <si>
    <t>422822199508233044</t>
  </si>
  <si>
    <t>18872847958</t>
  </si>
  <si>
    <t>13044853684</t>
  </si>
  <si>
    <t>65.45</t>
  </si>
  <si>
    <t>64.25</t>
  </si>
  <si>
    <t>周书丽</t>
  </si>
  <si>
    <t>72201050201014</t>
  </si>
  <si>
    <t>42282319940329236X</t>
  </si>
  <si>
    <t>15672481980</t>
  </si>
  <si>
    <t>15672482004</t>
  </si>
  <si>
    <t>何培周</t>
  </si>
  <si>
    <t>72202280709022</t>
  </si>
  <si>
    <t>422822199202184016</t>
  </si>
  <si>
    <t>18571227812</t>
  </si>
  <si>
    <t>15997789443</t>
  </si>
  <si>
    <t>谢松珊</t>
  </si>
  <si>
    <t>72201280701806</t>
  </si>
  <si>
    <t>422822198702043012</t>
  </si>
  <si>
    <t>15342852388</t>
  </si>
  <si>
    <t>13277507448</t>
  </si>
  <si>
    <t>67.1</t>
  </si>
  <si>
    <t>冉莉</t>
  </si>
  <si>
    <t>18371860802</t>
  </si>
  <si>
    <t>15172825957</t>
  </si>
  <si>
    <t>黄玉洁</t>
  </si>
  <si>
    <t>72203280601917</t>
  </si>
  <si>
    <t>422822199302081049</t>
  </si>
  <si>
    <t>18672062735</t>
  </si>
  <si>
    <t>18963915715</t>
  </si>
  <si>
    <t>邓成杰</t>
  </si>
  <si>
    <t>72301280603123</t>
  </si>
  <si>
    <t>422801199308122225</t>
  </si>
  <si>
    <t>18372507248</t>
  </si>
  <si>
    <t>15587427881</t>
  </si>
  <si>
    <t>张庆</t>
  </si>
  <si>
    <t>72201280701209</t>
  </si>
  <si>
    <t>422801199210013047</t>
  </si>
  <si>
    <t>18372510196</t>
  </si>
  <si>
    <t>谭建花</t>
  </si>
  <si>
    <t>72202280709203</t>
  </si>
  <si>
    <t>422822199212011549</t>
  </si>
  <si>
    <t>18372510209</t>
  </si>
  <si>
    <t>18671884466</t>
  </si>
  <si>
    <t>方思民</t>
  </si>
  <si>
    <t>72202280708607</t>
  </si>
  <si>
    <t>422801199305132428</t>
  </si>
  <si>
    <t>15272976697</t>
  </si>
  <si>
    <t>15571851601</t>
  </si>
  <si>
    <t>72.9</t>
  </si>
  <si>
    <t>周航</t>
  </si>
  <si>
    <t>72203280602214</t>
  </si>
  <si>
    <t>422801199007201827</t>
  </si>
  <si>
    <t>13997760057</t>
  </si>
  <si>
    <t>13469731919</t>
  </si>
  <si>
    <t>68.95</t>
  </si>
  <si>
    <t>黄洁</t>
  </si>
  <si>
    <t>72201280702817</t>
  </si>
  <si>
    <t>42282219900513102X</t>
  </si>
  <si>
    <t>15123918790</t>
  </si>
  <si>
    <t>15570599693</t>
  </si>
  <si>
    <t>66.25</t>
  </si>
  <si>
    <t>侯贤芳</t>
  </si>
  <si>
    <t>72301280603222</t>
  </si>
  <si>
    <t>422822199207222528</t>
  </si>
  <si>
    <t>13617188255</t>
  </si>
  <si>
    <t>13277598764</t>
  </si>
  <si>
    <t>70.3</t>
  </si>
  <si>
    <t>15347012518</t>
  </si>
  <si>
    <t>15802375530</t>
  </si>
  <si>
    <t>61.1</t>
  </si>
  <si>
    <t>黄超</t>
  </si>
  <si>
    <t>68.15</t>
  </si>
  <si>
    <t>胡家喜</t>
  </si>
  <si>
    <t>72302280603814</t>
  </si>
  <si>
    <t>422822199301035016</t>
  </si>
  <si>
    <t>18771752130</t>
  </si>
  <si>
    <t>18963901650</t>
  </si>
  <si>
    <t>79.55</t>
  </si>
  <si>
    <t>64.7</t>
  </si>
  <si>
    <t>69.6</t>
  </si>
  <si>
    <t>64.1</t>
  </si>
  <si>
    <t>邓秀鹏</t>
  </si>
  <si>
    <t>72202280709530</t>
  </si>
  <si>
    <t>422823199509183671</t>
  </si>
  <si>
    <t>15926547081</t>
  </si>
  <si>
    <t>15570543076</t>
  </si>
  <si>
    <t>53.15</t>
  </si>
  <si>
    <t>曾睿</t>
  </si>
  <si>
    <t>72208280716027</t>
  </si>
  <si>
    <t>422802199308196837</t>
  </si>
  <si>
    <t>15601871283</t>
  </si>
  <si>
    <t>13041632387</t>
  </si>
  <si>
    <t>王艳春</t>
  </si>
  <si>
    <t>72303280604416</t>
  </si>
  <si>
    <t>422802198609033420</t>
  </si>
  <si>
    <t>18671882432</t>
  </si>
  <si>
    <t>15800580785</t>
  </si>
  <si>
    <t>63.15</t>
  </si>
  <si>
    <t>李伊</t>
  </si>
  <si>
    <t>72202280709013</t>
  </si>
  <si>
    <t>422801199601082621</t>
  </si>
  <si>
    <t>18372552536</t>
  </si>
  <si>
    <t>15971816459</t>
  </si>
  <si>
    <t>张羽</t>
  </si>
  <si>
    <t>72201280702813</t>
  </si>
  <si>
    <t>422801199407161625</t>
  </si>
  <si>
    <t>18372555879</t>
  </si>
  <si>
    <t>李红艳</t>
  </si>
  <si>
    <t>72201280706516</t>
  </si>
  <si>
    <t>422823199305252567</t>
  </si>
  <si>
    <t>15334018835</t>
  </si>
  <si>
    <t>17671200982</t>
  </si>
  <si>
    <t>62.4</t>
  </si>
  <si>
    <t>66.05</t>
  </si>
  <si>
    <t>64.05</t>
  </si>
  <si>
    <t>72207280715204</t>
  </si>
  <si>
    <t>422802199408073025</t>
  </si>
  <si>
    <t>17362527709</t>
  </si>
  <si>
    <t>70.35</t>
  </si>
  <si>
    <t>丁小波</t>
  </si>
  <si>
    <t>72202280711624</t>
  </si>
  <si>
    <t>422802199010076816</t>
  </si>
  <si>
    <t>15171088024</t>
  </si>
  <si>
    <t>15172892006</t>
  </si>
  <si>
    <t>69.05</t>
  </si>
  <si>
    <t>向琛</t>
  </si>
  <si>
    <t>72201280703329</t>
  </si>
  <si>
    <t>422822199208264519</t>
  </si>
  <si>
    <t>15587486081</t>
  </si>
  <si>
    <t>65.55</t>
  </si>
  <si>
    <t>黄瑾</t>
  </si>
  <si>
    <t>72202280709426</t>
  </si>
  <si>
    <t>422822198605122560</t>
  </si>
  <si>
    <t>15549176535</t>
  </si>
  <si>
    <t>17683970759</t>
  </si>
  <si>
    <t>冯皖北</t>
  </si>
  <si>
    <t>72302280604210</t>
  </si>
  <si>
    <t>422822199112302031</t>
  </si>
  <si>
    <t>13477923643</t>
  </si>
  <si>
    <t>13477923628</t>
  </si>
  <si>
    <t>76.25</t>
  </si>
  <si>
    <t>张谋</t>
  </si>
  <si>
    <t>72202280708420</t>
  </si>
  <si>
    <t>422802199211023016</t>
  </si>
  <si>
    <t>18727717348</t>
  </si>
  <si>
    <t>15586680765</t>
  </si>
  <si>
    <t>陈铭菲</t>
  </si>
  <si>
    <t>72202280712128</t>
  </si>
  <si>
    <t>422822199501014623</t>
  </si>
  <si>
    <t>13657176040</t>
  </si>
  <si>
    <t>15971782866</t>
  </si>
  <si>
    <t>马晓萌</t>
  </si>
  <si>
    <t>72201280702430</t>
  </si>
  <si>
    <t>422823199407081623</t>
  </si>
  <si>
    <t>15071884753</t>
  </si>
  <si>
    <t>谭琳</t>
  </si>
  <si>
    <t>72202012800230</t>
  </si>
  <si>
    <t>422822199204201043</t>
  </si>
  <si>
    <t>13125030040</t>
  </si>
  <si>
    <t>13477890368</t>
  </si>
  <si>
    <t>刘元华</t>
  </si>
  <si>
    <t>72302280603817</t>
  </si>
  <si>
    <t>佘佳</t>
    <phoneticPr fontId="2" type="noConversion"/>
  </si>
  <si>
    <t>张玉婷</t>
    <phoneticPr fontId="2" type="noConversion"/>
  </si>
  <si>
    <t>面试缺考</t>
    <phoneticPr fontId="2" type="noConversion"/>
  </si>
  <si>
    <t>面试缺考</t>
    <phoneticPr fontId="2" type="noConversion"/>
  </si>
  <si>
    <t>422822198509282556</t>
  </si>
  <si>
    <t>15549249680</t>
  </si>
  <si>
    <t>72201280702615</t>
  </si>
  <si>
    <t>422801199211082028</t>
  </si>
  <si>
    <t>18372559358</t>
  </si>
  <si>
    <t>13277587175</t>
  </si>
  <si>
    <t>贺红霜</t>
  </si>
  <si>
    <t>72206280714214</t>
  </si>
  <si>
    <t>422822199301070567</t>
  </si>
  <si>
    <t>15587565196</t>
  </si>
  <si>
    <t>13872720828</t>
  </si>
  <si>
    <t>杨永杰</t>
  </si>
  <si>
    <t>72205280713229</t>
  </si>
  <si>
    <t>422826198512075035</t>
  </si>
  <si>
    <t>15171934553</t>
  </si>
  <si>
    <t>13972418166</t>
  </si>
  <si>
    <t>杨雪琴</t>
  </si>
  <si>
    <t>72203280600523</t>
  </si>
  <si>
    <t>422822199309053526</t>
  </si>
  <si>
    <t>15926121522</t>
  </si>
  <si>
    <t>18007261120</t>
  </si>
  <si>
    <t>龚银波</t>
  </si>
  <si>
    <t>72201280707606</t>
  </si>
  <si>
    <t>422828199305013920</t>
  </si>
  <si>
    <t>15629215335</t>
  </si>
  <si>
    <t>向晓义</t>
  </si>
  <si>
    <t>72202280711923</t>
  </si>
  <si>
    <t>422822198505051056</t>
  </si>
  <si>
    <t>13886782079</t>
  </si>
  <si>
    <t>13699887242</t>
  </si>
  <si>
    <t>唐璐璐</t>
  </si>
  <si>
    <t>72301280603022</t>
  </si>
  <si>
    <t>422822199412111026</t>
  </si>
  <si>
    <t>18264402630</t>
  </si>
  <si>
    <t>15387283138</t>
  </si>
  <si>
    <t>王义丹</t>
  </si>
  <si>
    <t>72201280700924</t>
  </si>
  <si>
    <t>422822198904260023</t>
  </si>
  <si>
    <t>15171984123</t>
  </si>
  <si>
    <t>13277518865</t>
  </si>
  <si>
    <t>王谷</t>
  </si>
  <si>
    <t>72201280706725</t>
  </si>
  <si>
    <t>42282219930515002X</t>
  </si>
  <si>
    <t>18672251984</t>
  </si>
  <si>
    <t>15971783978</t>
  </si>
  <si>
    <t>袁楷</t>
  </si>
  <si>
    <t>72202280710322</t>
  </si>
  <si>
    <t>422822199410280037</t>
  </si>
  <si>
    <t>13669055654</t>
  </si>
  <si>
    <t>万傲鹏</t>
  </si>
  <si>
    <t>72301280603113</t>
  </si>
  <si>
    <t>42282319910929417X</t>
  </si>
  <si>
    <t>15171050657</t>
  </si>
  <si>
    <t>13235593915</t>
  </si>
  <si>
    <t>肖静</t>
  </si>
  <si>
    <t>72203280601517</t>
  </si>
  <si>
    <t>42282519901020144X</t>
  </si>
  <si>
    <t>15971731290</t>
  </si>
  <si>
    <t>18695034910</t>
  </si>
  <si>
    <t>孙青青</t>
  </si>
  <si>
    <t>72201280705717</t>
  </si>
  <si>
    <t>422822199501220523</t>
  </si>
  <si>
    <t>13872738482</t>
  </si>
  <si>
    <t>18171575221</t>
  </si>
  <si>
    <t>72201280705126</t>
  </si>
  <si>
    <t>422822199211225027</t>
  </si>
  <si>
    <t>13469749019</t>
  </si>
  <si>
    <t>13545871180</t>
  </si>
  <si>
    <t>65.8</t>
  </si>
  <si>
    <t>18671806366</t>
  </si>
  <si>
    <t>石明智</t>
  </si>
  <si>
    <t>72207280714620</t>
  </si>
  <si>
    <t>422822199008274018</t>
  </si>
  <si>
    <t>18571039520</t>
  </si>
  <si>
    <t>15335859535</t>
  </si>
  <si>
    <t>黄露</t>
  </si>
  <si>
    <t>72201280703917</t>
  </si>
  <si>
    <t>422801199204282443</t>
  </si>
  <si>
    <t>15171966645</t>
  </si>
  <si>
    <t>68.8</t>
  </si>
  <si>
    <t>樊淑贞</t>
  </si>
  <si>
    <t>72201280707711</t>
  </si>
  <si>
    <t>422822199002201547</t>
  </si>
  <si>
    <t>13597783002</t>
  </si>
  <si>
    <t>徐琳</t>
  </si>
  <si>
    <t>72202280711327</t>
  </si>
  <si>
    <t>422822199311183522</t>
  </si>
  <si>
    <t>18372530078</t>
  </si>
  <si>
    <t>13310548070</t>
  </si>
  <si>
    <t>贺玉芳</t>
  </si>
  <si>
    <t>72201280707324</t>
  </si>
  <si>
    <t>422822199112041521</t>
  </si>
  <si>
    <t>18372510148</t>
  </si>
  <si>
    <t>15587638695</t>
  </si>
  <si>
    <t>唐先美</t>
  </si>
  <si>
    <t>72202280708418</t>
  </si>
  <si>
    <t>500101198901191649</t>
  </si>
  <si>
    <t>18623237200</t>
  </si>
  <si>
    <t>18695007575</t>
  </si>
  <si>
    <t>田旭丽</t>
  </si>
  <si>
    <t>72202280712330</t>
  </si>
  <si>
    <t>422822199203094020</t>
  </si>
  <si>
    <t>13402766863</t>
  </si>
  <si>
    <t>15571823557</t>
  </si>
  <si>
    <t>74.05</t>
  </si>
  <si>
    <t>莫义萱</t>
  </si>
  <si>
    <t>72202280711330</t>
  </si>
  <si>
    <t>422802199301010024</t>
  </si>
  <si>
    <t>15587444256</t>
  </si>
  <si>
    <t>13044859551</t>
  </si>
  <si>
    <t>73.3</t>
  </si>
  <si>
    <t>刘涛</t>
  </si>
  <si>
    <t>72202280709506</t>
  </si>
  <si>
    <t>422822199305091015</t>
  </si>
  <si>
    <t>17711647040</t>
  </si>
  <si>
    <t>13235598882</t>
  </si>
  <si>
    <t>73.75</t>
  </si>
  <si>
    <t>崔文艳</t>
  </si>
  <si>
    <t>72202280709806</t>
  </si>
  <si>
    <t>422822199205013028</t>
  </si>
  <si>
    <t>15549177563</t>
  </si>
  <si>
    <t>15502767907</t>
  </si>
  <si>
    <t>姚晓燕</t>
  </si>
  <si>
    <t>72202280709608</t>
  </si>
  <si>
    <t>422822198708173061</t>
  </si>
  <si>
    <t>15888216906</t>
  </si>
  <si>
    <t>15867724678</t>
  </si>
  <si>
    <t>向蓉丹</t>
  </si>
  <si>
    <t>72202280708803</t>
  </si>
  <si>
    <t>422823199405132722</t>
  </si>
  <si>
    <t>15327459941</t>
  </si>
  <si>
    <t>18986177402</t>
  </si>
  <si>
    <t>周莉</t>
  </si>
  <si>
    <t>72203280601907</t>
  </si>
  <si>
    <t>422822199308170069</t>
  </si>
  <si>
    <t>蒋媛媛</t>
  </si>
  <si>
    <t>72202280712015</t>
  </si>
  <si>
    <t>422801199307270429</t>
  </si>
  <si>
    <t>15027207225</t>
  </si>
  <si>
    <t>18771231516</t>
  </si>
  <si>
    <t>梁丁芳</t>
  </si>
  <si>
    <t>72202280708802</t>
  </si>
  <si>
    <t>422827199206031844</t>
  </si>
  <si>
    <t>13016425956</t>
  </si>
  <si>
    <t>游长林</t>
  </si>
  <si>
    <t>72203280601502</t>
  </si>
  <si>
    <t>422822199308095521</t>
  </si>
  <si>
    <t>13235453731</t>
  </si>
  <si>
    <t>13032796190</t>
  </si>
  <si>
    <t>赵燕</t>
  </si>
  <si>
    <t>72202280711618</t>
  </si>
  <si>
    <t>422822198810084049</t>
  </si>
  <si>
    <t>18871993763</t>
  </si>
  <si>
    <t>18372516805</t>
  </si>
  <si>
    <t>夏宁琼</t>
  </si>
  <si>
    <t>72201280704512</t>
  </si>
  <si>
    <t>422823199501112369</t>
  </si>
  <si>
    <t>18327434650</t>
  </si>
  <si>
    <t>13477875720</t>
  </si>
  <si>
    <t>刘情</t>
  </si>
  <si>
    <t>72202280708413</t>
  </si>
  <si>
    <t>422822199211132541</t>
  </si>
  <si>
    <t>18372507785</t>
  </si>
  <si>
    <t>13516852979</t>
  </si>
  <si>
    <t>黄玉华</t>
  </si>
  <si>
    <t>72203280601122</t>
  </si>
  <si>
    <t>422822199308302527</t>
  </si>
  <si>
    <t>15071876640</t>
  </si>
  <si>
    <t>15671500005</t>
  </si>
  <si>
    <t>72.25</t>
  </si>
  <si>
    <t>任莲淼</t>
  </si>
  <si>
    <t>72202280710425</t>
  </si>
  <si>
    <t>422823199403082362</t>
  </si>
  <si>
    <t>15926587006</t>
  </si>
  <si>
    <t>72206280714307</t>
  </si>
  <si>
    <t>422823198910260421</t>
  </si>
  <si>
    <t>18858703152</t>
  </si>
  <si>
    <t>15858007798</t>
  </si>
  <si>
    <t>44.15</t>
  </si>
  <si>
    <t>72201280707526</t>
  </si>
  <si>
    <t>330825199302054548</t>
  </si>
  <si>
    <t>13403002087</t>
  </si>
  <si>
    <t>13403028402</t>
  </si>
  <si>
    <t>73.7</t>
  </si>
  <si>
    <t>13403071618</t>
  </si>
  <si>
    <t>15387288205</t>
  </si>
  <si>
    <t>翟艳</t>
  </si>
  <si>
    <t>72206280714118</t>
  </si>
  <si>
    <t>422822199401050547</t>
  </si>
  <si>
    <t>18819494846</t>
  </si>
  <si>
    <t>13790999328</t>
  </si>
  <si>
    <t>吕玲</t>
  </si>
  <si>
    <t>72302280604003</t>
  </si>
  <si>
    <t>422801199307081222</t>
  </si>
  <si>
    <t>13396050439</t>
  </si>
  <si>
    <t>70.55</t>
  </si>
  <si>
    <t>15807147055</t>
  </si>
  <si>
    <t>刘李</t>
  </si>
  <si>
    <t>72201280706422</t>
  </si>
  <si>
    <t>422822199401125529</t>
  </si>
  <si>
    <t>15827251957</t>
  </si>
  <si>
    <t>15586664919</t>
  </si>
  <si>
    <t>谢兴桃</t>
  </si>
  <si>
    <t>72202280709215</t>
  </si>
  <si>
    <t>422822199111071526</t>
  </si>
  <si>
    <t>15549162838</t>
  </si>
  <si>
    <t>15972421928</t>
  </si>
  <si>
    <t>龙小玲</t>
  </si>
  <si>
    <t>72201280701915</t>
  </si>
  <si>
    <t>42280119920912222X</t>
  </si>
  <si>
    <t>18372510609</t>
  </si>
  <si>
    <t>13402712962</t>
  </si>
  <si>
    <t>郭胡敏</t>
  </si>
  <si>
    <t>72202280710030</t>
  </si>
  <si>
    <t>42102319940626524X</t>
  </si>
  <si>
    <t>15549266134</t>
  </si>
  <si>
    <t>18372509756</t>
  </si>
  <si>
    <t>72202280708430</t>
  </si>
  <si>
    <t>422823198911212368</t>
  </si>
  <si>
    <t>18171572185</t>
  </si>
  <si>
    <t>15826707375</t>
  </si>
  <si>
    <t>尹柳</t>
  </si>
  <si>
    <t>72303280604708</t>
  </si>
  <si>
    <t>422801199311191248</t>
  </si>
  <si>
    <t>18694027619</t>
  </si>
  <si>
    <t>13217188665</t>
  </si>
  <si>
    <t>76.85</t>
  </si>
  <si>
    <t>段垚</t>
  </si>
  <si>
    <t>72201280705314</t>
  </si>
  <si>
    <t>42282219951228002X</t>
  </si>
  <si>
    <t>18372559039</t>
  </si>
  <si>
    <t>15327000178</t>
  </si>
  <si>
    <t>胡彩霞</t>
  </si>
  <si>
    <t>72201280705009</t>
  </si>
  <si>
    <t>422822199503214522</t>
  </si>
  <si>
    <t>13997768309</t>
  </si>
  <si>
    <t>13517153848</t>
  </si>
  <si>
    <t>曹彦君</t>
  </si>
  <si>
    <t>72203280601610</t>
  </si>
  <si>
    <t>422822199212090021</t>
  </si>
  <si>
    <t>13554626809</t>
  </si>
  <si>
    <t>18771232255</t>
  </si>
  <si>
    <t>75.25</t>
  </si>
  <si>
    <t>53.6</t>
  </si>
  <si>
    <t>422822199311094036</t>
  </si>
  <si>
    <t>15671628303</t>
  </si>
  <si>
    <t>13697182753</t>
  </si>
  <si>
    <t>74.95</t>
  </si>
  <si>
    <t>姜桂珍</t>
  </si>
  <si>
    <t>72301012700905</t>
  </si>
  <si>
    <t>422822199307032529</t>
  </si>
  <si>
    <t>13396196813</t>
  </si>
  <si>
    <t>15347001827</t>
  </si>
  <si>
    <t>77.8</t>
  </si>
  <si>
    <t>66.1</t>
  </si>
  <si>
    <t>谭艳霞</t>
  </si>
  <si>
    <t>72201011402610</t>
  </si>
  <si>
    <t>422822198910084046</t>
  </si>
  <si>
    <t>15926498810</t>
  </si>
  <si>
    <t>65.3</t>
  </si>
  <si>
    <t>66.7</t>
  </si>
  <si>
    <t>余永文</t>
  </si>
  <si>
    <t>72202030408106</t>
  </si>
  <si>
    <t>420281198403216513</t>
  </si>
  <si>
    <t>18623523269</t>
  </si>
  <si>
    <t>69.65</t>
  </si>
  <si>
    <t>牟艳丽</t>
  </si>
  <si>
    <t>72201030400223</t>
  </si>
  <si>
    <t>422822199307022064</t>
  </si>
  <si>
    <t>18772922262</t>
  </si>
  <si>
    <t>18923783322</t>
  </si>
  <si>
    <t>67.55</t>
  </si>
  <si>
    <t>王艳兰</t>
  </si>
  <si>
    <t>72201050201302</t>
  </si>
  <si>
    <t>422823199011272060</t>
  </si>
  <si>
    <t>13235452402</t>
  </si>
  <si>
    <t>18995579818</t>
  </si>
  <si>
    <t>66.95</t>
  </si>
  <si>
    <t>60.8</t>
  </si>
  <si>
    <t>曾芳祥</t>
  </si>
  <si>
    <t>72202050202312</t>
  </si>
  <si>
    <t>422823199006014489</t>
  </si>
  <si>
    <t>13177122517</t>
  </si>
  <si>
    <t>13227452569</t>
  </si>
  <si>
    <t>65.85</t>
  </si>
  <si>
    <t>62.6</t>
  </si>
  <si>
    <t>黄秋霞</t>
  </si>
  <si>
    <t>72201050201104</t>
  </si>
  <si>
    <t>422822199008155027</t>
  </si>
  <si>
    <t>15906885076</t>
  </si>
  <si>
    <t>15857888873</t>
  </si>
  <si>
    <t>69.8</t>
  </si>
  <si>
    <t>李淑渊</t>
  </si>
  <si>
    <t>72201100602723</t>
  </si>
  <si>
    <t>422822199411284566</t>
  </si>
  <si>
    <t>13402736257</t>
  </si>
  <si>
    <t>15826558764</t>
  </si>
  <si>
    <t>68.9</t>
  </si>
  <si>
    <t>龙晓华</t>
  </si>
  <si>
    <t>72203050202920</t>
  </si>
  <si>
    <t>422802199205213948</t>
  </si>
  <si>
    <t>13277398276</t>
  </si>
  <si>
    <t>70.95</t>
  </si>
  <si>
    <t>胡林</t>
  </si>
  <si>
    <t>72302050701507</t>
  </si>
  <si>
    <t>422801198912123617</t>
  </si>
  <si>
    <t>15271497543</t>
  </si>
  <si>
    <t>15671515437</t>
  </si>
  <si>
    <t>朱永龙</t>
  </si>
  <si>
    <t>72201050200927</t>
  </si>
  <si>
    <t>42282319941022041X</t>
  </si>
  <si>
    <t>18695047960</t>
  </si>
  <si>
    <t>13593615600</t>
  </si>
  <si>
    <t>67.6</t>
  </si>
  <si>
    <t>62.35</t>
  </si>
  <si>
    <t>崔华夏</t>
  </si>
  <si>
    <t>72201280702103</t>
  </si>
  <si>
    <t>422822199012134042</t>
  </si>
  <si>
    <t>18672442070</t>
  </si>
  <si>
    <t>07183710662</t>
  </si>
  <si>
    <t>65.15</t>
  </si>
  <si>
    <t>徐克琼</t>
  </si>
  <si>
    <t>72201280706420</t>
  </si>
  <si>
    <t>422828199211086221</t>
  </si>
  <si>
    <t>18372510112</t>
  </si>
  <si>
    <t>15171932949</t>
  </si>
  <si>
    <t>71.7</t>
  </si>
  <si>
    <t>陈双</t>
  </si>
  <si>
    <t>盛玺</t>
  </si>
  <si>
    <t>72201280706013</t>
  </si>
  <si>
    <t>422822199109215033</t>
  </si>
  <si>
    <t>13997782012</t>
  </si>
  <si>
    <t>15387288175</t>
  </si>
  <si>
    <t>68.05</t>
  </si>
  <si>
    <t>张荟</t>
  </si>
  <si>
    <t>72202012802424</t>
  </si>
  <si>
    <t>422801199206204422</t>
  </si>
  <si>
    <t>13419519868</t>
  </si>
  <si>
    <t>13997753621</t>
  </si>
  <si>
    <t>谭志军</t>
  </si>
  <si>
    <t>72201280703508</t>
  </si>
  <si>
    <t>422823199110103377</t>
  </si>
  <si>
    <t>李玉连</t>
  </si>
  <si>
    <t>72201280700305</t>
  </si>
  <si>
    <t>422802199309166824</t>
  </si>
  <si>
    <t>18092941707</t>
  </si>
  <si>
    <t>18872798909</t>
  </si>
  <si>
    <t>陈流洲</t>
  </si>
  <si>
    <t>72202280709327</t>
  </si>
  <si>
    <t>422822198909200556</t>
  </si>
  <si>
    <t>18871803258</t>
  </si>
  <si>
    <t>13647183610</t>
  </si>
  <si>
    <t>65.9</t>
  </si>
  <si>
    <t>陈华</t>
  </si>
  <si>
    <t>72208280715919</t>
  </si>
  <si>
    <t>422801199310080028</t>
  </si>
  <si>
    <t>18372511296</t>
  </si>
  <si>
    <t>15997786163</t>
  </si>
  <si>
    <t>肖庭</t>
  </si>
  <si>
    <t>72301280603429</t>
  </si>
  <si>
    <t>422802199305221339</t>
  </si>
  <si>
    <t>15071887047</t>
  </si>
  <si>
    <t>15272260379</t>
  </si>
  <si>
    <t>18372530300</t>
  </si>
  <si>
    <t>18372558723</t>
  </si>
  <si>
    <t>刘爱华</t>
  </si>
  <si>
    <t>72205280713605</t>
  </si>
  <si>
    <t>42282219920205254X</t>
  </si>
  <si>
    <t>13277559768</t>
  </si>
  <si>
    <t>15971728303</t>
  </si>
  <si>
    <t>向子钊</t>
  </si>
  <si>
    <t>72202280711803</t>
  </si>
  <si>
    <t>422823199101051114</t>
  </si>
  <si>
    <t>13403013797</t>
  </si>
  <si>
    <t>15826706090</t>
  </si>
  <si>
    <t>杜鹃</t>
  </si>
  <si>
    <t>72203280601718</t>
  </si>
  <si>
    <t>422802198811053062</t>
  </si>
  <si>
    <t>15171063498</t>
  </si>
  <si>
    <t>15826698147</t>
  </si>
  <si>
    <t>70.6</t>
  </si>
  <si>
    <t>72202280711910</t>
  </si>
  <si>
    <t>422822199306281013</t>
  </si>
  <si>
    <t>17762907480</t>
  </si>
  <si>
    <t>15572433322</t>
  </si>
  <si>
    <t>冉辉</t>
  </si>
  <si>
    <t>72202280710725</t>
  </si>
  <si>
    <t>422802199208126866</t>
  </si>
  <si>
    <t>15071848576</t>
  </si>
  <si>
    <t>15727182516</t>
  </si>
  <si>
    <t>75.7</t>
  </si>
  <si>
    <t>18727715611</t>
  </si>
  <si>
    <t>宋红梅</t>
  </si>
  <si>
    <t>72201280701909</t>
  </si>
  <si>
    <t>422801199110263225</t>
  </si>
  <si>
    <t>18727710776</t>
  </si>
  <si>
    <t>田俊</t>
  </si>
  <si>
    <t>72207280715206</t>
  </si>
  <si>
    <t>422802199004111355</t>
  </si>
  <si>
    <t>13227421988</t>
  </si>
  <si>
    <t>15171051401</t>
  </si>
  <si>
    <t>黄璐</t>
  </si>
  <si>
    <t>72208280716511</t>
  </si>
  <si>
    <t>422822199308150527</t>
  </si>
  <si>
    <t>17707183789</t>
  </si>
  <si>
    <t>13593636378</t>
  </si>
  <si>
    <t>谭琼</t>
  </si>
  <si>
    <t>72201280700822</t>
  </si>
  <si>
    <t>422823199112041640</t>
  </si>
  <si>
    <t>18727716610</t>
  </si>
  <si>
    <t>陈立婷</t>
  </si>
  <si>
    <t>72203280601216</t>
  </si>
  <si>
    <t>422822199501270029</t>
  </si>
  <si>
    <t>15272970613</t>
  </si>
  <si>
    <t>13197225087</t>
  </si>
  <si>
    <t>袁扬</t>
  </si>
  <si>
    <t>72207280715105</t>
  </si>
  <si>
    <t>422802199312184433</t>
  </si>
  <si>
    <t>18372559711</t>
  </si>
  <si>
    <t>刘阳</t>
  </si>
  <si>
    <t>72201280706022</t>
  </si>
  <si>
    <t>422801199201223421</t>
  </si>
  <si>
    <t>18980415840</t>
  </si>
  <si>
    <t>杨柳</t>
  </si>
  <si>
    <t>72.05</t>
  </si>
  <si>
    <t>胡晓莉</t>
  </si>
  <si>
    <t>72205280713503</t>
  </si>
  <si>
    <t>422802199210120041</t>
  </si>
  <si>
    <t>13397182845</t>
  </si>
  <si>
    <t>15586681469</t>
  </si>
  <si>
    <t>刘翔</t>
  </si>
  <si>
    <t>72202280712116</t>
  </si>
  <si>
    <t>422822199104014013</t>
  </si>
  <si>
    <t>18372540355</t>
  </si>
  <si>
    <t>18695056545</t>
  </si>
  <si>
    <t>74.55</t>
  </si>
  <si>
    <t>谢星</t>
  </si>
  <si>
    <t>72201280706801</t>
  </si>
  <si>
    <t>42280119860906006X</t>
  </si>
  <si>
    <t>13597817770</t>
  </si>
  <si>
    <t>07188222749</t>
  </si>
  <si>
    <t>梁瑞</t>
  </si>
  <si>
    <t>72302280603727</t>
  </si>
  <si>
    <t>42280119920227321X</t>
  </si>
  <si>
    <t>18372504213</t>
  </si>
  <si>
    <t>张亮</t>
  </si>
  <si>
    <t>72302280604307</t>
  </si>
  <si>
    <t>422826198907061519</t>
  </si>
  <si>
    <t>18871812775</t>
  </si>
  <si>
    <t>13724253304</t>
  </si>
  <si>
    <t>81.25</t>
  </si>
  <si>
    <t>72201280700706</t>
  </si>
  <si>
    <t>422822199408041061</t>
  </si>
  <si>
    <t>备    注</t>
    <phoneticPr fontId="2" type="noConversion"/>
  </si>
  <si>
    <t>徐鸿</t>
  </si>
  <si>
    <t>72201280706019</t>
  </si>
  <si>
    <t>422801199503061827</t>
  </si>
  <si>
    <t>15972589415</t>
  </si>
  <si>
    <t>袁绍龙</t>
  </si>
  <si>
    <t>72311280607125</t>
  </si>
  <si>
    <t>422801199109121019</t>
  </si>
  <si>
    <t>18872782872</t>
  </si>
  <si>
    <t>杨晓笛</t>
  </si>
  <si>
    <t>72201280704420</t>
  </si>
  <si>
    <t>422801199302110426</t>
  </si>
  <si>
    <t>13517157920</t>
  </si>
  <si>
    <t>13339945881</t>
  </si>
  <si>
    <t>陈思宇</t>
  </si>
  <si>
    <t>72208280715925</t>
  </si>
  <si>
    <t>422826199501212545</t>
  </si>
  <si>
    <t>18372550583</t>
  </si>
  <si>
    <t>刘海若</t>
  </si>
  <si>
    <t>72303280604912</t>
  </si>
  <si>
    <t>422822199110162602</t>
  </si>
  <si>
    <t>18602791454</t>
  </si>
  <si>
    <t>15926112634</t>
  </si>
  <si>
    <t>73.55</t>
  </si>
  <si>
    <t>72202280710730</t>
  </si>
  <si>
    <t>422822199208230562</t>
  </si>
  <si>
    <t>13635758793</t>
  </si>
  <si>
    <t>王晓运</t>
  </si>
  <si>
    <t>72201280703715</t>
  </si>
  <si>
    <t>422801198608273629</t>
  </si>
  <si>
    <t>15172963056</t>
  </si>
  <si>
    <t>17771753125</t>
  </si>
  <si>
    <t>70.25</t>
  </si>
  <si>
    <t>18372507136</t>
  </si>
  <si>
    <t>63.65</t>
  </si>
  <si>
    <t>陈娇</t>
  </si>
  <si>
    <t>72201280707202</t>
  </si>
  <si>
    <t>422801199505173021</t>
  </si>
  <si>
    <t>15549167646</t>
  </si>
  <si>
    <t>15549197527</t>
  </si>
  <si>
    <t>65.2</t>
  </si>
  <si>
    <t>冉双艳</t>
  </si>
  <si>
    <t>72202280711410</t>
  </si>
  <si>
    <t>42282219910818102X</t>
  </si>
  <si>
    <t>15223161631</t>
  </si>
  <si>
    <t>13177137685</t>
  </si>
  <si>
    <t>李杨丽</t>
  </si>
  <si>
    <t>72201280702901</t>
  </si>
  <si>
    <t>422822199306290024</t>
  </si>
  <si>
    <t>18671820812</t>
  </si>
  <si>
    <t>18727711722</t>
  </si>
  <si>
    <t>谌玉平</t>
  </si>
  <si>
    <t>72203080102720</t>
  </si>
  <si>
    <t>42280119910102322X</t>
  </si>
  <si>
    <t>15971962682</t>
  </si>
  <si>
    <t>18727688047</t>
  </si>
  <si>
    <t>谢礼佳</t>
  </si>
  <si>
    <t>72201280707204</t>
  </si>
  <si>
    <t>422822199206290027</t>
  </si>
  <si>
    <t>18671148246</t>
  </si>
  <si>
    <t>13997776740</t>
  </si>
  <si>
    <t>赵德明</t>
  </si>
  <si>
    <t>72202280710519</t>
  </si>
  <si>
    <t>422823199009224457</t>
  </si>
  <si>
    <t>15172907860</t>
  </si>
  <si>
    <t>13986864012</t>
  </si>
  <si>
    <t>徐乾</t>
  </si>
  <si>
    <t>72201100602215</t>
  </si>
  <si>
    <t>422822199110214054</t>
  </si>
  <si>
    <t>陈清敏</t>
  </si>
  <si>
    <t>72201280703706</t>
  </si>
  <si>
    <t>422801198907211823</t>
  </si>
  <si>
    <t>18071346001</t>
  </si>
  <si>
    <t>15337308001</t>
  </si>
  <si>
    <t>谭玉娇</t>
  </si>
  <si>
    <t>72201280703516</t>
  </si>
  <si>
    <t>42280119930518122X</t>
  </si>
  <si>
    <t>15272228817</t>
  </si>
  <si>
    <t>13451030810</t>
  </si>
  <si>
    <t>黄珊珊</t>
  </si>
  <si>
    <t>72203280602530</t>
  </si>
  <si>
    <t>422822199406251049</t>
  </si>
  <si>
    <t>18372554327</t>
  </si>
  <si>
    <t>13593607057</t>
  </si>
  <si>
    <t>72202280708806</t>
  </si>
  <si>
    <t>42282319930305206X</t>
  </si>
  <si>
    <t>18372505702</t>
  </si>
  <si>
    <t>13971891997</t>
  </si>
  <si>
    <t>张亚</t>
  </si>
  <si>
    <t>72201280704309</t>
  </si>
  <si>
    <t>422801199503091460</t>
  </si>
  <si>
    <t>15272237052</t>
  </si>
  <si>
    <t>13997771695</t>
  </si>
  <si>
    <t>钟苗</t>
  </si>
  <si>
    <t>72201280705410</t>
  </si>
  <si>
    <t>422822199409062040</t>
  </si>
  <si>
    <t>18672037030</t>
  </si>
  <si>
    <t>13517180777</t>
  </si>
  <si>
    <t>谭祥松</t>
  </si>
  <si>
    <t>72202280709221</t>
  </si>
  <si>
    <t>422802199101225055</t>
  </si>
  <si>
    <t>负责人签字:</t>
    <phoneticPr fontId="2" type="noConversion"/>
  </si>
  <si>
    <t>监督员签字:</t>
    <phoneticPr fontId="2" type="noConversion"/>
  </si>
  <si>
    <t>核分员签字</t>
    <phoneticPr fontId="2" type="noConversion"/>
  </si>
  <si>
    <t>15071860527</t>
  </si>
  <si>
    <t>18268391648</t>
  </si>
  <si>
    <t>汪冬梅</t>
  </si>
  <si>
    <t>72210280717225</t>
  </si>
  <si>
    <t>422801198811194029</t>
  </si>
  <si>
    <t>18372569153</t>
  </si>
  <si>
    <t>13593618249</t>
  </si>
  <si>
    <t>谭祖军</t>
  </si>
  <si>
    <t>72201280701412</t>
  </si>
  <si>
    <t>422823199210132351</t>
  </si>
  <si>
    <t>15272246845</t>
  </si>
  <si>
    <t>15570575202</t>
  </si>
  <si>
    <t>易红琼</t>
  </si>
  <si>
    <t>72206280714203</t>
  </si>
  <si>
    <t>422823198308031263</t>
  </si>
  <si>
    <t>15586623308</t>
  </si>
  <si>
    <t>13986859628</t>
  </si>
  <si>
    <t>向世宏</t>
  </si>
  <si>
    <t>72202280710118</t>
  </si>
  <si>
    <t>422801199408124252</t>
  </si>
  <si>
    <t>18372550226</t>
  </si>
  <si>
    <t>朱苓瑛</t>
  </si>
  <si>
    <t>72201280705118</t>
  </si>
  <si>
    <t>422802199312150321</t>
  </si>
  <si>
    <t>18371814486</t>
  </si>
  <si>
    <t>13377962076</t>
  </si>
  <si>
    <t>喻米雪</t>
  </si>
  <si>
    <t>72208280715608</t>
  </si>
  <si>
    <t>500225199412201122</t>
  </si>
  <si>
    <t>18314761270</t>
  </si>
  <si>
    <t>13465560090</t>
  </si>
  <si>
    <t>崔晓云</t>
  </si>
  <si>
    <t>72201280704717</t>
  </si>
  <si>
    <t>422801199306151225</t>
  </si>
  <si>
    <t>18671828671</t>
  </si>
  <si>
    <t>15327023022</t>
  </si>
  <si>
    <t>75.75</t>
  </si>
  <si>
    <t>李丽婧</t>
  </si>
  <si>
    <t>72202280710202</t>
  </si>
  <si>
    <t>422822199206280021</t>
  </si>
  <si>
    <t>18694004522</t>
  </si>
  <si>
    <t>13986843850</t>
  </si>
  <si>
    <t>覃桂花</t>
  </si>
  <si>
    <t>72201280707506</t>
  </si>
  <si>
    <t>42280119930823426X</t>
  </si>
  <si>
    <t>18372510657</t>
  </si>
  <si>
    <t>15587556255</t>
  </si>
  <si>
    <t>田珍</t>
  </si>
  <si>
    <t>72202280708604</t>
  </si>
  <si>
    <t>422801199209283824</t>
  </si>
  <si>
    <t>13593643308</t>
  </si>
  <si>
    <t>柏潇</t>
  </si>
  <si>
    <t>72302280604201</t>
  </si>
  <si>
    <t>422802199005203497</t>
  </si>
  <si>
    <t>18607169364</t>
  </si>
  <si>
    <t>13593625928</t>
  </si>
  <si>
    <t>匡艳娇</t>
  </si>
  <si>
    <t>72202280710607</t>
  </si>
  <si>
    <t>42282219910616404X</t>
  </si>
  <si>
    <t>15571801309</t>
  </si>
  <si>
    <t>杨丹丹</t>
  </si>
  <si>
    <t>72207280715201</t>
  </si>
  <si>
    <t>422823199009202100</t>
  </si>
  <si>
    <t>15007155342</t>
  </si>
  <si>
    <t>13972440153</t>
  </si>
  <si>
    <t>田代杰</t>
  </si>
  <si>
    <t>72201280703104</t>
  </si>
  <si>
    <t>422823199009172351</t>
  </si>
  <si>
    <t>13469756966</t>
  </si>
  <si>
    <t>17740558602</t>
  </si>
  <si>
    <t>吴晓霞</t>
  </si>
  <si>
    <t>72202280708025</t>
  </si>
  <si>
    <t>422802199009142222</t>
  </si>
  <si>
    <t>13477935562</t>
  </si>
  <si>
    <t>王本莉</t>
  </si>
  <si>
    <t>72203280601424</t>
  </si>
  <si>
    <t>422822199302042023</t>
  </si>
  <si>
    <t>18372504758</t>
  </si>
  <si>
    <t>15971717615</t>
  </si>
  <si>
    <t>唐婉露</t>
  </si>
  <si>
    <t>72201280705924</t>
  </si>
  <si>
    <t>422822199309082546</t>
  </si>
  <si>
    <t>15570500252</t>
  </si>
  <si>
    <t>15798991974</t>
  </si>
  <si>
    <t>邓小芳</t>
  </si>
  <si>
    <t>72201280700107</t>
  </si>
  <si>
    <t>422822198908171028</t>
  </si>
  <si>
    <t>18671809992</t>
  </si>
  <si>
    <t>15972448940</t>
  </si>
  <si>
    <t>蔡深苗</t>
  </si>
  <si>
    <t>72303280604417</t>
  </si>
  <si>
    <t>42282219940916504X</t>
  </si>
  <si>
    <t>17707181793</t>
  </si>
  <si>
    <t>13177135518</t>
  </si>
  <si>
    <t>田卫</t>
  </si>
  <si>
    <t>72206280714113</t>
  </si>
  <si>
    <t>430221199411193833</t>
  </si>
  <si>
    <t>18372550861</t>
  </si>
  <si>
    <t>18372554740</t>
  </si>
  <si>
    <t>何福晓</t>
  </si>
  <si>
    <t>72205280713518</t>
  </si>
  <si>
    <t>422802199102143019</t>
  </si>
  <si>
    <t>13402744061</t>
  </si>
  <si>
    <t>15342853458</t>
  </si>
  <si>
    <t>刘琦</t>
  </si>
  <si>
    <t>72206280714012</t>
  </si>
  <si>
    <t>422822199311160048</t>
  </si>
  <si>
    <t>15570560720</t>
  </si>
  <si>
    <t>13310537111</t>
  </si>
  <si>
    <t>全洋平</t>
  </si>
  <si>
    <t>72202280709819</t>
  </si>
  <si>
    <t>42280219911119394X</t>
  </si>
  <si>
    <t>15350097512</t>
  </si>
  <si>
    <t>18696115299</t>
  </si>
  <si>
    <t>龙诚诚</t>
  </si>
  <si>
    <t>72201280705320</t>
  </si>
  <si>
    <t>422822199211061018</t>
  </si>
  <si>
    <t>18872615064</t>
  </si>
  <si>
    <t>13593643528</t>
  </si>
  <si>
    <t>李小艳</t>
  </si>
  <si>
    <t>72201280700510</t>
  </si>
  <si>
    <t>422802199209213929</t>
  </si>
  <si>
    <t>严小艳</t>
  </si>
  <si>
    <t>72201280703019</t>
  </si>
  <si>
    <t>42282319930520336X</t>
  </si>
  <si>
    <t>18372510299</t>
  </si>
  <si>
    <t>15826709661</t>
  </si>
  <si>
    <t>邓丽芳</t>
  </si>
  <si>
    <t>72201280703717</t>
  </si>
  <si>
    <t>42282319880201336X</t>
  </si>
  <si>
    <t>15549230827</t>
  </si>
  <si>
    <t>13098474792</t>
  </si>
  <si>
    <t>郑建宏</t>
  </si>
  <si>
    <t>72207280715303</t>
  </si>
  <si>
    <t>422823199304062710</t>
  </si>
  <si>
    <t>18727709103</t>
  </si>
  <si>
    <t>15071851338</t>
  </si>
  <si>
    <t>胡银萍</t>
  </si>
  <si>
    <t>72202280711103</t>
  </si>
  <si>
    <t>42282219930120502X</t>
  </si>
  <si>
    <t>17889987202</t>
  </si>
  <si>
    <t>13478969077</t>
  </si>
  <si>
    <t>陈美玲</t>
  </si>
  <si>
    <t>黄兴</t>
  </si>
  <si>
    <t>72202280711819</t>
  </si>
  <si>
    <t>422822198809201519</t>
  </si>
  <si>
    <t>15587624075</t>
  </si>
  <si>
    <t>13477919835</t>
  </si>
  <si>
    <t>李小英</t>
  </si>
  <si>
    <t>72201280701310</t>
  </si>
  <si>
    <t>422822198701112020</t>
  </si>
  <si>
    <t>13317268998</t>
  </si>
  <si>
    <t>13597790030</t>
  </si>
  <si>
    <t>魏巍</t>
  </si>
  <si>
    <t>72203280600518</t>
  </si>
  <si>
    <t>422802199412106029</t>
  </si>
  <si>
    <t>15215136512</t>
  </si>
  <si>
    <t>13972445667</t>
  </si>
  <si>
    <t>74.45</t>
  </si>
  <si>
    <t>张颖</t>
  </si>
  <si>
    <t>72201280701226</t>
  </si>
  <si>
    <t>422822199403115527</t>
  </si>
  <si>
    <t>13419596021</t>
  </si>
  <si>
    <t>15271285240</t>
  </si>
  <si>
    <t>张繁</t>
  </si>
  <si>
    <t>72203280600417</t>
  </si>
  <si>
    <t>422822199411280020</t>
  </si>
  <si>
    <t>15671897496</t>
  </si>
  <si>
    <t>15671518895</t>
  </si>
  <si>
    <t>76.05</t>
  </si>
  <si>
    <t>吴琳</t>
  </si>
  <si>
    <t>72201280702820</t>
  </si>
  <si>
    <t>422822199501060523</t>
  </si>
  <si>
    <t>18372555791</t>
  </si>
  <si>
    <t>13517184888</t>
  </si>
  <si>
    <t>黄一刚</t>
  </si>
  <si>
    <t>72201280707124</t>
  </si>
  <si>
    <t>422828198903124714</t>
  </si>
  <si>
    <t>15272984520</t>
  </si>
  <si>
    <t>15707269989</t>
  </si>
  <si>
    <t>谭丽琼</t>
  </si>
  <si>
    <t>72203280600729</t>
  </si>
  <si>
    <t>422823199007292368</t>
  </si>
  <si>
    <t>18071926256</t>
  </si>
  <si>
    <t>18672073188</t>
  </si>
  <si>
    <t>段丽荣</t>
  </si>
  <si>
    <t>72201280706012</t>
  </si>
  <si>
    <t>422822199409031041</t>
  </si>
  <si>
    <t>18372513979</t>
  </si>
  <si>
    <t>15337302589</t>
  </si>
  <si>
    <t>70.15</t>
  </si>
  <si>
    <t>唐晓琴</t>
  </si>
  <si>
    <t>72203280602010</t>
  </si>
  <si>
    <t>422822199210230043</t>
  </si>
  <si>
    <t>15347003345</t>
  </si>
  <si>
    <t>18372551135</t>
  </si>
  <si>
    <t>刘倩</t>
  </si>
  <si>
    <t>72201280703023</t>
  </si>
  <si>
    <t>422822199101290020</t>
  </si>
  <si>
    <t>13477225608</t>
  </si>
  <si>
    <t>15272269168</t>
  </si>
  <si>
    <t>68.35</t>
  </si>
  <si>
    <t>胡燕</t>
  </si>
  <si>
    <t>72202280708212</t>
  </si>
  <si>
    <t>422802199410253949</t>
  </si>
  <si>
    <t>18372511187</t>
  </si>
  <si>
    <t>15587479900</t>
  </si>
  <si>
    <t>67.8</t>
  </si>
  <si>
    <t>崔雪</t>
  </si>
  <si>
    <t>72201280705818</t>
  </si>
  <si>
    <t>422822199203113543</t>
  </si>
  <si>
    <t>18671891746</t>
  </si>
  <si>
    <t>13197212046</t>
  </si>
  <si>
    <t>谭俊成</t>
  </si>
  <si>
    <t>72202280710311</t>
  </si>
  <si>
    <t>422823199102071619</t>
  </si>
  <si>
    <t>15926109449</t>
  </si>
  <si>
    <t>18371859172</t>
  </si>
  <si>
    <t>69.45</t>
  </si>
  <si>
    <t>周佳</t>
  </si>
  <si>
    <t>72201280701024</t>
  </si>
  <si>
    <t>422801198906180420</t>
  </si>
  <si>
    <t>15172921926</t>
  </si>
  <si>
    <t>18727715726</t>
  </si>
  <si>
    <t>黄丹</t>
  </si>
  <si>
    <t>李玮玮</t>
  </si>
  <si>
    <t>72201280705403</t>
  </si>
  <si>
    <t>422822199408154066</t>
  </si>
  <si>
    <t>13872763997</t>
  </si>
  <si>
    <t>18871825887</t>
  </si>
  <si>
    <t>72.65</t>
  </si>
  <si>
    <t>李艺</t>
  </si>
  <si>
    <t>72202280711613</t>
  </si>
  <si>
    <t>422802199206070029</t>
  </si>
  <si>
    <t>18272309827</t>
  </si>
  <si>
    <t>18727757338</t>
  </si>
  <si>
    <t>71.4</t>
  </si>
  <si>
    <t>刘洁</t>
  </si>
  <si>
    <t>杨文桂</t>
  </si>
  <si>
    <t>72301280602802</t>
  </si>
  <si>
    <t>422801199506171423</t>
  </si>
  <si>
    <t>18372559255</t>
  </si>
  <si>
    <t>15926142381</t>
  </si>
  <si>
    <t>72.95</t>
  </si>
  <si>
    <t>刘夏芹</t>
  </si>
  <si>
    <t>72203280602306</t>
  </si>
  <si>
    <t>422822199005104523</t>
  </si>
  <si>
    <t>15342862117</t>
  </si>
  <si>
    <t>15587620947</t>
  </si>
  <si>
    <t>74.4</t>
  </si>
  <si>
    <t>李焓</t>
  </si>
  <si>
    <t>72311280607208</t>
  </si>
  <si>
    <t>422822199311290010</t>
  </si>
  <si>
    <t>18986855551</t>
  </si>
  <si>
    <t>15826669088</t>
  </si>
  <si>
    <t>向海霞</t>
  </si>
  <si>
    <t>72201280702924</t>
  </si>
  <si>
    <t>42280119911206182X</t>
  </si>
  <si>
    <t>15172891320</t>
  </si>
  <si>
    <t>15171931821</t>
  </si>
  <si>
    <t>刘祥</t>
  </si>
  <si>
    <t>72203280601401</t>
  </si>
  <si>
    <t>422823199112024162</t>
  </si>
  <si>
    <t>18372505817</t>
  </si>
  <si>
    <t>18372504756</t>
  </si>
  <si>
    <t>69.95</t>
  </si>
  <si>
    <t>王芳</t>
  </si>
  <si>
    <t>72201011401409</t>
  </si>
  <si>
    <t>422823199309082067</t>
  </si>
  <si>
    <t>13437124147</t>
  </si>
  <si>
    <t>18327443149</t>
  </si>
  <si>
    <t>65.35</t>
  </si>
  <si>
    <t>雷金文</t>
  </si>
  <si>
    <t>72203280600526</t>
  </si>
  <si>
    <t>422822199407230020</t>
  </si>
  <si>
    <t>18171577920</t>
  </si>
  <si>
    <t>13517168166</t>
  </si>
  <si>
    <t>77.3</t>
  </si>
  <si>
    <t>谭田英</t>
  </si>
  <si>
    <t>72301280602814</t>
  </si>
  <si>
    <t>422823199409162726</t>
  </si>
  <si>
    <t>18372558729</t>
  </si>
  <si>
    <t>陈琪</t>
  </si>
  <si>
    <t>72202280709513</t>
  </si>
  <si>
    <t>422801199311283011</t>
  </si>
  <si>
    <t>13477219006</t>
  </si>
  <si>
    <t>15172964038</t>
  </si>
  <si>
    <t>陈超</t>
  </si>
  <si>
    <t>张常雷</t>
  </si>
  <si>
    <t>72205280713406</t>
  </si>
  <si>
    <t>42282219890309051X</t>
  </si>
  <si>
    <t>15727187578</t>
  </si>
  <si>
    <t>15587586057</t>
  </si>
  <si>
    <t>代丽华</t>
  </si>
  <si>
    <t>72201280706909</t>
  </si>
  <si>
    <t>422802198703145429</t>
  </si>
  <si>
    <t>15549104889</t>
  </si>
  <si>
    <t>15570555332</t>
  </si>
  <si>
    <t>何婷</t>
  </si>
  <si>
    <t>72208280715917</t>
  </si>
  <si>
    <t>422822199507254564</t>
  </si>
  <si>
    <t>15172885383</t>
  </si>
  <si>
    <t>15549189558</t>
  </si>
  <si>
    <t>73.45</t>
  </si>
  <si>
    <t>陶应琴</t>
  </si>
  <si>
    <t>72202280708801</t>
  </si>
  <si>
    <t>422822199112083529</t>
  </si>
  <si>
    <t>15062746416</t>
  </si>
  <si>
    <t>15172836177</t>
  </si>
  <si>
    <t>72202050202104</t>
  </si>
  <si>
    <t>422822199104165014</t>
  </si>
  <si>
    <t>15549103756</t>
  </si>
  <si>
    <t>13886790697</t>
  </si>
  <si>
    <t>田秋雨</t>
  </si>
  <si>
    <t>72201280706714</t>
  </si>
  <si>
    <t>422828199109220025</t>
  </si>
  <si>
    <t>18372506664</t>
  </si>
  <si>
    <t>13687190245</t>
  </si>
  <si>
    <t>70.2</t>
  </si>
  <si>
    <t>黄春花</t>
  </si>
  <si>
    <t>72201280701018</t>
  </si>
  <si>
    <t>422801199304114228</t>
  </si>
  <si>
    <t>18872134236</t>
  </si>
  <si>
    <t>13235460606</t>
  </si>
  <si>
    <t>刘佳</t>
  </si>
  <si>
    <t>72202280709406</t>
  </si>
  <si>
    <t>422802199108056821</t>
  </si>
  <si>
    <t>15171955972</t>
  </si>
  <si>
    <t>15172947032</t>
  </si>
  <si>
    <t>黄晓华</t>
  </si>
  <si>
    <t>72201280700119</t>
  </si>
  <si>
    <t>422822198710202546</t>
  </si>
  <si>
    <t>15272989396</t>
  </si>
  <si>
    <t>71.15</t>
  </si>
  <si>
    <t>谭海娟</t>
  </si>
  <si>
    <t>72201280706029</t>
  </si>
  <si>
    <t>422801199304251222</t>
  </si>
  <si>
    <t>15926122079</t>
  </si>
  <si>
    <t>15027188518</t>
  </si>
  <si>
    <t>68.6</t>
  </si>
  <si>
    <t>15342829372</t>
  </si>
  <si>
    <t>赵亚琼</t>
  </si>
  <si>
    <t>72202280710628</t>
  </si>
  <si>
    <t>422802199204026825</t>
  </si>
  <si>
    <t>15272212842</t>
  </si>
  <si>
    <t>13750653304</t>
  </si>
  <si>
    <t>周静萍</t>
  </si>
  <si>
    <t>72201280703101</t>
  </si>
  <si>
    <t>422801199305183022</t>
  </si>
  <si>
    <t>18727715069</t>
  </si>
  <si>
    <t>13517159949</t>
  </si>
  <si>
    <t>72201280704428</t>
  </si>
  <si>
    <t>422822199408080028</t>
  </si>
  <si>
    <t>18372558649</t>
  </si>
  <si>
    <t>18071937928</t>
  </si>
  <si>
    <t>彭家胜</t>
  </si>
  <si>
    <t>72202280709002</t>
  </si>
  <si>
    <t>422802199204185076</t>
  </si>
  <si>
    <t>18727710301</t>
  </si>
  <si>
    <t>向安祥</t>
  </si>
  <si>
    <t>72302280604109</t>
  </si>
  <si>
    <t>422802198509286818</t>
  </si>
  <si>
    <t>15023484701</t>
  </si>
  <si>
    <t>18825462897</t>
  </si>
  <si>
    <t>张涛</t>
  </si>
  <si>
    <t>72202280709321</t>
  </si>
  <si>
    <t>422801198601292210</t>
  </si>
  <si>
    <t>13611997526</t>
  </si>
  <si>
    <t>13227458601</t>
  </si>
  <si>
    <t>冉施</t>
  </si>
  <si>
    <t>72301280602709</t>
  </si>
  <si>
    <t>422802199303101800</t>
  </si>
  <si>
    <t>18314763418</t>
  </si>
  <si>
    <t>18871836592</t>
  </si>
  <si>
    <t>沈莫</t>
  </si>
  <si>
    <t>72302280603728</t>
  </si>
  <si>
    <t>42282219940720253X</t>
  </si>
  <si>
    <t>18372550223</t>
  </si>
  <si>
    <t>谢玗静</t>
  </si>
  <si>
    <t>72201280703620</t>
  </si>
  <si>
    <t>422802199202201781</t>
  </si>
  <si>
    <t>18372508793</t>
  </si>
  <si>
    <t>13044830209</t>
  </si>
  <si>
    <t>方玲</t>
  </si>
  <si>
    <t>72307280606024</t>
  </si>
  <si>
    <t>422801199411161222</t>
  </si>
  <si>
    <t>18372550016</t>
  </si>
  <si>
    <t>贺荣</t>
  </si>
  <si>
    <t>72202280709228</t>
  </si>
  <si>
    <t>422801199403141424</t>
  </si>
  <si>
    <t>18372546571</t>
  </si>
  <si>
    <t>18372556489</t>
  </si>
  <si>
    <t>杨娟</t>
  </si>
  <si>
    <t>72201280702805</t>
  </si>
  <si>
    <t>422801199306202029</t>
  </si>
  <si>
    <t>15027196112</t>
  </si>
  <si>
    <t>15171034486</t>
  </si>
  <si>
    <t>尹路平</t>
  </si>
  <si>
    <t>72202280711608</t>
  </si>
  <si>
    <t>422802199212055706</t>
  </si>
  <si>
    <t>13235442816</t>
  </si>
  <si>
    <t>18672450376</t>
  </si>
  <si>
    <t>陈维</t>
  </si>
  <si>
    <t>72202280711919</t>
  </si>
  <si>
    <t>422802199112220313</t>
  </si>
  <si>
    <t>13246128549</t>
  </si>
  <si>
    <t>18727732053</t>
  </si>
  <si>
    <t>喻霖</t>
  </si>
  <si>
    <t>72203280602411</t>
  </si>
  <si>
    <t>422801199303181023</t>
  </si>
  <si>
    <t>13886784357</t>
  </si>
  <si>
    <t>13477229323</t>
  </si>
  <si>
    <t>刘金菊</t>
  </si>
  <si>
    <t>72302280604205</t>
  </si>
  <si>
    <t>422822199501260525</t>
  </si>
  <si>
    <t>18372550231</t>
  </si>
  <si>
    <t>15971766058</t>
  </si>
  <si>
    <t>76.95</t>
  </si>
  <si>
    <t>李俐</t>
  </si>
  <si>
    <t>72203280602427</t>
  </si>
  <si>
    <t>42282219940808052X</t>
  </si>
  <si>
    <t>15172405579</t>
  </si>
  <si>
    <t>15172830030</t>
  </si>
  <si>
    <t>77.7</t>
  </si>
  <si>
    <t>72202280710527</t>
  </si>
  <si>
    <t>422801199208201823</t>
  </si>
  <si>
    <t>18671889042</t>
  </si>
  <si>
    <t>15071834652</t>
  </si>
  <si>
    <t>张苗苗</t>
  </si>
  <si>
    <t>72201280706703</t>
  </si>
  <si>
    <t>422822199410222523</t>
  </si>
  <si>
    <t>18372558503</t>
  </si>
  <si>
    <t>13477253558</t>
  </si>
  <si>
    <t>61.45</t>
  </si>
  <si>
    <t>印白静</t>
  </si>
  <si>
    <t>72201280705917</t>
  </si>
  <si>
    <t>422823199112144164</t>
  </si>
  <si>
    <t>18372558538</t>
  </si>
  <si>
    <t>15549110405</t>
  </si>
  <si>
    <t>71.95</t>
  </si>
  <si>
    <t>黄婷</t>
  </si>
  <si>
    <t>72202280708428</t>
  </si>
  <si>
    <t>422822198911011068</t>
  </si>
  <si>
    <t>13886792261</t>
  </si>
  <si>
    <t>15587433343</t>
  </si>
  <si>
    <t>76.7</t>
  </si>
  <si>
    <t>田春兰</t>
  </si>
  <si>
    <t>72203280601821</t>
  </si>
  <si>
    <t>422823199309072723</t>
  </si>
  <si>
    <t>18428363295</t>
  </si>
  <si>
    <t>13593601259</t>
  </si>
  <si>
    <t>黄志坚</t>
  </si>
  <si>
    <t>72209280716928</t>
  </si>
  <si>
    <t>422801199412281816</t>
  </si>
  <si>
    <t>小学信息技术</t>
  </si>
  <si>
    <t>18372551708</t>
  </si>
  <si>
    <t>18963911266</t>
  </si>
  <si>
    <t>小学心理健康</t>
  </si>
  <si>
    <t>66.65</t>
  </si>
  <si>
    <t>李佳</t>
  </si>
  <si>
    <t>72307280606020</t>
  </si>
  <si>
    <t>422822199308045516</t>
  </si>
  <si>
    <t>杨鑫</t>
  </si>
  <si>
    <t>72202280709628</t>
  </si>
  <si>
    <t>422801198707092233</t>
  </si>
  <si>
    <t>18071338125</t>
  </si>
  <si>
    <t>18171565206</t>
  </si>
  <si>
    <t>解涛</t>
  </si>
  <si>
    <t>72201280706928</t>
  </si>
  <si>
    <t>422822199309121023</t>
  </si>
  <si>
    <t>18372558760</t>
  </si>
  <si>
    <t>18327431154</t>
  </si>
  <si>
    <t>谭艳林</t>
  </si>
  <si>
    <t>72201280702825</t>
  </si>
  <si>
    <t>422823199411012727</t>
  </si>
  <si>
    <t>18372553538</t>
  </si>
  <si>
    <t>17671199377</t>
  </si>
  <si>
    <t>徐毅</t>
  </si>
  <si>
    <t>谭涛</t>
  </si>
  <si>
    <t>72202280712201</t>
  </si>
  <si>
    <t>422802198810175017</t>
  </si>
  <si>
    <t>15172920323</t>
  </si>
  <si>
    <t>13687190996</t>
  </si>
  <si>
    <t>71.45</t>
  </si>
  <si>
    <t>向敏</t>
  </si>
  <si>
    <t>李涛</t>
  </si>
  <si>
    <t>72202280707806</t>
  </si>
  <si>
    <t>422802199308106029</t>
  </si>
  <si>
    <t>18372559877</t>
  </si>
  <si>
    <t>18372559107</t>
  </si>
  <si>
    <t>76.2</t>
  </si>
  <si>
    <t>70.65</t>
  </si>
  <si>
    <t>谭炜</t>
  </si>
  <si>
    <t>72210280717218</t>
  </si>
  <si>
    <t>422802199101252176</t>
  </si>
  <si>
    <t>18695055147</t>
  </si>
  <si>
    <t>13597772967</t>
  </si>
  <si>
    <t>62.9</t>
  </si>
  <si>
    <t>涂康佳</t>
  </si>
  <si>
    <t>72207280715018</t>
  </si>
  <si>
    <t>422801199311250228</t>
  </si>
  <si>
    <t>18694018738</t>
  </si>
  <si>
    <t>罗雪娇</t>
  </si>
  <si>
    <t>72201280701728</t>
  </si>
  <si>
    <t>422823199201034186</t>
  </si>
  <si>
    <t>15926111040</t>
  </si>
  <si>
    <t>64.95</t>
  </si>
  <si>
    <t>田美珍</t>
  </si>
  <si>
    <t>72209280717006</t>
  </si>
  <si>
    <t>422822199404094027</t>
  </si>
  <si>
    <t>18372559950</t>
  </si>
  <si>
    <t>13531838179</t>
  </si>
  <si>
    <t>吴若嫣</t>
  </si>
  <si>
    <t>72201280705004</t>
  </si>
  <si>
    <t>422823199308314460</t>
  </si>
  <si>
    <t>18727712985</t>
  </si>
  <si>
    <t>13235463883</t>
  </si>
  <si>
    <t>胡桂苹</t>
  </si>
  <si>
    <t>72203280601307</t>
  </si>
  <si>
    <t>422801199411253629</t>
  </si>
  <si>
    <t>18372554175</t>
  </si>
  <si>
    <t>15171095943</t>
  </si>
  <si>
    <t>64.15</t>
  </si>
  <si>
    <t>杨晓东</t>
  </si>
  <si>
    <t>72205280713309</t>
  </si>
  <si>
    <t>422802199111010322</t>
  </si>
  <si>
    <t>15347038749</t>
  </si>
  <si>
    <t>13403025460</t>
  </si>
  <si>
    <t>85.25</t>
  </si>
  <si>
    <t>王莉</t>
  </si>
  <si>
    <t>72303280604412</t>
  </si>
  <si>
    <t>422822198801244020</t>
  </si>
  <si>
    <t>13227497355</t>
  </si>
  <si>
    <t>13227467538</t>
  </si>
  <si>
    <t>任小为</t>
  </si>
  <si>
    <t>72203280602611</t>
  </si>
  <si>
    <t>422823199411204489</t>
  </si>
  <si>
    <t>18372554133</t>
  </si>
  <si>
    <t>18995921496</t>
  </si>
  <si>
    <t>黄莉</t>
  </si>
  <si>
    <t>72301280602813</t>
  </si>
  <si>
    <t>422822199406164041</t>
  </si>
  <si>
    <t>18372559182</t>
  </si>
  <si>
    <t>15587451505</t>
  </si>
  <si>
    <t>72.75</t>
  </si>
  <si>
    <t>蒋世恩</t>
  </si>
  <si>
    <t>72201280702702</t>
  </si>
  <si>
    <t>422822198909155038</t>
  </si>
  <si>
    <t>13125152262</t>
  </si>
  <si>
    <t>18672441441</t>
  </si>
  <si>
    <t>侯名卉</t>
  </si>
  <si>
    <t>72201280703028</t>
  </si>
  <si>
    <t>422801199302254227</t>
  </si>
  <si>
    <t>17683956006</t>
  </si>
  <si>
    <t>13235468080</t>
  </si>
  <si>
    <t>王亚丽</t>
  </si>
  <si>
    <t>72201280701703</t>
  </si>
  <si>
    <t>42280119910912202X</t>
  </si>
  <si>
    <t>18872810471</t>
  </si>
  <si>
    <t>15571799955</t>
  </si>
  <si>
    <t>彭李</t>
  </si>
  <si>
    <t>72201280700320</t>
  </si>
  <si>
    <t>422822199504272521</t>
  </si>
  <si>
    <t>18372559985</t>
  </si>
  <si>
    <t>15971681676</t>
  </si>
  <si>
    <t>72301280603418</t>
  </si>
  <si>
    <t>422823199302131639</t>
  </si>
  <si>
    <t>18372558681</t>
  </si>
  <si>
    <t>13997754566</t>
  </si>
  <si>
    <t>谭红</t>
  </si>
  <si>
    <t>72202280709705</t>
  </si>
  <si>
    <t>42282219920906552X</t>
  </si>
  <si>
    <t>18871819911</t>
  </si>
  <si>
    <t>13635749752</t>
  </si>
  <si>
    <t>唐艳</t>
  </si>
  <si>
    <t>72201280701610</t>
  </si>
  <si>
    <t>422801198809204427</t>
  </si>
  <si>
    <t>15377243932</t>
  </si>
  <si>
    <t>15971721508</t>
  </si>
  <si>
    <t>覃红来</t>
  </si>
  <si>
    <t>72205280713627</t>
  </si>
  <si>
    <t>422802199212015018</t>
  </si>
  <si>
    <t>13636296640</t>
  </si>
  <si>
    <t>15027189246</t>
  </si>
  <si>
    <t>75.2</t>
  </si>
  <si>
    <t>刘念</t>
  </si>
  <si>
    <t>72206280714225</t>
  </si>
  <si>
    <t>422822199404180523</t>
  </si>
  <si>
    <t>15587575658</t>
  </si>
  <si>
    <t>13593644777</t>
  </si>
  <si>
    <t>45.6</t>
  </si>
  <si>
    <t>向丹</t>
  </si>
  <si>
    <t>72203280600512</t>
  </si>
  <si>
    <t>422822199404030023</t>
  </si>
  <si>
    <t>18372554419</t>
  </si>
  <si>
    <t>18672081221</t>
  </si>
  <si>
    <t>张迪</t>
  </si>
  <si>
    <t>72201280702124</t>
  </si>
  <si>
    <t>422801199302080044</t>
  </si>
  <si>
    <t>13451033463</t>
  </si>
  <si>
    <t>严涛</t>
  </si>
  <si>
    <t>72207280714529</t>
  </si>
  <si>
    <t>422822198309144036</t>
  </si>
  <si>
    <t>18107187595</t>
  </si>
  <si>
    <t>18671835129</t>
  </si>
  <si>
    <t>罗玲娟</t>
  </si>
  <si>
    <t>72207280714921</t>
  </si>
  <si>
    <t>422802199208136845</t>
  </si>
  <si>
    <t>18727759842</t>
  </si>
  <si>
    <t>18942999556</t>
  </si>
  <si>
    <t>刘丽华</t>
  </si>
  <si>
    <t>72201280707205</t>
  </si>
  <si>
    <t>422822199310153022</t>
  </si>
  <si>
    <t>18771807822</t>
  </si>
  <si>
    <t>13697180575</t>
  </si>
  <si>
    <t>宋悦</t>
  </si>
  <si>
    <t>72201280704407</t>
  </si>
  <si>
    <t>420325198805123023</t>
  </si>
  <si>
    <t>15587539555</t>
  </si>
  <si>
    <t>13227422550</t>
  </si>
  <si>
    <t>72201280703018</t>
  </si>
  <si>
    <t>422822199301014549</t>
  </si>
  <si>
    <t>15587528010</t>
  </si>
  <si>
    <t>刘邺苗</t>
  </si>
  <si>
    <t>72210280717224</t>
  </si>
  <si>
    <t>422822199306300042</t>
  </si>
  <si>
    <t>18371868858</t>
  </si>
  <si>
    <t>18671896946</t>
  </si>
  <si>
    <t>张礼磊</t>
  </si>
  <si>
    <t>72202280712106</t>
  </si>
  <si>
    <t>422822198908143510</t>
  </si>
  <si>
    <t>18307185264</t>
  </si>
  <si>
    <t>18694004311</t>
  </si>
  <si>
    <t>徐歆轶</t>
  </si>
  <si>
    <t>72208280715923</t>
  </si>
  <si>
    <t>42280119940219062X</t>
  </si>
  <si>
    <t>15571839337</t>
  </si>
  <si>
    <t>07188230110</t>
  </si>
  <si>
    <t>段昌媛</t>
  </si>
  <si>
    <t>72201950200111</t>
  </si>
  <si>
    <t>422801199002012226</t>
  </si>
  <si>
    <t>13277672460</t>
  </si>
  <si>
    <t>15586424850</t>
  </si>
  <si>
    <t>陈倩</t>
  </si>
  <si>
    <t>72207950201721</t>
  </si>
  <si>
    <t>422801199310230065</t>
  </si>
  <si>
    <t>13636287915</t>
  </si>
  <si>
    <t>13597808551</t>
  </si>
  <si>
    <t>建始县2017年农村义务教育学校教师招聘招聘总成绩表（非新机制）</t>
    <phoneticPr fontId="2" type="noConversion"/>
  </si>
  <si>
    <t>姓名</t>
    <phoneticPr fontId="2" type="noConversion"/>
  </si>
  <si>
    <t>准考证号</t>
    <phoneticPr fontId="2" type="noConversion"/>
  </si>
  <si>
    <t>身份证号</t>
    <phoneticPr fontId="2" type="noConversion"/>
  </si>
  <si>
    <t>岗位性质</t>
    <phoneticPr fontId="2" type="noConversion"/>
  </si>
  <si>
    <t>岗位级别</t>
    <phoneticPr fontId="2" type="noConversion"/>
  </si>
  <si>
    <t>报考学科</t>
    <phoneticPr fontId="2" type="noConversion"/>
  </si>
  <si>
    <t>笔试成绩</t>
    <phoneticPr fontId="2" type="noConversion"/>
  </si>
  <si>
    <t>面试成绩60％折算</t>
    <phoneticPr fontId="2" type="noConversion"/>
  </si>
  <si>
    <t>总成绩</t>
    <phoneticPr fontId="2" type="noConversion"/>
  </si>
  <si>
    <t>岗位招录人数</t>
    <phoneticPr fontId="2" type="noConversion"/>
  </si>
  <si>
    <t>笔试排名</t>
    <phoneticPr fontId="2" type="noConversion"/>
  </si>
  <si>
    <t>面试排名</t>
    <phoneticPr fontId="2" type="noConversion"/>
  </si>
  <si>
    <t>总成绩排名</t>
    <phoneticPr fontId="2" type="noConversion"/>
  </si>
  <si>
    <t>联系方式一</t>
    <phoneticPr fontId="2" type="noConversion"/>
  </si>
  <si>
    <t>联系方式二</t>
    <phoneticPr fontId="2" type="noConversion"/>
  </si>
  <si>
    <t>备    注</t>
    <phoneticPr fontId="2" type="noConversion"/>
  </si>
  <si>
    <t>向春艳</t>
    <phoneticPr fontId="2" type="noConversion"/>
  </si>
  <si>
    <t>71303280604907</t>
  </si>
  <si>
    <t>422822198706115028</t>
  </si>
  <si>
    <t>13471340448</t>
  </si>
  <si>
    <t>梁杰</t>
  </si>
  <si>
    <t>71307280606029</t>
  </si>
  <si>
    <t>422822199005165035</t>
  </si>
  <si>
    <t>15027223208</t>
  </si>
  <si>
    <t>张喜萍</t>
  </si>
  <si>
    <t>71311280607119</t>
  </si>
  <si>
    <t>422822199209192529</t>
  </si>
  <si>
    <t>18372559652</t>
  </si>
  <si>
    <t>刘伟</t>
  </si>
  <si>
    <t>71311280607024</t>
  </si>
  <si>
    <t>422801199507101638</t>
  </si>
  <si>
    <t>13687198073</t>
  </si>
  <si>
    <t>谭丽</t>
  </si>
  <si>
    <t>71311280607004</t>
  </si>
  <si>
    <t>422801199510261421</t>
  </si>
  <si>
    <t>13528093577</t>
  </si>
  <si>
    <t>许敏</t>
  </si>
  <si>
    <t>71304280605126</t>
  </si>
  <si>
    <t>422823199410160023</t>
  </si>
  <si>
    <t>初中思想品德（政治）</t>
  </si>
  <si>
    <t>18371815897</t>
  </si>
  <si>
    <t>向家翠</t>
  </si>
  <si>
    <t>71304280605118</t>
  </si>
  <si>
    <t>422823198812171126</t>
  </si>
  <si>
    <t>王巍洁</t>
  </si>
  <si>
    <t>71304280605008</t>
  </si>
  <si>
    <t>422828199509262929</t>
  </si>
  <si>
    <t>15971789398</t>
  </si>
  <si>
    <t>梁敏</t>
  </si>
  <si>
    <t>71302012701623</t>
  </si>
  <si>
    <t>422802199512175048</t>
  </si>
  <si>
    <t>18872145315</t>
  </si>
  <si>
    <t>71302280603925</t>
  </si>
  <si>
    <t>422823199308192723</t>
  </si>
  <si>
    <t>15997771218</t>
  </si>
  <si>
    <t>侯贤立</t>
  </si>
  <si>
    <t>71302280603805</t>
  </si>
  <si>
    <t>42282219880926259X</t>
  </si>
  <si>
    <t>13669053191</t>
  </si>
  <si>
    <t>任喜嘉</t>
  </si>
  <si>
    <t>71302280603730</t>
  </si>
  <si>
    <t>422822199309095056</t>
  </si>
  <si>
    <t>18861449503</t>
  </si>
  <si>
    <t>王帆</t>
  </si>
  <si>
    <t>71302280604007</t>
  </si>
  <si>
    <t>422801199409250226</t>
  </si>
  <si>
    <t>13517184244</t>
  </si>
  <si>
    <t>首建飞</t>
  </si>
  <si>
    <t>71302280604014</t>
  </si>
  <si>
    <t>422802199306103035</t>
  </si>
  <si>
    <t>18621752909</t>
  </si>
  <si>
    <t>71302950202509</t>
  </si>
  <si>
    <t>422801199202263417</t>
  </si>
  <si>
    <t>18372507633</t>
  </si>
  <si>
    <t>李润</t>
  </si>
  <si>
    <t>71308280606209</t>
  </si>
  <si>
    <t>422802199410102622</t>
  </si>
  <si>
    <t>初中化学</t>
  </si>
  <si>
    <t>18372509205</t>
  </si>
  <si>
    <t>张秀雯</t>
  </si>
  <si>
    <t>71308280606206</t>
  </si>
  <si>
    <t>411527198907011586</t>
  </si>
  <si>
    <t>18382257490</t>
  </si>
  <si>
    <t>笔试成绩</t>
    <phoneticPr fontId="2" type="noConversion"/>
  </si>
  <si>
    <t>笔试成绩40％折算</t>
  </si>
  <si>
    <t>面试成绩60％折算</t>
    <phoneticPr fontId="2" type="noConversion"/>
  </si>
  <si>
    <t>总成绩</t>
    <phoneticPr fontId="2" type="noConversion"/>
  </si>
  <si>
    <t>笔试排名</t>
    <phoneticPr fontId="2" type="noConversion"/>
  </si>
  <si>
    <t>面试排名</t>
    <phoneticPr fontId="2" type="noConversion"/>
  </si>
  <si>
    <t>总成绩排名</t>
    <phoneticPr fontId="2" type="noConversion"/>
  </si>
  <si>
    <t xml:space="preserve"> 建始县2017年农村义务教育学校教师招聘招聘总成绩表（新机制）</t>
    <phoneticPr fontId="2" type="noConversion"/>
  </si>
  <si>
    <t>72201280700409</t>
  </si>
  <si>
    <t>42282219930627004X</t>
  </si>
  <si>
    <t>13972440078</t>
  </si>
  <si>
    <t>15171959933</t>
  </si>
  <si>
    <t>李先明</t>
  </si>
  <si>
    <t>72209280716717</t>
  </si>
  <si>
    <t>422823199406093673</t>
  </si>
  <si>
    <t>18327431904</t>
  </si>
  <si>
    <t>13403084148</t>
  </si>
  <si>
    <t>66.45</t>
  </si>
  <si>
    <t>向海林</t>
  </si>
  <si>
    <t>72202120503429</t>
  </si>
  <si>
    <t>422827199301180565</t>
  </si>
  <si>
    <t>13246646195</t>
  </si>
  <si>
    <t>18689201565</t>
  </si>
  <si>
    <t>胡锋</t>
  </si>
  <si>
    <t>72202280710124</t>
  </si>
  <si>
    <t>422823199110152590</t>
  </si>
  <si>
    <t>18372507006</t>
  </si>
  <si>
    <t>15926829672</t>
  </si>
  <si>
    <t>刘晓兰</t>
  </si>
  <si>
    <t>72202280712406</t>
  </si>
  <si>
    <t>421004198209101648</t>
  </si>
  <si>
    <t>17707181645</t>
  </si>
  <si>
    <t>13997797864</t>
  </si>
  <si>
    <t>康纪翠</t>
  </si>
  <si>
    <t>72206280713928</t>
  </si>
  <si>
    <t>42280119930113344X</t>
  </si>
  <si>
    <t>小学音乐</t>
  </si>
  <si>
    <t>13997756669</t>
  </si>
  <si>
    <t>谭艳</t>
  </si>
  <si>
    <t>72201280701022</t>
  </si>
  <si>
    <t>422823199401154481</t>
  </si>
  <si>
    <t>18372559231</t>
  </si>
  <si>
    <t>13177110413</t>
  </si>
  <si>
    <t>张淑慧</t>
  </si>
  <si>
    <t>72201280701707</t>
  </si>
  <si>
    <t>422802199301114501</t>
  </si>
  <si>
    <t>18727710705</t>
  </si>
  <si>
    <t>15618507866</t>
  </si>
  <si>
    <t>董秘</t>
  </si>
  <si>
    <t>72201280703404</t>
  </si>
  <si>
    <t>422822199105211027</t>
  </si>
  <si>
    <t>18727711521</t>
  </si>
  <si>
    <t>18771226601</t>
  </si>
  <si>
    <t>67.75</t>
  </si>
  <si>
    <t>王淑芳</t>
  </si>
  <si>
    <t>72201280705830</t>
  </si>
  <si>
    <t>422802198704096120</t>
  </si>
  <si>
    <t>18571223188</t>
  </si>
  <si>
    <t>18671575527</t>
  </si>
  <si>
    <t>67.15</t>
  </si>
  <si>
    <t>田丛桥</t>
  </si>
  <si>
    <t>72203280602528</t>
  </si>
  <si>
    <t>422823199305034199</t>
  </si>
  <si>
    <t>13402773401</t>
  </si>
  <si>
    <t>15707271060</t>
  </si>
  <si>
    <t>彭钦沐</t>
  </si>
  <si>
    <t>72201280701316</t>
  </si>
  <si>
    <t>422822199206212010</t>
  </si>
  <si>
    <t>15826699380</t>
  </si>
  <si>
    <t>13477289285</t>
  </si>
  <si>
    <t>刘泽兴</t>
  </si>
  <si>
    <t>72202280709908</t>
  </si>
  <si>
    <t>422822199308144530</t>
  </si>
  <si>
    <t>18372503865</t>
  </si>
  <si>
    <t>13477891251</t>
  </si>
  <si>
    <t>田甜</t>
  </si>
  <si>
    <t>72202280708613</t>
  </si>
  <si>
    <t>422822199308042024</t>
  </si>
  <si>
    <t>18727715629</t>
  </si>
  <si>
    <t>17763020989</t>
  </si>
  <si>
    <t>廖笠</t>
  </si>
  <si>
    <t>72201280703022</t>
  </si>
  <si>
    <t>422801199407253829</t>
  </si>
  <si>
    <t>18372507120</t>
  </si>
  <si>
    <t>13597755811</t>
  </si>
  <si>
    <t>67.4</t>
  </si>
  <si>
    <t>韩艳玲</t>
  </si>
  <si>
    <t>72201280704819</t>
  </si>
  <si>
    <t>422825199309241040</t>
  </si>
  <si>
    <t>15549170946</t>
  </si>
  <si>
    <t>于桢</t>
  </si>
  <si>
    <t>72202280710016</t>
  </si>
  <si>
    <t>422822199006275527</t>
  </si>
  <si>
    <t>15994259358</t>
  </si>
  <si>
    <t>18698630622</t>
  </si>
  <si>
    <t>冉琴</t>
  </si>
  <si>
    <t>72202280708610</t>
  </si>
  <si>
    <t>422802199206181765</t>
  </si>
  <si>
    <t>18307185216</t>
  </si>
  <si>
    <t>15549262791</t>
  </si>
  <si>
    <t>蒲春霞</t>
  </si>
  <si>
    <t>72202280710009</t>
  </si>
  <si>
    <t>422802199310092121</t>
  </si>
  <si>
    <t>18372555300</t>
  </si>
  <si>
    <t>13402732990</t>
  </si>
  <si>
    <t>68.3</t>
  </si>
  <si>
    <t>罗家翠</t>
  </si>
  <si>
    <t>72201280701218</t>
  </si>
  <si>
    <t>422822199303142544</t>
  </si>
  <si>
    <t>18171573719</t>
  </si>
  <si>
    <t>15377247001</t>
  </si>
  <si>
    <t>刘凯</t>
  </si>
  <si>
    <t>72202280711629</t>
  </si>
  <si>
    <t>422822198807064012</t>
  </si>
  <si>
    <t>15971730987</t>
  </si>
  <si>
    <t>13972424386</t>
  </si>
  <si>
    <t>余凡</t>
  </si>
  <si>
    <t>72201280705614</t>
  </si>
  <si>
    <t>422822199303240021</t>
  </si>
  <si>
    <t>18671877307</t>
  </si>
  <si>
    <t>13971883202</t>
  </si>
  <si>
    <t>李娟</t>
  </si>
  <si>
    <t>72201280702119</t>
  </si>
  <si>
    <t>42282219940106552X</t>
  </si>
  <si>
    <t>18672071363</t>
  </si>
  <si>
    <t>13971894197</t>
  </si>
  <si>
    <t>刘忠丽</t>
  </si>
  <si>
    <t>72202280710001</t>
  </si>
  <si>
    <t>422802199408050106</t>
  </si>
  <si>
    <t>18727707890</t>
  </si>
  <si>
    <t>13093245416</t>
  </si>
  <si>
    <t>71.05</t>
  </si>
  <si>
    <t>陈励</t>
  </si>
  <si>
    <t>72203280602011</t>
  </si>
  <si>
    <t>422822198312302568</t>
  </si>
  <si>
    <t>18871998080</t>
  </si>
  <si>
    <t>15971797626</t>
  </si>
  <si>
    <t>冉双玲</t>
  </si>
  <si>
    <t>72202280710907</t>
  </si>
  <si>
    <t>422822199108181046</t>
  </si>
  <si>
    <t>18871994936</t>
  </si>
  <si>
    <t>72.1</t>
  </si>
  <si>
    <t>63.6</t>
  </si>
  <si>
    <t>63.9</t>
  </si>
  <si>
    <t>税光明</t>
  </si>
  <si>
    <t>72201280701601</t>
  </si>
  <si>
    <t>422823199108221649</t>
  </si>
  <si>
    <t>15171059420</t>
  </si>
  <si>
    <t>13517132070</t>
  </si>
  <si>
    <t>陈明桃</t>
  </si>
  <si>
    <t>72202280708608</t>
  </si>
  <si>
    <t>422822199207235046</t>
  </si>
  <si>
    <t>18627042510</t>
  </si>
  <si>
    <t>64.35</t>
  </si>
  <si>
    <t>郭庆</t>
  </si>
  <si>
    <t>72301280603124</t>
  </si>
  <si>
    <t>422822199410010520</t>
  </si>
  <si>
    <t>13006155389</t>
  </si>
  <si>
    <t>15587692768</t>
  </si>
  <si>
    <t>67.7</t>
  </si>
  <si>
    <t>刘慧</t>
  </si>
  <si>
    <t>72302280603804</t>
  </si>
  <si>
    <t>422822199506034543</t>
  </si>
  <si>
    <t>15272269404</t>
  </si>
  <si>
    <t>15171034388</t>
  </si>
  <si>
    <t>70.1</t>
  </si>
  <si>
    <t>史习红</t>
  </si>
  <si>
    <t>72202280708203</t>
  </si>
  <si>
    <t>422822198910025062</t>
  </si>
  <si>
    <t>15629266269</t>
  </si>
  <si>
    <t>66.3</t>
  </si>
  <si>
    <t>冉茂沣</t>
  </si>
  <si>
    <t>72302280603808</t>
  </si>
  <si>
    <t>422822198911050016</t>
  </si>
  <si>
    <t>13235444658</t>
  </si>
  <si>
    <t>15572410408</t>
  </si>
  <si>
    <t>查柳</t>
  </si>
  <si>
    <t>72201280701326</t>
  </si>
  <si>
    <t>422801199312181228</t>
  </si>
  <si>
    <t>15327054951</t>
  </si>
  <si>
    <t>13227423818</t>
  </si>
  <si>
    <t>18680815990</t>
  </si>
  <si>
    <t>赵小莉</t>
  </si>
  <si>
    <t>72303280604507</t>
  </si>
  <si>
    <t>422801199409164264</t>
  </si>
  <si>
    <t>18372554445</t>
  </si>
  <si>
    <t>王晶晶</t>
  </si>
  <si>
    <t>72203280602309</t>
  </si>
  <si>
    <t>422801199410101623</t>
  </si>
  <si>
    <t>15071231550</t>
  </si>
  <si>
    <t>15171094697</t>
  </si>
  <si>
    <t>69.25</t>
  </si>
  <si>
    <t>张健</t>
  </si>
  <si>
    <t>72201280700113</t>
  </si>
  <si>
    <t>422822199106200020</t>
  </si>
  <si>
    <t>15997778993</t>
  </si>
  <si>
    <t>徐春芳</t>
  </si>
  <si>
    <t>72205280713329</t>
  </si>
  <si>
    <t>422822199103200527</t>
  </si>
  <si>
    <t>18727676652</t>
  </si>
  <si>
    <t>15502766559</t>
  </si>
  <si>
    <t>78.25</t>
  </si>
  <si>
    <t>朱妍</t>
  </si>
  <si>
    <t>72301280603021</t>
  </si>
  <si>
    <t>422822199504124027</t>
  </si>
  <si>
    <t>18671856887</t>
  </si>
  <si>
    <t>13469740834</t>
  </si>
  <si>
    <t>何茜</t>
  </si>
  <si>
    <t>72201280702127</t>
  </si>
  <si>
    <t>422822199102010043</t>
  </si>
  <si>
    <t>18672441991</t>
  </si>
  <si>
    <t>18671844181</t>
  </si>
  <si>
    <t>陈翔</t>
  </si>
  <si>
    <t>72205280713624</t>
  </si>
  <si>
    <t>422802199110150059</t>
  </si>
  <si>
    <t>18372511211</t>
  </si>
  <si>
    <t>07187263730</t>
  </si>
  <si>
    <t>黄雅兰</t>
  </si>
  <si>
    <t>72201280704006</t>
  </si>
  <si>
    <t>422822199208110026</t>
  </si>
  <si>
    <t>15549262837</t>
  </si>
  <si>
    <t>15549265600</t>
  </si>
  <si>
    <t>郑倩</t>
  </si>
  <si>
    <t>72201280703507</t>
  </si>
  <si>
    <t>422801199302081821</t>
  </si>
  <si>
    <t>18372510763</t>
  </si>
  <si>
    <t>13581224206</t>
  </si>
  <si>
    <t>71.2</t>
  </si>
  <si>
    <t>陈晓宇</t>
  </si>
  <si>
    <t>72202280712515</t>
  </si>
  <si>
    <t>152201199102013535</t>
  </si>
  <si>
    <t>18648201614</t>
  </si>
  <si>
    <t>73.1</t>
  </si>
  <si>
    <t>谭紫艳</t>
  </si>
  <si>
    <t>72201280700407</t>
  </si>
  <si>
    <t>422823199405303368</t>
  </si>
  <si>
    <t>15502758732</t>
  </si>
  <si>
    <t>18321875376</t>
  </si>
  <si>
    <t>龚艳斌</t>
  </si>
  <si>
    <t>72202280711906</t>
  </si>
  <si>
    <t>422801199007062820</t>
  </si>
  <si>
    <t>15672919890</t>
  </si>
  <si>
    <t>15971698487</t>
  </si>
  <si>
    <t>游贵华</t>
  </si>
  <si>
    <t>72210280717113</t>
  </si>
  <si>
    <t>422802199410072128</t>
  </si>
  <si>
    <t>13385231359</t>
  </si>
  <si>
    <t>13403091958</t>
  </si>
  <si>
    <t>邬娜</t>
  </si>
  <si>
    <t>72203280600306</t>
  </si>
  <si>
    <t>422801199108082820</t>
  </si>
  <si>
    <t>18271714179</t>
  </si>
  <si>
    <t>廖小亚</t>
  </si>
  <si>
    <t>72201280702004</t>
  </si>
  <si>
    <t>422802199006253082</t>
  </si>
  <si>
    <t>18372563238</t>
  </si>
  <si>
    <t>18372510242</t>
  </si>
  <si>
    <t>余莲慧子</t>
  </si>
  <si>
    <t>72201280703705</t>
  </si>
  <si>
    <t>42282219930902002X</t>
  </si>
  <si>
    <t>18372503445</t>
  </si>
  <si>
    <t>廖兆辉</t>
  </si>
  <si>
    <t>72307280606005</t>
  </si>
  <si>
    <t>422801198512074211</t>
  </si>
  <si>
    <t>15571785691</t>
  </si>
  <si>
    <t>郑婷婷</t>
  </si>
  <si>
    <t>72210280717111</t>
  </si>
  <si>
    <t>422827198802010025</t>
  </si>
  <si>
    <t>18694010801</t>
  </si>
  <si>
    <t>13607242153</t>
  </si>
  <si>
    <t>陈雪峰</t>
  </si>
  <si>
    <t>72201280704025</t>
  </si>
  <si>
    <t>422822199210192526</t>
  </si>
  <si>
    <t>18120523929</t>
  </si>
  <si>
    <t>18825200303</t>
  </si>
  <si>
    <t>陈晓婧</t>
  </si>
  <si>
    <t>72201280706615</t>
  </si>
  <si>
    <t>42280119950716062X</t>
  </si>
  <si>
    <t>15347010661</t>
  </si>
  <si>
    <t>13907269415</t>
  </si>
  <si>
    <t>64.85</t>
  </si>
  <si>
    <t>杨芳</t>
  </si>
  <si>
    <t>72203280601815</t>
  </si>
  <si>
    <t>422822199311010568</t>
  </si>
  <si>
    <t>13658324887</t>
  </si>
  <si>
    <t>18871819122</t>
  </si>
  <si>
    <t>73.95</t>
  </si>
  <si>
    <t>李丽琴</t>
  </si>
  <si>
    <t>72201280704812</t>
  </si>
  <si>
    <t>42282319941019272X</t>
  </si>
  <si>
    <t>18727709464</t>
  </si>
  <si>
    <t>18327439189</t>
  </si>
  <si>
    <t>66.2</t>
  </si>
  <si>
    <t>徐莉</t>
  </si>
  <si>
    <t>72206280714123</t>
  </si>
  <si>
    <t>422822199401180544</t>
  </si>
  <si>
    <t>18372550893</t>
  </si>
  <si>
    <t>15825538089</t>
  </si>
  <si>
    <t>严定娇</t>
  </si>
  <si>
    <t>72207280714604</t>
  </si>
  <si>
    <t>422828199108275710</t>
  </si>
  <si>
    <t>13697184529</t>
  </si>
  <si>
    <t>付绍钰</t>
  </si>
  <si>
    <t>72202280711828</t>
  </si>
  <si>
    <t>42282219921227252X</t>
  </si>
  <si>
    <t>15586646885</t>
  </si>
  <si>
    <t>15587616995</t>
  </si>
  <si>
    <t>汪琼</t>
  </si>
  <si>
    <t>72201280706929</t>
  </si>
  <si>
    <t>422828199309195725</t>
  </si>
  <si>
    <t>18372558740</t>
  </si>
  <si>
    <t>15629233256</t>
  </si>
  <si>
    <t>68.1</t>
  </si>
  <si>
    <t>刘艳</t>
  </si>
  <si>
    <t>72201280704708</t>
  </si>
  <si>
    <t>422822199307183044</t>
  </si>
  <si>
    <t>15926127136</t>
  </si>
  <si>
    <t>黄江珊</t>
  </si>
  <si>
    <t>72202280709429</t>
  </si>
  <si>
    <t>422822199303112548</t>
  </si>
  <si>
    <t>18372500907</t>
  </si>
  <si>
    <t>13385238011</t>
  </si>
  <si>
    <t>宋秀禹</t>
  </si>
  <si>
    <t>72302280603904</t>
  </si>
  <si>
    <t>422823199311120018</t>
  </si>
  <si>
    <t>13986833742</t>
  </si>
  <si>
    <t>13329831200</t>
  </si>
  <si>
    <t>75.05</t>
  </si>
  <si>
    <t>姓名</t>
    <phoneticPr fontId="2" type="noConversion"/>
  </si>
  <si>
    <t>准考证号</t>
    <phoneticPr fontId="2" type="noConversion"/>
  </si>
  <si>
    <t>身份证号</t>
    <phoneticPr fontId="2" type="noConversion"/>
  </si>
  <si>
    <t>岗位性质</t>
    <phoneticPr fontId="2" type="noConversion"/>
  </si>
  <si>
    <t>岗位级别</t>
    <phoneticPr fontId="2" type="noConversion"/>
  </si>
  <si>
    <t>报考学科</t>
    <phoneticPr fontId="2" type="noConversion"/>
  </si>
  <si>
    <t>联系方式一</t>
    <phoneticPr fontId="2" type="noConversion"/>
  </si>
  <si>
    <t>联系方式二</t>
    <phoneticPr fontId="2" type="noConversion"/>
  </si>
  <si>
    <t>岗位招录人数</t>
    <phoneticPr fontId="2" type="noConversion"/>
  </si>
  <si>
    <t>农村义务教育教师岗（地方财政拨款）</t>
  </si>
  <si>
    <t>中学</t>
  </si>
  <si>
    <t>初中数学</t>
  </si>
  <si>
    <t>63.4</t>
  </si>
  <si>
    <t>刘庆庆</t>
  </si>
  <si>
    <t>72205013100402</t>
  </si>
  <si>
    <t>422822199611301041</t>
  </si>
  <si>
    <t>小学</t>
  </si>
  <si>
    <t>小学科学</t>
  </si>
  <si>
    <t>13697182239</t>
  </si>
  <si>
    <t>13972448838</t>
  </si>
  <si>
    <t>68</t>
  </si>
  <si>
    <t>76.4</t>
  </si>
  <si>
    <t>小学英语</t>
  </si>
  <si>
    <t>66</t>
  </si>
  <si>
    <t>66.75</t>
  </si>
  <si>
    <t>71.75</t>
  </si>
  <si>
    <t>小学数学</t>
  </si>
  <si>
    <t>51.15</t>
  </si>
  <si>
    <t>陈晶</t>
  </si>
  <si>
    <t>72302012701413</t>
  </si>
  <si>
    <t>422801199410144228</t>
  </si>
  <si>
    <t>13971617394</t>
  </si>
  <si>
    <t>13986840745</t>
  </si>
  <si>
    <t>77</t>
  </si>
  <si>
    <t>70</t>
  </si>
  <si>
    <t>74.9</t>
  </si>
  <si>
    <t>小学语文</t>
  </si>
  <si>
    <t>67.5</t>
  </si>
  <si>
    <t>62.25</t>
  </si>
  <si>
    <t>杨加贝</t>
  </si>
  <si>
    <t>72202012802102</t>
  </si>
  <si>
    <t>422822199412100028</t>
  </si>
  <si>
    <t>13387693370</t>
  </si>
  <si>
    <t>18972403359</t>
  </si>
  <si>
    <t>69</t>
  </si>
  <si>
    <t>67.95</t>
  </si>
  <si>
    <t>初中英语</t>
  </si>
  <si>
    <t>63</t>
  </si>
  <si>
    <t>66.55</t>
  </si>
  <si>
    <t>丁孝烟</t>
  </si>
  <si>
    <t>72202012800305</t>
  </si>
  <si>
    <t>422822199205234015</t>
  </si>
  <si>
    <t>18202771746</t>
  </si>
  <si>
    <t>67.65</t>
  </si>
  <si>
    <t>51</t>
  </si>
  <si>
    <t>初中语文</t>
  </si>
  <si>
    <t>64</t>
  </si>
  <si>
    <t>70.5</t>
  </si>
  <si>
    <t>69.9</t>
  </si>
  <si>
    <t>赵青蓝</t>
  </si>
  <si>
    <t>72203011201311</t>
  </si>
  <si>
    <t>422801199307111428</t>
  </si>
  <si>
    <t>13349949703</t>
  </si>
  <si>
    <t>18205082236</t>
  </si>
  <si>
    <t>71.5</t>
  </si>
  <si>
    <t>72.55</t>
  </si>
  <si>
    <t>64.5</t>
  </si>
  <si>
    <t>68.65</t>
  </si>
  <si>
    <t>朱燕华</t>
  </si>
  <si>
    <t>72201011400725</t>
  </si>
  <si>
    <t>422822199306274024</t>
  </si>
  <si>
    <t>18848972102</t>
  </si>
  <si>
    <t>63.5</t>
  </si>
  <si>
    <t>73</t>
  </si>
  <si>
    <t>66.35</t>
  </si>
  <si>
    <t>74.15</t>
  </si>
  <si>
    <t>65.75</t>
  </si>
  <si>
    <t>71</t>
  </si>
  <si>
    <t>罗小雪</t>
  </si>
  <si>
    <t>72201011402023</t>
  </si>
  <si>
    <t>422822199511280028</t>
  </si>
  <si>
    <t>15172960089</t>
  </si>
  <si>
    <t>13872704608</t>
  </si>
  <si>
    <t>67</t>
  </si>
  <si>
    <t>张玲玲</t>
  </si>
  <si>
    <t>72207013101608</t>
  </si>
  <si>
    <t>42282219900826352X</t>
  </si>
  <si>
    <t>小学体育</t>
  </si>
  <si>
    <t>15972941645</t>
  </si>
  <si>
    <t>15972077496</t>
  </si>
  <si>
    <t>66.5</t>
  </si>
  <si>
    <t>61.25</t>
  </si>
  <si>
    <t>黄薇</t>
  </si>
  <si>
    <t>72302012701419</t>
  </si>
  <si>
    <t>422822199512272521</t>
  </si>
  <si>
    <t>15971441987</t>
  </si>
  <si>
    <t>70.45</t>
  </si>
  <si>
    <t>72</t>
  </si>
  <si>
    <t>吴寒</t>
  </si>
  <si>
    <t>72303013200925</t>
  </si>
  <si>
    <t>422801199203211029</t>
  </si>
  <si>
    <t>13235464108</t>
  </si>
  <si>
    <t>13072750472</t>
  </si>
  <si>
    <t>76</t>
  </si>
  <si>
    <t>75.4</t>
  </si>
  <si>
    <t>杨洁</t>
  </si>
  <si>
    <t>72201011400108</t>
  </si>
  <si>
    <t>422822199203300541</t>
  </si>
  <si>
    <t>15827261561</t>
  </si>
  <si>
    <t>15549132603</t>
  </si>
  <si>
    <t>75.5</t>
  </si>
  <si>
    <t>71.3</t>
  </si>
  <si>
    <t>马红霞</t>
  </si>
  <si>
    <t>72201011401830</t>
  </si>
  <si>
    <t>422825199308201821</t>
  </si>
  <si>
    <t>17683971530</t>
  </si>
  <si>
    <t>18327435336</t>
  </si>
  <si>
    <t>66.85</t>
  </si>
  <si>
    <t>王妍妃</t>
  </si>
  <si>
    <t>72202012801627</t>
  </si>
  <si>
    <t>422822199402100526</t>
  </si>
  <si>
    <t>15871817650</t>
  </si>
  <si>
    <t>15172811002</t>
  </si>
  <si>
    <t>69.75</t>
  </si>
  <si>
    <t>66.9</t>
  </si>
  <si>
    <t>徐柽</t>
  </si>
  <si>
    <t>72208013200426</t>
  </si>
  <si>
    <t>422822199512130021</t>
  </si>
  <si>
    <t>小学美术</t>
  </si>
  <si>
    <t>15707272616</t>
  </si>
  <si>
    <t>13517146222</t>
  </si>
  <si>
    <t>63.55</t>
  </si>
  <si>
    <t>李燕玲</t>
  </si>
  <si>
    <t>72202012802221</t>
  </si>
  <si>
    <t>422822199503013122</t>
  </si>
  <si>
    <t>18120563835</t>
  </si>
  <si>
    <t>15172445226</t>
  </si>
  <si>
    <t>79.45</t>
  </si>
  <si>
    <t>韩世雄</t>
  </si>
  <si>
    <t>72302012702003</t>
  </si>
  <si>
    <t>422822199401060016</t>
  </si>
  <si>
    <t>13545190737</t>
  </si>
  <si>
    <t>73.85</t>
  </si>
  <si>
    <t>72.5</t>
  </si>
  <si>
    <t>初中体育与健康</t>
  </si>
  <si>
    <t>67.85</t>
  </si>
  <si>
    <t>周艳</t>
  </si>
  <si>
    <t>72201011400620</t>
  </si>
  <si>
    <t>422823199305032361</t>
  </si>
  <si>
    <t>13007125906</t>
  </si>
  <si>
    <t>15570563296</t>
  </si>
  <si>
    <t>69.85</t>
  </si>
  <si>
    <t>18671880921</t>
  </si>
  <si>
    <t>64.3</t>
  </si>
  <si>
    <t>65</t>
  </si>
  <si>
    <t>柳勇</t>
  </si>
  <si>
    <t>72302280603920</t>
  </si>
  <si>
    <t>黄云青</t>
  </si>
  <si>
    <t>72201280700609</t>
  </si>
  <si>
    <t>422822199108213028</t>
  </si>
  <si>
    <t>13329823203</t>
  </si>
  <si>
    <t>07183655178</t>
  </si>
  <si>
    <t>熊靖杨琴</t>
  </si>
  <si>
    <t>72202280708216</t>
  </si>
  <si>
    <t>422823199210132749</t>
  </si>
  <si>
    <t>18372527903</t>
  </si>
  <si>
    <t>13872702938</t>
  </si>
  <si>
    <t>毛小婕</t>
  </si>
  <si>
    <t>72201280705613</t>
  </si>
  <si>
    <t>422822199509020024</t>
  </si>
  <si>
    <t>18372558650</t>
  </si>
  <si>
    <t>15587526693</t>
  </si>
  <si>
    <t>72.85</t>
  </si>
  <si>
    <t>郜蓝希</t>
  </si>
  <si>
    <t>72201280703425</t>
  </si>
  <si>
    <t>422802199101271721</t>
  </si>
  <si>
    <t>15826701547</t>
  </si>
  <si>
    <t>18372504846</t>
  </si>
  <si>
    <t>何瑞洁</t>
  </si>
  <si>
    <t>72203280602228</t>
  </si>
  <si>
    <t>422822199309263021</t>
  </si>
  <si>
    <t>15717264276</t>
  </si>
  <si>
    <t>74.1</t>
  </si>
  <si>
    <t>佘田珍</t>
  </si>
  <si>
    <t>72201280700229</t>
  </si>
  <si>
    <t>422823199109033367</t>
  </si>
  <si>
    <t>15171031205</t>
  </si>
  <si>
    <t>18727715630</t>
  </si>
  <si>
    <t>68.7</t>
  </si>
  <si>
    <t>余晶晶</t>
  </si>
  <si>
    <t>72201280701612</t>
  </si>
  <si>
    <t>422823199005113661</t>
  </si>
  <si>
    <t>15377223499</t>
  </si>
  <si>
    <t>15826709720</t>
  </si>
  <si>
    <t>喻欢</t>
  </si>
  <si>
    <t>72201280700923</t>
  </si>
  <si>
    <t>422823199306072760</t>
  </si>
  <si>
    <t>15927131390</t>
  </si>
  <si>
    <t>18771213339</t>
  </si>
  <si>
    <t>柯凤梅</t>
  </si>
  <si>
    <t>72207280714506</t>
  </si>
  <si>
    <t>42280219880310304X</t>
  </si>
  <si>
    <t>18071336275</t>
  </si>
  <si>
    <t>15240679063</t>
  </si>
  <si>
    <t>谭智莉</t>
  </si>
  <si>
    <t>72302280603911</t>
  </si>
  <si>
    <t>42282219870906254X</t>
  </si>
  <si>
    <t>18170881853</t>
  </si>
  <si>
    <t>13924885685</t>
  </si>
  <si>
    <t>汪亚萍</t>
  </si>
  <si>
    <t>72203280602329</t>
  </si>
  <si>
    <t>422822199408040042</t>
  </si>
  <si>
    <t>18671575988</t>
  </si>
  <si>
    <t>18607264199</t>
  </si>
  <si>
    <t>69.35</t>
  </si>
  <si>
    <t>张文杰</t>
  </si>
  <si>
    <t>72207280714609</t>
  </si>
  <si>
    <t>422801199309112029</t>
  </si>
  <si>
    <t>18372507602</t>
  </si>
  <si>
    <t>15971822432</t>
  </si>
  <si>
    <t>13997762058</t>
  </si>
  <si>
    <t>刘铭明</t>
  </si>
  <si>
    <t>72201280701416</t>
  </si>
  <si>
    <t>422822199509272547</t>
  </si>
  <si>
    <t>15872736620</t>
  </si>
  <si>
    <t>15586653558</t>
  </si>
  <si>
    <t>向定松</t>
  </si>
  <si>
    <t>72207280715402</t>
  </si>
  <si>
    <t>422823199304143377</t>
  </si>
  <si>
    <t>18372511773</t>
  </si>
  <si>
    <t>18727694078</t>
  </si>
  <si>
    <t>徐亚丹</t>
  </si>
  <si>
    <t>72201280707208</t>
  </si>
  <si>
    <t>422822199008260046</t>
  </si>
  <si>
    <t>13477879706</t>
  </si>
  <si>
    <t>3655178</t>
  </si>
  <si>
    <t>岳祥薇</t>
  </si>
  <si>
    <t>72201280706027</t>
  </si>
  <si>
    <t>422801199211180429</t>
  </si>
  <si>
    <t>13207030071</t>
  </si>
  <si>
    <t>15549145568</t>
  </si>
  <si>
    <t>陈泽荣</t>
  </si>
  <si>
    <t>72302280604226</t>
  </si>
  <si>
    <t>422822199407024518</t>
  </si>
  <si>
    <t>15969699353</t>
  </si>
  <si>
    <t>15587586291</t>
  </si>
  <si>
    <t>76.65</t>
  </si>
  <si>
    <t>覃玉蓉</t>
  </si>
  <si>
    <t>72201280703409</t>
  </si>
  <si>
    <t>422827199308081623</t>
  </si>
  <si>
    <t>18372558931</t>
  </si>
  <si>
    <t>18372558716</t>
  </si>
  <si>
    <t>70.05</t>
  </si>
  <si>
    <t>李皓</t>
  </si>
  <si>
    <t>72201280703505</t>
  </si>
  <si>
    <t>422822199406240024</t>
  </si>
  <si>
    <t>18372559228</t>
  </si>
  <si>
    <t>龚娟</t>
  </si>
  <si>
    <t>71201013100103</t>
  </si>
  <si>
    <t>500237199411060028</t>
  </si>
  <si>
    <t>新机制教师岗（省财政拨款）</t>
  </si>
  <si>
    <t>18223807157</t>
  </si>
  <si>
    <t>熊钟琼</t>
  </si>
  <si>
    <t>71201280700423</t>
  </si>
  <si>
    <t>422823199504033666</t>
  </si>
  <si>
    <t>13636272480</t>
  </si>
  <si>
    <t>向美真</t>
  </si>
  <si>
    <t>71201280705418</t>
  </si>
  <si>
    <t>42282319921213238X</t>
  </si>
  <si>
    <t>13617277855</t>
  </si>
  <si>
    <t>马婧</t>
  </si>
  <si>
    <t>71201280701807</t>
  </si>
  <si>
    <t>422822199505053021</t>
  </si>
  <si>
    <t>13402711311</t>
  </si>
  <si>
    <t>陈叶</t>
  </si>
  <si>
    <t>71201280700922</t>
  </si>
  <si>
    <t>411521199007040046</t>
  </si>
  <si>
    <t>18672030386</t>
  </si>
  <si>
    <t>71201280705829</t>
  </si>
  <si>
    <t>422822199503020787</t>
  </si>
  <si>
    <t>15587586255</t>
  </si>
  <si>
    <t>71201280700826</t>
  </si>
  <si>
    <t>422802199111012184</t>
  </si>
  <si>
    <t>13617189105</t>
  </si>
  <si>
    <t>张花</t>
  </si>
  <si>
    <t>71201280707226</t>
  </si>
  <si>
    <t>422801198810091044</t>
  </si>
  <si>
    <t>15867555491</t>
  </si>
  <si>
    <t>于进</t>
  </si>
  <si>
    <t>71201280705716</t>
  </si>
  <si>
    <t>422801199508101664</t>
  </si>
  <si>
    <t>18162988086</t>
  </si>
  <si>
    <t>谭赛君</t>
  </si>
  <si>
    <t>71206280713917</t>
  </si>
  <si>
    <t>430703199410139362</t>
  </si>
  <si>
    <t>15172827188</t>
  </si>
  <si>
    <t>胡瑶</t>
  </si>
  <si>
    <t>71206280714218</t>
  </si>
  <si>
    <t>422801199403141643</t>
  </si>
  <si>
    <t>杨洋</t>
  </si>
  <si>
    <t>71202280710701</t>
  </si>
  <si>
    <t>422801199310271617</t>
  </si>
  <si>
    <t>13597814060</t>
  </si>
  <si>
    <t>庄姣</t>
  </si>
  <si>
    <t>71202280712504</t>
  </si>
  <si>
    <t>422802198807233941</t>
  </si>
  <si>
    <t>18671751210</t>
  </si>
  <si>
    <t>邓烈彬</t>
  </si>
  <si>
    <t>71202280712312</t>
  </si>
  <si>
    <t>422822199106042042</t>
  </si>
  <si>
    <t>18372545746</t>
  </si>
  <si>
    <t>范春梅</t>
  </si>
  <si>
    <t>71202280709812</t>
  </si>
  <si>
    <t>500236198904025107</t>
  </si>
  <si>
    <t>18581369661</t>
  </si>
  <si>
    <t>余苇莉</t>
  </si>
  <si>
    <t>71202280710213</t>
  </si>
  <si>
    <t>422822198706255522</t>
  </si>
  <si>
    <t>15272959000</t>
  </si>
  <si>
    <t>田丹</t>
  </si>
  <si>
    <t>71301280603317</t>
  </si>
  <si>
    <t>422801199405063626</t>
  </si>
  <si>
    <t>13581225870</t>
  </si>
  <si>
    <t>金兰</t>
  </si>
  <si>
    <t>71301280603125</t>
  </si>
  <si>
    <t>422822199502281029</t>
  </si>
  <si>
    <t>15571888001</t>
  </si>
  <si>
    <t>沈黎</t>
  </si>
  <si>
    <t>71301012701309</t>
  </si>
  <si>
    <t>422802199209281745</t>
  </si>
  <si>
    <t>13554101816</t>
  </si>
  <si>
    <t>陈星羽</t>
  </si>
  <si>
    <t>71301280603010</t>
  </si>
  <si>
    <t>422802199301211723</t>
  </si>
  <si>
    <t>18372506676</t>
  </si>
  <si>
    <t>张攀</t>
  </si>
  <si>
    <t>71301012701202</t>
  </si>
  <si>
    <t>422802199509242123</t>
  </si>
  <si>
    <t>13629749351</t>
  </si>
  <si>
    <t>张威</t>
  </si>
  <si>
    <t>71301280603314</t>
  </si>
  <si>
    <t>422822199012182511</t>
  </si>
  <si>
    <t>07183225879</t>
  </si>
  <si>
    <t>廖琴英</t>
  </si>
  <si>
    <t>71301280602727</t>
  </si>
  <si>
    <t>422801198905184227</t>
  </si>
  <si>
    <t>15272221029</t>
  </si>
  <si>
    <t>陶晓丹</t>
  </si>
  <si>
    <t>71301280603107</t>
  </si>
  <si>
    <t>422823199401102366</t>
  </si>
  <si>
    <t>18372517141</t>
  </si>
  <si>
    <t>梁航</t>
  </si>
  <si>
    <t>71301280603328</t>
  </si>
  <si>
    <t>422802199203042153</t>
  </si>
  <si>
    <t>15377245385</t>
  </si>
  <si>
    <t>于吉</t>
  </si>
  <si>
    <t>71301280602816</t>
  </si>
  <si>
    <t>422801199309281674</t>
  </si>
  <si>
    <t>15027212086</t>
  </si>
  <si>
    <t>甘玲</t>
  </si>
  <si>
    <t>71301060203612</t>
  </si>
  <si>
    <t>422801199302233629</t>
  </si>
  <si>
    <t>18871823369</t>
  </si>
  <si>
    <t>陈雪芹</t>
  </si>
  <si>
    <t>71301280603603</t>
  </si>
  <si>
    <t>422822199312022042</t>
  </si>
  <si>
    <t>15272906766</t>
  </si>
  <si>
    <t>李梅芳</t>
  </si>
  <si>
    <t>71301940101616</t>
  </si>
  <si>
    <t>422828199311306826</t>
  </si>
  <si>
    <t>13971880425</t>
  </si>
  <si>
    <t>唐敏</t>
  </si>
  <si>
    <t>71301280602827</t>
  </si>
  <si>
    <t>422822199401145044</t>
  </si>
  <si>
    <t>13986869576</t>
  </si>
  <si>
    <t>万柳</t>
  </si>
  <si>
    <t>71301280603512</t>
  </si>
  <si>
    <t>450332199303080928</t>
  </si>
  <si>
    <t>18727712102</t>
  </si>
  <si>
    <t>王银颖</t>
  </si>
  <si>
    <t>71301280602921</t>
  </si>
  <si>
    <t>422822199307281525</t>
  </si>
  <si>
    <t>15571879845</t>
  </si>
  <si>
    <t>周玉玲</t>
  </si>
  <si>
    <t>71301280603112</t>
  </si>
  <si>
    <t>422801199308141223</t>
  </si>
  <si>
    <t>13451013191</t>
  </si>
  <si>
    <t>田晓英</t>
  </si>
  <si>
    <t>71301280603019</t>
  </si>
  <si>
    <t>422826199410282521</t>
  </si>
  <si>
    <t>18671874496</t>
  </si>
  <si>
    <t>曾丹</t>
  </si>
  <si>
    <t>71303280604619</t>
  </si>
  <si>
    <t>42280219930720214X</t>
  </si>
  <si>
    <t>18372554177</t>
  </si>
  <si>
    <t>金垒</t>
  </si>
  <si>
    <t>71303280604905</t>
  </si>
  <si>
    <t>422822199303145526</t>
  </si>
  <si>
    <t>15586632838</t>
  </si>
  <si>
    <t>孙雪萍</t>
  </si>
  <si>
    <t>71303013201007</t>
  </si>
  <si>
    <t>422823199206142362</t>
  </si>
  <si>
    <t>18607269440</t>
  </si>
  <si>
    <t>王秋娥</t>
  </si>
  <si>
    <t>71303013201614</t>
  </si>
  <si>
    <t>422802199407122200</t>
  </si>
  <si>
    <t>17705277590</t>
  </si>
  <si>
    <t>范田聪</t>
  </si>
  <si>
    <t>71303280604512</t>
  </si>
  <si>
    <t>422801199411224027</t>
  </si>
  <si>
    <t>18371862254</t>
  </si>
  <si>
    <t>田从芳</t>
  </si>
  <si>
    <t>邬恩利</t>
  </si>
  <si>
    <t>72201280705705</t>
  </si>
  <si>
    <t>422801199009032502</t>
  </si>
  <si>
    <t>13477286220</t>
  </si>
  <si>
    <t>13777286220</t>
  </si>
  <si>
    <t>李媛媛</t>
  </si>
  <si>
    <t>72201280705130</t>
  </si>
  <si>
    <t>422822199506240021</t>
  </si>
  <si>
    <t>18372558725</t>
  </si>
  <si>
    <t>13886797171</t>
  </si>
  <si>
    <t>万思艺</t>
  </si>
  <si>
    <t>72206280714316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</si>
</sst>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sz val="1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4" fillId="0" borderId="0" xfId="0" applyFont="1" applyFill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workbookViewId="0">
      <selection activeCell="T17" sqref="T17"/>
    </sheetView>
  </sheetViews>
  <sheetFormatPr defaultRowHeight="13.5"/>
  <cols>
    <col min="1" max="1" width="6.125" style="4" customWidth="1"/>
    <col min="2" max="2" width="7.25" style="4" customWidth="1"/>
    <col min="3" max="3" width="10.125" style="4" customWidth="1"/>
    <col min="4" max="4" width="12.625" style="4" customWidth="1"/>
    <col min="5" max="5" width="4.5" style="4" customWidth="1"/>
    <col min="6" max="6" width="7.125" style="4" customWidth="1"/>
    <col min="7" max="7" width="6.75" style="4" customWidth="1"/>
    <col min="8" max="10" width="8.875" style="4" customWidth="1"/>
    <col min="11" max="11" width="6" style="4" customWidth="1"/>
    <col min="12" max="13" width="8.125" style="4" customWidth="1"/>
    <col min="14" max="14" width="8.875" style="4" customWidth="1"/>
    <col min="15" max="15" width="9.625" style="4" customWidth="1"/>
    <col min="16" max="16" width="10" style="4" customWidth="1"/>
    <col min="17" max="17" width="8.25" style="4" customWidth="1"/>
    <col min="18" max="16384" width="9" style="4"/>
  </cols>
  <sheetData>
    <row r="1" spans="1:17" ht="24.75" customHeight="1">
      <c r="A1" s="21" t="s">
        <v>1880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32.25" customHeight="1">
      <c r="A2" s="1" t="s">
        <v>2201</v>
      </c>
      <c r="B2" s="1" t="s">
        <v>2202</v>
      </c>
      <c r="C2" s="1" t="s">
        <v>2203</v>
      </c>
      <c r="D2" s="1" t="s">
        <v>2204</v>
      </c>
      <c r="E2" s="1" t="s">
        <v>2205</v>
      </c>
      <c r="F2" s="1" t="s">
        <v>2206</v>
      </c>
      <c r="G2" s="1" t="s">
        <v>1873</v>
      </c>
      <c r="H2" s="5" t="s">
        <v>1874</v>
      </c>
      <c r="I2" s="5" t="s">
        <v>1875</v>
      </c>
      <c r="J2" s="5" t="s">
        <v>1876</v>
      </c>
      <c r="K2" s="1" t="s">
        <v>2209</v>
      </c>
      <c r="L2" s="1" t="s">
        <v>1877</v>
      </c>
      <c r="M2" s="1" t="s">
        <v>1878</v>
      </c>
      <c r="N2" s="5" t="s">
        <v>1879</v>
      </c>
      <c r="O2" s="1" t="s">
        <v>2207</v>
      </c>
      <c r="P2" s="1" t="s">
        <v>2208</v>
      </c>
      <c r="Q2" s="6" t="s">
        <v>1037</v>
      </c>
    </row>
    <row r="3" spans="1:17" ht="22.5" customHeight="1">
      <c r="A3" s="17" t="s">
        <v>2463</v>
      </c>
      <c r="B3" s="17" t="s">
        <v>2464</v>
      </c>
      <c r="C3" s="17" t="s">
        <v>2465</v>
      </c>
      <c r="D3" s="17" t="s">
        <v>2461</v>
      </c>
      <c r="E3" s="17" t="s">
        <v>2217</v>
      </c>
      <c r="F3" s="17" t="s">
        <v>2237</v>
      </c>
      <c r="G3" s="18">
        <v>68.55</v>
      </c>
      <c r="H3" s="17">
        <f t="shared" ref="H3:H20" si="0">G3*0.4</f>
        <v>27.42</v>
      </c>
      <c r="I3" s="18">
        <v>52.74</v>
      </c>
      <c r="J3" s="17">
        <f t="shared" ref="J3:J20" si="1">H3+I3</f>
        <v>80.16</v>
      </c>
      <c r="K3" s="18">
        <v>3</v>
      </c>
      <c r="L3" s="18">
        <v>2</v>
      </c>
      <c r="M3" s="18">
        <f t="shared" ref="M3:M11" si="2">RANK(I3,$I$3:$I$11,0)</f>
        <v>2</v>
      </c>
      <c r="N3" s="18">
        <f t="shared" ref="N3:N11" si="3">RANK(J3,$J$3:$J$11,0)</f>
        <v>1</v>
      </c>
      <c r="O3" s="18">
        <v>13554691384</v>
      </c>
      <c r="P3" s="17" t="s">
        <v>2466</v>
      </c>
      <c r="Q3" s="19"/>
    </row>
    <row r="4" spans="1:17" ht="22.5" customHeight="1">
      <c r="A4" s="17" t="s">
        <v>2458</v>
      </c>
      <c r="B4" s="17" t="s">
        <v>2459</v>
      </c>
      <c r="C4" s="17" t="s">
        <v>2460</v>
      </c>
      <c r="D4" s="17" t="s">
        <v>2461</v>
      </c>
      <c r="E4" s="17" t="s">
        <v>2217</v>
      </c>
      <c r="F4" s="17" t="s">
        <v>2237</v>
      </c>
      <c r="G4" s="18">
        <v>68.650000000000006</v>
      </c>
      <c r="H4" s="17">
        <f t="shared" si="0"/>
        <v>27.460000000000004</v>
      </c>
      <c r="I4" s="18">
        <v>52.02</v>
      </c>
      <c r="J4" s="17">
        <f t="shared" si="1"/>
        <v>79.48</v>
      </c>
      <c r="K4" s="18">
        <v>3</v>
      </c>
      <c r="L4" s="18">
        <v>1</v>
      </c>
      <c r="M4" s="18">
        <f t="shared" si="2"/>
        <v>3</v>
      </c>
      <c r="N4" s="18">
        <f t="shared" si="3"/>
        <v>2</v>
      </c>
      <c r="O4" s="18">
        <v>15623917478</v>
      </c>
      <c r="P4" s="17" t="s">
        <v>2462</v>
      </c>
      <c r="Q4" s="19"/>
    </row>
    <row r="5" spans="1:17" ht="22.5" customHeight="1">
      <c r="A5" s="17" t="s">
        <v>2467</v>
      </c>
      <c r="B5" s="17" t="s">
        <v>2468</v>
      </c>
      <c r="C5" s="17" t="s">
        <v>2469</v>
      </c>
      <c r="D5" s="17" t="s">
        <v>2461</v>
      </c>
      <c r="E5" s="17" t="s">
        <v>2217</v>
      </c>
      <c r="F5" s="17" t="s">
        <v>2237</v>
      </c>
      <c r="G5" s="18">
        <v>68.5</v>
      </c>
      <c r="H5" s="17">
        <f t="shared" si="0"/>
        <v>27.400000000000002</v>
      </c>
      <c r="I5" s="18">
        <v>51.36</v>
      </c>
      <c r="J5" s="17">
        <f t="shared" si="1"/>
        <v>78.760000000000005</v>
      </c>
      <c r="K5" s="18">
        <v>3</v>
      </c>
      <c r="L5" s="18">
        <v>3</v>
      </c>
      <c r="M5" s="18">
        <f t="shared" si="2"/>
        <v>7</v>
      </c>
      <c r="N5" s="18">
        <f t="shared" si="3"/>
        <v>3</v>
      </c>
      <c r="O5" s="18">
        <v>13617277855</v>
      </c>
      <c r="P5" s="17" t="s">
        <v>2470</v>
      </c>
      <c r="Q5" s="19"/>
    </row>
    <row r="6" spans="1:17" ht="22.5" customHeight="1">
      <c r="A6" s="1" t="s">
        <v>2489</v>
      </c>
      <c r="B6" s="1" t="s">
        <v>2490</v>
      </c>
      <c r="C6" s="1" t="s">
        <v>2491</v>
      </c>
      <c r="D6" s="1" t="s">
        <v>2461</v>
      </c>
      <c r="E6" s="1" t="s">
        <v>2217</v>
      </c>
      <c r="F6" s="1" t="s">
        <v>2237</v>
      </c>
      <c r="G6" s="3">
        <v>64.95</v>
      </c>
      <c r="H6" s="1">
        <f t="shared" si="0"/>
        <v>25.980000000000004</v>
      </c>
      <c r="I6" s="3">
        <v>52.75</v>
      </c>
      <c r="J6" s="1">
        <f t="shared" si="1"/>
        <v>78.73</v>
      </c>
      <c r="K6" s="3">
        <v>3</v>
      </c>
      <c r="L6" s="3">
        <v>9</v>
      </c>
      <c r="M6" s="3">
        <f t="shared" si="2"/>
        <v>1</v>
      </c>
      <c r="N6" s="3">
        <f t="shared" si="3"/>
        <v>4</v>
      </c>
      <c r="O6" s="3">
        <v>18372568430</v>
      </c>
      <c r="P6" s="1" t="s">
        <v>2492</v>
      </c>
      <c r="Q6" s="8"/>
    </row>
    <row r="7" spans="1:17" ht="22.5" customHeight="1">
      <c r="A7" s="1" t="s">
        <v>2471</v>
      </c>
      <c r="B7" s="1" t="s">
        <v>2472</v>
      </c>
      <c r="C7" s="1" t="s">
        <v>2473</v>
      </c>
      <c r="D7" s="1" t="s">
        <v>2461</v>
      </c>
      <c r="E7" s="1" t="s">
        <v>2217</v>
      </c>
      <c r="F7" s="1" t="s">
        <v>2237</v>
      </c>
      <c r="G7" s="3">
        <v>68.2</v>
      </c>
      <c r="H7" s="1">
        <f t="shared" si="0"/>
        <v>27.28</v>
      </c>
      <c r="I7" s="3">
        <v>51.29</v>
      </c>
      <c r="J7" s="1">
        <f t="shared" si="1"/>
        <v>78.569999999999993</v>
      </c>
      <c r="K7" s="3">
        <v>3</v>
      </c>
      <c r="L7" s="3">
        <v>4</v>
      </c>
      <c r="M7" s="3">
        <f t="shared" si="2"/>
        <v>8</v>
      </c>
      <c r="N7" s="3">
        <f t="shared" si="3"/>
        <v>5</v>
      </c>
      <c r="O7" s="3">
        <v>13469758144</v>
      </c>
      <c r="P7" s="1" t="s">
        <v>2474</v>
      </c>
      <c r="Q7" s="8"/>
    </row>
    <row r="8" spans="1:17" ht="22.5" customHeight="1">
      <c r="A8" s="1" t="s">
        <v>2475</v>
      </c>
      <c r="B8" s="1" t="s">
        <v>2476</v>
      </c>
      <c r="C8" s="1" t="s">
        <v>2477</v>
      </c>
      <c r="D8" s="1" t="s">
        <v>2461</v>
      </c>
      <c r="E8" s="1" t="s">
        <v>2217</v>
      </c>
      <c r="F8" s="1" t="s">
        <v>2237</v>
      </c>
      <c r="G8" s="3">
        <v>66.25</v>
      </c>
      <c r="H8" s="1">
        <f t="shared" si="0"/>
        <v>26.5</v>
      </c>
      <c r="I8" s="3">
        <v>51.7</v>
      </c>
      <c r="J8" s="1">
        <f t="shared" si="1"/>
        <v>78.2</v>
      </c>
      <c r="K8" s="3">
        <v>3</v>
      </c>
      <c r="L8" s="3">
        <v>5</v>
      </c>
      <c r="M8" s="3">
        <f t="shared" si="2"/>
        <v>6</v>
      </c>
      <c r="N8" s="3">
        <f t="shared" si="3"/>
        <v>6</v>
      </c>
      <c r="O8" s="3">
        <v>18029103059</v>
      </c>
      <c r="P8" s="1" t="s">
        <v>2478</v>
      </c>
      <c r="Q8" s="8"/>
    </row>
    <row r="9" spans="1:17" ht="22.5" customHeight="1">
      <c r="A9" s="1" t="s">
        <v>580</v>
      </c>
      <c r="B9" s="1" t="s">
        <v>2482</v>
      </c>
      <c r="C9" s="1" t="s">
        <v>2483</v>
      </c>
      <c r="D9" s="1" t="s">
        <v>2461</v>
      </c>
      <c r="E9" s="1" t="s">
        <v>2217</v>
      </c>
      <c r="F9" s="1" t="s">
        <v>2237</v>
      </c>
      <c r="G9" s="3">
        <v>65.55</v>
      </c>
      <c r="H9" s="1">
        <f t="shared" si="0"/>
        <v>26.22</v>
      </c>
      <c r="I9" s="3">
        <v>51.78</v>
      </c>
      <c r="J9" s="1">
        <f t="shared" si="1"/>
        <v>78</v>
      </c>
      <c r="K9" s="3">
        <v>3</v>
      </c>
      <c r="L9" s="3">
        <v>7</v>
      </c>
      <c r="M9" s="3">
        <f t="shared" si="2"/>
        <v>5</v>
      </c>
      <c r="N9" s="3">
        <f t="shared" si="3"/>
        <v>7</v>
      </c>
      <c r="O9" s="3">
        <v>18872150825</v>
      </c>
      <c r="P9" s="1" t="s">
        <v>2484</v>
      </c>
      <c r="Q9" s="8"/>
    </row>
    <row r="10" spans="1:17" ht="22.5" customHeight="1">
      <c r="A10" s="1" t="s">
        <v>2485</v>
      </c>
      <c r="B10" s="1" t="s">
        <v>2486</v>
      </c>
      <c r="C10" s="1" t="s">
        <v>2487</v>
      </c>
      <c r="D10" s="1" t="s">
        <v>2461</v>
      </c>
      <c r="E10" s="1" t="s">
        <v>2217</v>
      </c>
      <c r="F10" s="1" t="s">
        <v>2237</v>
      </c>
      <c r="G10" s="3">
        <v>65.25</v>
      </c>
      <c r="H10" s="1">
        <f t="shared" si="0"/>
        <v>26.1</v>
      </c>
      <c r="I10" s="3">
        <v>51.83</v>
      </c>
      <c r="J10" s="1">
        <f t="shared" si="1"/>
        <v>77.930000000000007</v>
      </c>
      <c r="K10" s="3">
        <v>3</v>
      </c>
      <c r="L10" s="3">
        <v>8</v>
      </c>
      <c r="M10" s="3">
        <f t="shared" si="2"/>
        <v>4</v>
      </c>
      <c r="N10" s="3">
        <f t="shared" si="3"/>
        <v>8</v>
      </c>
      <c r="O10" s="3">
        <v>13403083045</v>
      </c>
      <c r="P10" s="1" t="s">
        <v>2488</v>
      </c>
      <c r="Q10" s="8"/>
    </row>
    <row r="11" spans="1:17" ht="22.5" customHeight="1">
      <c r="A11" s="1" t="s">
        <v>439</v>
      </c>
      <c r="B11" s="1" t="s">
        <v>2479</v>
      </c>
      <c r="C11" s="1" t="s">
        <v>2480</v>
      </c>
      <c r="D11" s="1" t="s">
        <v>2461</v>
      </c>
      <c r="E11" s="1" t="s">
        <v>2217</v>
      </c>
      <c r="F11" s="1" t="s">
        <v>2237</v>
      </c>
      <c r="G11" s="3">
        <v>66.25</v>
      </c>
      <c r="H11" s="1">
        <f t="shared" si="0"/>
        <v>26.5</v>
      </c>
      <c r="I11" s="3">
        <v>50.81</v>
      </c>
      <c r="J11" s="1">
        <f t="shared" si="1"/>
        <v>77.31</v>
      </c>
      <c r="K11" s="3">
        <v>3</v>
      </c>
      <c r="L11" s="3">
        <v>5</v>
      </c>
      <c r="M11" s="3">
        <f t="shared" si="2"/>
        <v>9</v>
      </c>
      <c r="N11" s="3">
        <f t="shared" si="3"/>
        <v>9</v>
      </c>
      <c r="O11" s="3">
        <v>15997773636</v>
      </c>
      <c r="P11" s="1" t="s">
        <v>2481</v>
      </c>
      <c r="Q11" s="8"/>
    </row>
    <row r="12" spans="1:17" ht="22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3"/>
      <c r="N12" s="3"/>
      <c r="O12" s="1"/>
      <c r="P12" s="1"/>
      <c r="Q12" s="8"/>
    </row>
    <row r="13" spans="1:17" ht="22.5" customHeight="1">
      <c r="A13" s="17" t="s">
        <v>2493</v>
      </c>
      <c r="B13" s="17" t="s">
        <v>2494</v>
      </c>
      <c r="C13" s="17" t="s">
        <v>2495</v>
      </c>
      <c r="D13" s="17" t="s">
        <v>2461</v>
      </c>
      <c r="E13" s="17" t="s">
        <v>2217</v>
      </c>
      <c r="F13" s="17" t="s">
        <v>1909</v>
      </c>
      <c r="G13" s="18">
        <v>60.7</v>
      </c>
      <c r="H13" s="17">
        <f t="shared" si="0"/>
        <v>24.28</v>
      </c>
      <c r="I13" s="18">
        <v>52.08</v>
      </c>
      <c r="J13" s="17">
        <f t="shared" si="1"/>
        <v>76.36</v>
      </c>
      <c r="K13" s="18">
        <v>2</v>
      </c>
      <c r="L13" s="18">
        <v>1</v>
      </c>
      <c r="M13" s="18">
        <f>RANK(I13,$I$13:$I$14,0)</f>
        <v>1</v>
      </c>
      <c r="N13" s="18">
        <f>RANK(J13,$J$13:$J$14,0)</f>
        <v>1</v>
      </c>
      <c r="O13" s="18">
        <v>18695048709</v>
      </c>
      <c r="P13" s="17" t="s">
        <v>2496</v>
      </c>
      <c r="Q13" s="19"/>
    </row>
    <row r="14" spans="1:17" ht="22.5" customHeight="1">
      <c r="A14" s="17" t="s">
        <v>2497</v>
      </c>
      <c r="B14" s="17" t="s">
        <v>2498</v>
      </c>
      <c r="C14" s="17" t="s">
        <v>2499</v>
      </c>
      <c r="D14" s="17" t="s">
        <v>2461</v>
      </c>
      <c r="E14" s="17" t="s">
        <v>2217</v>
      </c>
      <c r="F14" s="17" t="s">
        <v>1909</v>
      </c>
      <c r="G14" s="18">
        <v>51.45</v>
      </c>
      <c r="H14" s="17">
        <f t="shared" si="0"/>
        <v>20.580000000000002</v>
      </c>
      <c r="I14" s="18">
        <v>51.12</v>
      </c>
      <c r="J14" s="17">
        <f t="shared" si="1"/>
        <v>71.7</v>
      </c>
      <c r="K14" s="18">
        <v>2</v>
      </c>
      <c r="L14" s="18">
        <v>2</v>
      </c>
      <c r="M14" s="18">
        <f>RANK(I14,$I$13:$I$14,0)</f>
        <v>2</v>
      </c>
      <c r="N14" s="18">
        <f>RANK(J14,$J$13:$J$14,0)</f>
        <v>2</v>
      </c>
      <c r="O14" s="18">
        <v>18372507641</v>
      </c>
      <c r="P14" s="17" t="s">
        <v>42</v>
      </c>
      <c r="Q14" s="19"/>
    </row>
    <row r="15" spans="1:17" ht="22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3"/>
      <c r="N15" s="3"/>
      <c r="O15" s="1"/>
      <c r="P15" s="1"/>
      <c r="Q15" s="8"/>
    </row>
    <row r="16" spans="1:17" ht="22.5" customHeight="1">
      <c r="A16" s="17" t="s">
        <v>2500</v>
      </c>
      <c r="B16" s="17" t="s">
        <v>2501</v>
      </c>
      <c r="C16" s="17" t="s">
        <v>2502</v>
      </c>
      <c r="D16" s="17" t="s">
        <v>2461</v>
      </c>
      <c r="E16" s="17" t="s">
        <v>2217</v>
      </c>
      <c r="F16" s="17" t="s">
        <v>2227</v>
      </c>
      <c r="G16" s="18">
        <v>70.349999999999994</v>
      </c>
      <c r="H16" s="17">
        <f t="shared" si="0"/>
        <v>28.14</v>
      </c>
      <c r="I16" s="18">
        <v>53.34</v>
      </c>
      <c r="J16" s="17">
        <f t="shared" si="1"/>
        <v>81.48</v>
      </c>
      <c r="K16" s="18">
        <v>2</v>
      </c>
      <c r="L16" s="18">
        <v>1</v>
      </c>
      <c r="M16" s="18">
        <f>RANK(I16,$I$16:$I$20,0)</f>
        <v>1</v>
      </c>
      <c r="N16" s="18">
        <f>RANK(J16,$J$16:$J$20,0)</f>
        <v>1</v>
      </c>
      <c r="O16" s="18">
        <v>18372550189</v>
      </c>
      <c r="P16" s="17" t="s">
        <v>2503</v>
      </c>
      <c r="Q16" s="19"/>
    </row>
    <row r="17" spans="1:17" ht="22.5" customHeight="1">
      <c r="A17" s="17" t="s">
        <v>2504</v>
      </c>
      <c r="B17" s="17" t="s">
        <v>2505</v>
      </c>
      <c r="C17" s="17" t="s">
        <v>2506</v>
      </c>
      <c r="D17" s="17" t="s">
        <v>2461</v>
      </c>
      <c r="E17" s="17" t="s">
        <v>2217</v>
      </c>
      <c r="F17" s="17" t="s">
        <v>2227</v>
      </c>
      <c r="G17" s="18">
        <v>69.599999999999994</v>
      </c>
      <c r="H17" s="17">
        <f t="shared" si="0"/>
        <v>27.84</v>
      </c>
      <c r="I17" s="18">
        <v>52.38</v>
      </c>
      <c r="J17" s="17">
        <f t="shared" si="1"/>
        <v>80.22</v>
      </c>
      <c r="K17" s="18">
        <v>2</v>
      </c>
      <c r="L17" s="18">
        <v>2</v>
      </c>
      <c r="M17" s="18">
        <f>RANK(I17,$I$16:$I$20,0)</f>
        <v>2</v>
      </c>
      <c r="N17" s="18">
        <f>RANK(J17,$J$16:$J$20,0)</f>
        <v>2</v>
      </c>
      <c r="O17" s="18">
        <v>18872808078</v>
      </c>
      <c r="P17" s="17" t="s">
        <v>2507</v>
      </c>
      <c r="Q17" s="19"/>
    </row>
    <row r="18" spans="1:17" ht="22.5" customHeight="1">
      <c r="A18" s="1" t="s">
        <v>2508</v>
      </c>
      <c r="B18" s="1" t="s">
        <v>2509</v>
      </c>
      <c r="C18" s="1" t="s">
        <v>2510</v>
      </c>
      <c r="D18" s="1" t="s">
        <v>2461</v>
      </c>
      <c r="E18" s="1" t="s">
        <v>2217</v>
      </c>
      <c r="F18" s="1" t="s">
        <v>2227</v>
      </c>
      <c r="G18" s="3">
        <v>58.25</v>
      </c>
      <c r="H18" s="1">
        <f t="shared" si="0"/>
        <v>23.3</v>
      </c>
      <c r="I18" s="3">
        <v>50.88</v>
      </c>
      <c r="J18" s="1">
        <f t="shared" si="1"/>
        <v>74.180000000000007</v>
      </c>
      <c r="K18" s="3">
        <v>2</v>
      </c>
      <c r="L18" s="3">
        <v>5</v>
      </c>
      <c r="M18" s="3">
        <f>RANK(I18,$I$16:$I$20,0)</f>
        <v>4</v>
      </c>
      <c r="N18" s="3">
        <f>RANK(J18,$J$16:$J$20,0)</f>
        <v>3</v>
      </c>
      <c r="O18" s="3">
        <v>18372545746</v>
      </c>
      <c r="P18" s="1" t="s">
        <v>2511</v>
      </c>
      <c r="Q18" s="8"/>
    </row>
    <row r="19" spans="1:17" ht="22.5" customHeight="1">
      <c r="A19" s="1" t="s">
        <v>2516</v>
      </c>
      <c r="B19" s="1" t="s">
        <v>2517</v>
      </c>
      <c r="C19" s="1" t="s">
        <v>2518</v>
      </c>
      <c r="D19" s="1" t="s">
        <v>2461</v>
      </c>
      <c r="E19" s="1" t="s">
        <v>2217</v>
      </c>
      <c r="F19" s="1" t="s">
        <v>2227</v>
      </c>
      <c r="G19" s="3">
        <v>55.65</v>
      </c>
      <c r="H19" s="1">
        <f t="shared" si="0"/>
        <v>22.26</v>
      </c>
      <c r="I19" s="3">
        <v>51.48</v>
      </c>
      <c r="J19" s="1">
        <f t="shared" si="1"/>
        <v>73.739999999999995</v>
      </c>
      <c r="K19" s="3">
        <v>2</v>
      </c>
      <c r="L19" s="3">
        <v>7</v>
      </c>
      <c r="M19" s="3">
        <f>RANK(I19,$I$16:$I$20,0)</f>
        <v>3</v>
      </c>
      <c r="N19" s="3">
        <f>RANK(J19,$J$16:$J$20,0)</f>
        <v>4</v>
      </c>
      <c r="O19" s="3">
        <v>13597758000</v>
      </c>
      <c r="P19" s="1" t="s">
        <v>2519</v>
      </c>
      <c r="Q19" s="8"/>
    </row>
    <row r="20" spans="1:17" ht="22.5" customHeight="1">
      <c r="A20" s="1" t="s">
        <v>2512</v>
      </c>
      <c r="B20" s="1" t="s">
        <v>2513</v>
      </c>
      <c r="C20" s="1" t="s">
        <v>2514</v>
      </c>
      <c r="D20" s="1" t="s">
        <v>2461</v>
      </c>
      <c r="E20" s="1" t="s">
        <v>2217</v>
      </c>
      <c r="F20" s="1" t="s">
        <v>2227</v>
      </c>
      <c r="G20" s="3">
        <v>56.25</v>
      </c>
      <c r="H20" s="1">
        <f t="shared" si="0"/>
        <v>22.5</v>
      </c>
      <c r="I20" s="3">
        <v>0</v>
      </c>
      <c r="J20" s="1">
        <f t="shared" si="1"/>
        <v>22.5</v>
      </c>
      <c r="K20" s="3">
        <v>2</v>
      </c>
      <c r="L20" s="3">
        <v>6</v>
      </c>
      <c r="M20" s="3">
        <f>RANK(I20,$I$16:$I$20,0)</f>
        <v>5</v>
      </c>
      <c r="N20" s="3">
        <f>RANK(J20,$J$16:$J$20,0)</f>
        <v>5</v>
      </c>
      <c r="O20" s="3">
        <v>18584793601</v>
      </c>
      <c r="P20" s="1" t="s">
        <v>2515</v>
      </c>
      <c r="Q20" s="8" t="s">
        <v>583</v>
      </c>
    </row>
    <row r="21" spans="1:17" ht="22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"/>
      <c r="N21" s="3"/>
      <c r="O21" s="1"/>
      <c r="P21" s="1"/>
      <c r="Q21" s="8"/>
    </row>
    <row r="22" spans="1:17" ht="22.5" customHeight="1">
      <c r="A22" s="17" t="s">
        <v>2520</v>
      </c>
      <c r="B22" s="17" t="s">
        <v>2521</v>
      </c>
      <c r="C22" s="17" t="s">
        <v>2522</v>
      </c>
      <c r="D22" s="17" t="s">
        <v>2461</v>
      </c>
      <c r="E22" s="17" t="s">
        <v>2211</v>
      </c>
      <c r="F22" s="17" t="s">
        <v>2256</v>
      </c>
      <c r="G22" s="18">
        <v>74.25</v>
      </c>
      <c r="H22" s="17">
        <f t="shared" ref="H22:H39" si="4">G22*0.4</f>
        <v>29.700000000000003</v>
      </c>
      <c r="I22" s="18">
        <v>52.9</v>
      </c>
      <c r="J22" s="17">
        <f t="shared" ref="J22:J39" si="5">H22+I22</f>
        <v>82.6</v>
      </c>
      <c r="K22" s="18">
        <v>6</v>
      </c>
      <c r="L22" s="18">
        <v>1</v>
      </c>
      <c r="M22" s="18">
        <f t="shared" ref="M22:M39" si="6">RANK(I22,$I$22:$I$39,0)</f>
        <v>1</v>
      </c>
      <c r="N22" s="18">
        <f t="shared" ref="N22:N39" si="7">RANK(J22,$J$22:$J$39,0)</f>
        <v>1</v>
      </c>
      <c r="O22" s="18">
        <v>18372559179</v>
      </c>
      <c r="P22" s="17" t="s">
        <v>2523</v>
      </c>
      <c r="Q22" s="19"/>
    </row>
    <row r="23" spans="1:17" ht="22.5" customHeight="1">
      <c r="A23" s="17" t="s">
        <v>2524</v>
      </c>
      <c r="B23" s="17" t="s">
        <v>2525</v>
      </c>
      <c r="C23" s="17" t="s">
        <v>2526</v>
      </c>
      <c r="D23" s="17" t="s">
        <v>2461</v>
      </c>
      <c r="E23" s="17" t="s">
        <v>2211</v>
      </c>
      <c r="F23" s="17" t="s">
        <v>2256</v>
      </c>
      <c r="G23" s="18">
        <v>71.55</v>
      </c>
      <c r="H23" s="17">
        <f t="shared" si="4"/>
        <v>28.62</v>
      </c>
      <c r="I23" s="18">
        <v>51.3</v>
      </c>
      <c r="J23" s="17">
        <f t="shared" si="5"/>
        <v>79.92</v>
      </c>
      <c r="K23" s="18">
        <v>6</v>
      </c>
      <c r="L23" s="18">
        <v>2</v>
      </c>
      <c r="M23" s="18">
        <f t="shared" si="6"/>
        <v>5</v>
      </c>
      <c r="N23" s="18">
        <f t="shared" si="7"/>
        <v>2</v>
      </c>
      <c r="O23" s="18">
        <v>15571888001</v>
      </c>
      <c r="P23" s="17" t="s">
        <v>2527</v>
      </c>
      <c r="Q23" s="19"/>
    </row>
    <row r="24" spans="1:17" ht="22.5" customHeight="1">
      <c r="A24" s="17" t="s">
        <v>2540</v>
      </c>
      <c r="B24" s="17" t="s">
        <v>2541</v>
      </c>
      <c r="C24" s="17" t="s">
        <v>2542</v>
      </c>
      <c r="D24" s="17" t="s">
        <v>2461</v>
      </c>
      <c r="E24" s="17" t="s">
        <v>2211</v>
      </c>
      <c r="F24" s="17" t="s">
        <v>2256</v>
      </c>
      <c r="G24" s="18">
        <v>69.150000000000006</v>
      </c>
      <c r="H24" s="17">
        <f t="shared" si="4"/>
        <v>27.660000000000004</v>
      </c>
      <c r="I24" s="18">
        <v>52.14</v>
      </c>
      <c r="J24" s="17">
        <f t="shared" si="5"/>
        <v>79.800000000000011</v>
      </c>
      <c r="K24" s="18">
        <v>6</v>
      </c>
      <c r="L24" s="18">
        <v>6</v>
      </c>
      <c r="M24" s="18">
        <f t="shared" si="6"/>
        <v>3</v>
      </c>
      <c r="N24" s="18">
        <f t="shared" si="7"/>
        <v>3</v>
      </c>
      <c r="O24" s="18">
        <v>18372514323</v>
      </c>
      <c r="P24" s="17" t="s">
        <v>2543</v>
      </c>
      <c r="Q24" s="19"/>
    </row>
    <row r="25" spans="1:17" ht="22.5" customHeight="1">
      <c r="A25" s="17" t="s">
        <v>2548</v>
      </c>
      <c r="B25" s="17" t="s">
        <v>2549</v>
      </c>
      <c r="C25" s="17" t="s">
        <v>2550</v>
      </c>
      <c r="D25" s="17" t="s">
        <v>2461</v>
      </c>
      <c r="E25" s="17" t="s">
        <v>2211</v>
      </c>
      <c r="F25" s="17" t="s">
        <v>2256</v>
      </c>
      <c r="G25" s="18">
        <v>67.849999999999994</v>
      </c>
      <c r="H25" s="17">
        <f t="shared" si="4"/>
        <v>27.14</v>
      </c>
      <c r="I25" s="18">
        <v>52.14</v>
      </c>
      <c r="J25" s="17">
        <f t="shared" si="5"/>
        <v>79.28</v>
      </c>
      <c r="K25" s="18">
        <v>6</v>
      </c>
      <c r="L25" s="18">
        <v>8</v>
      </c>
      <c r="M25" s="18">
        <f t="shared" si="6"/>
        <v>3</v>
      </c>
      <c r="N25" s="18">
        <f t="shared" si="7"/>
        <v>4</v>
      </c>
      <c r="O25" s="18">
        <v>18372510151</v>
      </c>
      <c r="P25" s="17" t="s">
        <v>2551</v>
      </c>
      <c r="Q25" s="19"/>
    </row>
    <row r="26" spans="1:17" ht="22.5" customHeight="1">
      <c r="A26" s="17" t="s">
        <v>2528</v>
      </c>
      <c r="B26" s="17" t="s">
        <v>2529</v>
      </c>
      <c r="C26" s="17" t="s">
        <v>2530</v>
      </c>
      <c r="D26" s="17" t="s">
        <v>2461</v>
      </c>
      <c r="E26" s="17" t="s">
        <v>2211</v>
      </c>
      <c r="F26" s="17" t="s">
        <v>2256</v>
      </c>
      <c r="G26" s="18">
        <v>69.900000000000006</v>
      </c>
      <c r="H26" s="17">
        <f t="shared" si="4"/>
        <v>27.960000000000004</v>
      </c>
      <c r="I26" s="18">
        <v>50.53</v>
      </c>
      <c r="J26" s="17">
        <f t="shared" si="5"/>
        <v>78.490000000000009</v>
      </c>
      <c r="K26" s="18">
        <v>6</v>
      </c>
      <c r="L26" s="18">
        <v>3</v>
      </c>
      <c r="M26" s="18">
        <f t="shared" si="6"/>
        <v>9</v>
      </c>
      <c r="N26" s="18">
        <f t="shared" si="7"/>
        <v>5</v>
      </c>
      <c r="O26" s="18">
        <v>13554101816</v>
      </c>
      <c r="P26" s="17" t="s">
        <v>2531</v>
      </c>
      <c r="Q26" s="19"/>
    </row>
    <row r="27" spans="1:17" ht="22.5" customHeight="1">
      <c r="A27" s="17" t="s">
        <v>2576</v>
      </c>
      <c r="B27" s="17" t="s">
        <v>2577</v>
      </c>
      <c r="C27" s="17" t="s">
        <v>2578</v>
      </c>
      <c r="D27" s="17" t="s">
        <v>2461</v>
      </c>
      <c r="E27" s="17" t="s">
        <v>2211</v>
      </c>
      <c r="F27" s="17" t="s">
        <v>2256</v>
      </c>
      <c r="G27" s="18">
        <v>64.900000000000006</v>
      </c>
      <c r="H27" s="17">
        <f t="shared" si="4"/>
        <v>25.960000000000004</v>
      </c>
      <c r="I27" s="18">
        <v>52.37</v>
      </c>
      <c r="J27" s="17">
        <f t="shared" si="5"/>
        <v>78.33</v>
      </c>
      <c r="K27" s="18">
        <v>6</v>
      </c>
      <c r="L27" s="18">
        <v>17</v>
      </c>
      <c r="M27" s="18">
        <f t="shared" si="6"/>
        <v>2</v>
      </c>
      <c r="N27" s="18">
        <f t="shared" si="7"/>
        <v>6</v>
      </c>
      <c r="O27" s="18">
        <v>15926119944</v>
      </c>
      <c r="P27" s="17" t="s">
        <v>2579</v>
      </c>
      <c r="Q27" s="19"/>
    </row>
    <row r="28" spans="1:17" ht="22.5" customHeight="1">
      <c r="A28" s="1" t="s">
        <v>2560</v>
      </c>
      <c r="B28" s="1" t="s">
        <v>2561</v>
      </c>
      <c r="C28" s="1" t="s">
        <v>2562</v>
      </c>
      <c r="D28" s="1" t="s">
        <v>2461</v>
      </c>
      <c r="E28" s="1" t="s">
        <v>2211</v>
      </c>
      <c r="F28" s="1" t="s">
        <v>2256</v>
      </c>
      <c r="G28" s="3">
        <v>66.900000000000006</v>
      </c>
      <c r="H28" s="1">
        <f t="shared" si="4"/>
        <v>26.760000000000005</v>
      </c>
      <c r="I28" s="3">
        <v>51.23</v>
      </c>
      <c r="J28" s="1">
        <f t="shared" si="5"/>
        <v>77.990000000000009</v>
      </c>
      <c r="K28" s="3">
        <v>6</v>
      </c>
      <c r="L28" s="3">
        <v>11</v>
      </c>
      <c r="M28" s="3">
        <f t="shared" si="6"/>
        <v>6</v>
      </c>
      <c r="N28" s="3">
        <f t="shared" si="7"/>
        <v>7</v>
      </c>
      <c r="O28" s="3">
        <v>15587706445</v>
      </c>
      <c r="P28" s="1" t="s">
        <v>2563</v>
      </c>
      <c r="Q28" s="8"/>
    </row>
    <row r="29" spans="1:17" ht="22.5" customHeight="1">
      <c r="A29" s="1" t="s">
        <v>2532</v>
      </c>
      <c r="B29" s="1" t="s">
        <v>2533</v>
      </c>
      <c r="C29" s="1" t="s">
        <v>2534</v>
      </c>
      <c r="D29" s="1" t="s">
        <v>2461</v>
      </c>
      <c r="E29" s="1" t="s">
        <v>2211</v>
      </c>
      <c r="F29" s="1" t="s">
        <v>2256</v>
      </c>
      <c r="G29" s="3">
        <v>69.849999999999994</v>
      </c>
      <c r="H29" s="1">
        <f t="shared" si="4"/>
        <v>27.939999999999998</v>
      </c>
      <c r="I29" s="3">
        <v>50.04</v>
      </c>
      <c r="J29" s="1">
        <f t="shared" si="5"/>
        <v>77.97999999999999</v>
      </c>
      <c r="K29" s="3">
        <v>6</v>
      </c>
      <c r="L29" s="3">
        <v>4</v>
      </c>
      <c r="M29" s="3">
        <f t="shared" si="6"/>
        <v>11</v>
      </c>
      <c r="N29" s="3">
        <f t="shared" si="7"/>
        <v>8</v>
      </c>
      <c r="O29" s="3">
        <v>18372566851</v>
      </c>
      <c r="P29" s="1" t="s">
        <v>2535</v>
      </c>
      <c r="Q29" s="8"/>
    </row>
    <row r="30" spans="1:17" ht="22.5" customHeight="1">
      <c r="A30" s="1" t="s">
        <v>2544</v>
      </c>
      <c r="B30" s="1" t="s">
        <v>2545</v>
      </c>
      <c r="C30" s="1" t="s">
        <v>2546</v>
      </c>
      <c r="D30" s="1" t="s">
        <v>2461</v>
      </c>
      <c r="E30" s="1" t="s">
        <v>2211</v>
      </c>
      <c r="F30" s="1" t="s">
        <v>2256</v>
      </c>
      <c r="G30" s="3">
        <v>68.2</v>
      </c>
      <c r="H30" s="1">
        <f t="shared" si="4"/>
        <v>27.28</v>
      </c>
      <c r="I30" s="3">
        <v>50.26</v>
      </c>
      <c r="J30" s="1">
        <f t="shared" si="5"/>
        <v>77.539999999999992</v>
      </c>
      <c r="K30" s="3">
        <v>6</v>
      </c>
      <c r="L30" s="3">
        <v>7</v>
      </c>
      <c r="M30" s="3">
        <f t="shared" si="6"/>
        <v>10</v>
      </c>
      <c r="N30" s="3">
        <f t="shared" si="7"/>
        <v>9</v>
      </c>
      <c r="O30" s="3">
        <v>13669054459</v>
      </c>
      <c r="P30" s="1" t="s">
        <v>2547</v>
      </c>
      <c r="Q30" s="8"/>
    </row>
    <row r="31" spans="1:17" ht="22.5" customHeight="1">
      <c r="A31" s="1" t="s">
        <v>2564</v>
      </c>
      <c r="B31" s="1" t="s">
        <v>2565</v>
      </c>
      <c r="C31" s="1" t="s">
        <v>2566</v>
      </c>
      <c r="D31" s="1" t="s">
        <v>2461</v>
      </c>
      <c r="E31" s="1" t="s">
        <v>2211</v>
      </c>
      <c r="F31" s="1" t="s">
        <v>2256</v>
      </c>
      <c r="G31" s="3">
        <v>65.7</v>
      </c>
      <c r="H31" s="1">
        <f t="shared" si="4"/>
        <v>26.28</v>
      </c>
      <c r="I31" s="3">
        <v>51.02</v>
      </c>
      <c r="J31" s="1">
        <f t="shared" si="5"/>
        <v>77.300000000000011</v>
      </c>
      <c r="K31" s="3">
        <v>6</v>
      </c>
      <c r="L31" s="3">
        <v>14</v>
      </c>
      <c r="M31" s="3">
        <f t="shared" si="6"/>
        <v>7</v>
      </c>
      <c r="N31" s="3">
        <f t="shared" si="7"/>
        <v>10</v>
      </c>
      <c r="O31" s="3">
        <v>18672046961</v>
      </c>
      <c r="P31" s="1" t="s">
        <v>2567</v>
      </c>
      <c r="Q31" s="8"/>
    </row>
    <row r="32" spans="1:17" ht="22.5" customHeight="1">
      <c r="A32" s="1" t="s">
        <v>2536</v>
      </c>
      <c r="B32" s="1" t="s">
        <v>2537</v>
      </c>
      <c r="C32" s="1" t="s">
        <v>2538</v>
      </c>
      <c r="D32" s="1" t="s">
        <v>2461</v>
      </c>
      <c r="E32" s="1" t="s">
        <v>2211</v>
      </c>
      <c r="F32" s="1" t="s">
        <v>2256</v>
      </c>
      <c r="G32" s="3">
        <v>69.3</v>
      </c>
      <c r="H32" s="1">
        <f t="shared" si="4"/>
        <v>27.72</v>
      </c>
      <c r="I32" s="3">
        <v>49.38</v>
      </c>
      <c r="J32" s="1">
        <f t="shared" si="5"/>
        <v>77.099999999999994</v>
      </c>
      <c r="K32" s="3">
        <v>6</v>
      </c>
      <c r="L32" s="3">
        <v>5</v>
      </c>
      <c r="M32" s="3">
        <f t="shared" si="6"/>
        <v>13</v>
      </c>
      <c r="N32" s="3">
        <f t="shared" si="7"/>
        <v>11</v>
      </c>
      <c r="O32" s="3">
        <v>17720513407</v>
      </c>
      <c r="P32" s="1" t="s">
        <v>2539</v>
      </c>
      <c r="Q32" s="8"/>
    </row>
    <row r="33" spans="1:17" ht="22.5" customHeight="1">
      <c r="A33" s="1" t="s">
        <v>2556</v>
      </c>
      <c r="B33" s="1" t="s">
        <v>2557</v>
      </c>
      <c r="C33" s="1" t="s">
        <v>2558</v>
      </c>
      <c r="D33" s="1" t="s">
        <v>2461</v>
      </c>
      <c r="E33" s="1" t="s">
        <v>2211</v>
      </c>
      <c r="F33" s="1" t="s">
        <v>2256</v>
      </c>
      <c r="G33" s="3">
        <v>66.95</v>
      </c>
      <c r="H33" s="1">
        <f t="shared" si="4"/>
        <v>26.78</v>
      </c>
      <c r="I33" s="3">
        <v>49.42</v>
      </c>
      <c r="J33" s="1">
        <f t="shared" si="5"/>
        <v>76.2</v>
      </c>
      <c r="K33" s="3">
        <v>6</v>
      </c>
      <c r="L33" s="3">
        <v>10</v>
      </c>
      <c r="M33" s="3">
        <f t="shared" si="6"/>
        <v>12</v>
      </c>
      <c r="N33" s="3">
        <f t="shared" si="7"/>
        <v>12</v>
      </c>
      <c r="O33" s="3">
        <v>15572157822</v>
      </c>
      <c r="P33" s="1" t="s">
        <v>2559</v>
      </c>
      <c r="Q33" s="8"/>
    </row>
    <row r="34" spans="1:17" ht="22.5" customHeight="1">
      <c r="A34" s="1" t="s">
        <v>2580</v>
      </c>
      <c r="B34" s="1" t="s">
        <v>2581</v>
      </c>
      <c r="C34" s="1" t="s">
        <v>2582</v>
      </c>
      <c r="D34" s="1" t="s">
        <v>2461</v>
      </c>
      <c r="E34" s="1" t="s">
        <v>2211</v>
      </c>
      <c r="F34" s="1" t="s">
        <v>2256</v>
      </c>
      <c r="G34" s="3">
        <v>63.2</v>
      </c>
      <c r="H34" s="1">
        <f t="shared" si="4"/>
        <v>25.28</v>
      </c>
      <c r="I34" s="3">
        <v>50.7</v>
      </c>
      <c r="J34" s="1">
        <f t="shared" si="5"/>
        <v>75.98</v>
      </c>
      <c r="K34" s="3">
        <v>6</v>
      </c>
      <c r="L34" s="3">
        <v>19</v>
      </c>
      <c r="M34" s="3">
        <f t="shared" si="6"/>
        <v>8</v>
      </c>
      <c r="N34" s="3">
        <f t="shared" si="7"/>
        <v>13</v>
      </c>
      <c r="O34" s="3">
        <v>18372559453</v>
      </c>
      <c r="P34" s="1" t="s">
        <v>2583</v>
      </c>
      <c r="Q34" s="8"/>
    </row>
    <row r="35" spans="1:17" ht="22.5" customHeight="1">
      <c r="A35" s="1" t="s">
        <v>2552</v>
      </c>
      <c r="B35" s="1" t="s">
        <v>2553</v>
      </c>
      <c r="C35" s="1" t="s">
        <v>2554</v>
      </c>
      <c r="D35" s="1" t="s">
        <v>2461</v>
      </c>
      <c r="E35" s="1" t="s">
        <v>2211</v>
      </c>
      <c r="F35" s="1" t="s">
        <v>2256</v>
      </c>
      <c r="G35" s="3">
        <v>67.3</v>
      </c>
      <c r="H35" s="1">
        <f t="shared" si="4"/>
        <v>26.92</v>
      </c>
      <c r="I35" s="3">
        <v>49.02</v>
      </c>
      <c r="J35" s="1">
        <f t="shared" si="5"/>
        <v>75.94</v>
      </c>
      <c r="K35" s="3">
        <v>6</v>
      </c>
      <c r="L35" s="3">
        <v>9</v>
      </c>
      <c r="M35" s="3">
        <f t="shared" si="6"/>
        <v>14</v>
      </c>
      <c r="N35" s="3">
        <f t="shared" si="7"/>
        <v>14</v>
      </c>
      <c r="O35" s="3">
        <v>15971810986</v>
      </c>
      <c r="P35" s="1" t="s">
        <v>2555</v>
      </c>
      <c r="Q35" s="8"/>
    </row>
    <row r="36" spans="1:17" ht="22.5" customHeight="1">
      <c r="A36" s="1" t="s">
        <v>2572</v>
      </c>
      <c r="B36" s="1" t="s">
        <v>2573</v>
      </c>
      <c r="C36" s="1" t="s">
        <v>2574</v>
      </c>
      <c r="D36" s="1" t="s">
        <v>2461</v>
      </c>
      <c r="E36" s="1" t="s">
        <v>2211</v>
      </c>
      <c r="F36" s="1" t="s">
        <v>2256</v>
      </c>
      <c r="G36" s="3">
        <v>65</v>
      </c>
      <c r="H36" s="1">
        <f t="shared" si="4"/>
        <v>26</v>
      </c>
      <c r="I36" s="3">
        <v>48.6</v>
      </c>
      <c r="J36" s="1">
        <f t="shared" si="5"/>
        <v>74.599999999999994</v>
      </c>
      <c r="K36" s="3">
        <v>6</v>
      </c>
      <c r="L36" s="3">
        <v>16</v>
      </c>
      <c r="M36" s="3">
        <f t="shared" si="6"/>
        <v>15</v>
      </c>
      <c r="N36" s="3">
        <f t="shared" si="7"/>
        <v>15</v>
      </c>
      <c r="O36" s="3">
        <v>15629264980</v>
      </c>
      <c r="P36" s="1" t="s">
        <v>2575</v>
      </c>
      <c r="Q36" s="8"/>
    </row>
    <row r="37" spans="1:17" ht="22.5" customHeight="1">
      <c r="A37" s="1" t="s">
        <v>2568</v>
      </c>
      <c r="B37" s="1" t="s">
        <v>2569</v>
      </c>
      <c r="C37" s="1" t="s">
        <v>2570</v>
      </c>
      <c r="D37" s="1" t="s">
        <v>2461</v>
      </c>
      <c r="E37" s="1" t="s">
        <v>2211</v>
      </c>
      <c r="F37" s="1" t="s">
        <v>2256</v>
      </c>
      <c r="G37" s="3">
        <v>65.599999999999994</v>
      </c>
      <c r="H37" s="1">
        <f t="shared" si="4"/>
        <v>26.24</v>
      </c>
      <c r="I37" s="3">
        <v>0</v>
      </c>
      <c r="J37" s="1">
        <f t="shared" si="5"/>
        <v>26.24</v>
      </c>
      <c r="K37" s="3">
        <v>6</v>
      </c>
      <c r="L37" s="3">
        <v>15</v>
      </c>
      <c r="M37" s="3">
        <f t="shared" si="6"/>
        <v>16</v>
      </c>
      <c r="N37" s="3">
        <f t="shared" si="7"/>
        <v>16</v>
      </c>
      <c r="O37" s="3">
        <v>18271957064</v>
      </c>
      <c r="P37" s="1" t="s">
        <v>2571</v>
      </c>
      <c r="Q37" s="8" t="s">
        <v>583</v>
      </c>
    </row>
    <row r="38" spans="1:17" ht="22.5" customHeight="1">
      <c r="A38" s="1" t="s">
        <v>2584</v>
      </c>
      <c r="B38" s="1" t="s">
        <v>2585</v>
      </c>
      <c r="C38" s="1" t="s">
        <v>2586</v>
      </c>
      <c r="D38" s="1" t="s">
        <v>2461</v>
      </c>
      <c r="E38" s="1" t="s">
        <v>2211</v>
      </c>
      <c r="F38" s="1" t="s">
        <v>2256</v>
      </c>
      <c r="G38" s="3">
        <v>62.6</v>
      </c>
      <c r="H38" s="1">
        <f t="shared" si="4"/>
        <v>25.040000000000003</v>
      </c>
      <c r="I38" s="3">
        <v>0</v>
      </c>
      <c r="J38" s="1">
        <f t="shared" si="5"/>
        <v>25.040000000000003</v>
      </c>
      <c r="K38" s="3">
        <v>6</v>
      </c>
      <c r="L38" s="3">
        <v>20</v>
      </c>
      <c r="M38" s="3">
        <f t="shared" si="6"/>
        <v>16</v>
      </c>
      <c r="N38" s="3">
        <f t="shared" si="7"/>
        <v>17</v>
      </c>
      <c r="O38" s="3">
        <v>18372508279</v>
      </c>
      <c r="P38" s="1" t="s">
        <v>2587</v>
      </c>
      <c r="Q38" s="8" t="s">
        <v>583</v>
      </c>
    </row>
    <row r="39" spans="1:17" ht="22.5" customHeight="1">
      <c r="A39" s="1" t="s">
        <v>2588</v>
      </c>
      <c r="B39" s="1" t="s">
        <v>2589</v>
      </c>
      <c r="C39" s="1" t="s">
        <v>2590</v>
      </c>
      <c r="D39" s="1" t="s">
        <v>2461</v>
      </c>
      <c r="E39" s="1" t="s">
        <v>2211</v>
      </c>
      <c r="F39" s="1" t="s">
        <v>2256</v>
      </c>
      <c r="G39" s="3">
        <v>62.4</v>
      </c>
      <c r="H39" s="1">
        <f t="shared" si="4"/>
        <v>24.96</v>
      </c>
      <c r="I39" s="3">
        <v>0</v>
      </c>
      <c r="J39" s="1">
        <f t="shared" si="5"/>
        <v>24.96</v>
      </c>
      <c r="K39" s="3">
        <v>6</v>
      </c>
      <c r="L39" s="3">
        <v>21</v>
      </c>
      <c r="M39" s="3">
        <f t="shared" si="6"/>
        <v>16</v>
      </c>
      <c r="N39" s="3">
        <f t="shared" si="7"/>
        <v>18</v>
      </c>
      <c r="O39" s="3">
        <v>18372559279</v>
      </c>
      <c r="P39" s="1" t="s">
        <v>2591</v>
      </c>
      <c r="Q39" s="8" t="s">
        <v>583</v>
      </c>
    </row>
    <row r="40" spans="1:17" ht="22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3"/>
      <c r="N40" s="3"/>
      <c r="O40" s="1"/>
      <c r="P40" s="1"/>
      <c r="Q40" s="8"/>
    </row>
    <row r="41" spans="1:17" ht="22.5" customHeight="1">
      <c r="A41" s="17" t="s">
        <v>2592</v>
      </c>
      <c r="B41" s="17" t="s">
        <v>2593</v>
      </c>
      <c r="C41" s="17" t="s">
        <v>2594</v>
      </c>
      <c r="D41" s="17" t="s">
        <v>2461</v>
      </c>
      <c r="E41" s="17" t="s">
        <v>2211</v>
      </c>
      <c r="F41" s="17" t="s">
        <v>2247</v>
      </c>
      <c r="G41" s="18">
        <v>76.599999999999994</v>
      </c>
      <c r="H41" s="17">
        <f t="shared" ref="H41:H66" si="8">G41*0.4</f>
        <v>30.64</v>
      </c>
      <c r="I41" s="18">
        <v>51.42</v>
      </c>
      <c r="J41" s="17">
        <f t="shared" ref="J41:J66" si="9">H41+I41</f>
        <v>82.06</v>
      </c>
      <c r="K41" s="18">
        <v>2</v>
      </c>
      <c r="L41" s="18">
        <v>1</v>
      </c>
      <c r="M41" s="18">
        <f t="shared" ref="M41:M46" si="10">RANK(I41,$I$41:$I$46,0)</f>
        <v>3</v>
      </c>
      <c r="N41" s="18">
        <f t="shared" ref="N41:N46" si="11">RANK(J41,$J$41:$J$46,0)</f>
        <v>1</v>
      </c>
      <c r="O41" s="18">
        <v>18372554177</v>
      </c>
      <c r="P41" s="17" t="s">
        <v>2595</v>
      </c>
      <c r="Q41" s="19"/>
    </row>
    <row r="42" spans="1:17" ht="22.5" customHeight="1">
      <c r="A42" s="17" t="s">
        <v>2604</v>
      </c>
      <c r="B42" s="17" t="s">
        <v>2605</v>
      </c>
      <c r="C42" s="17" t="s">
        <v>2606</v>
      </c>
      <c r="D42" s="17" t="s">
        <v>2461</v>
      </c>
      <c r="E42" s="17" t="s">
        <v>2211</v>
      </c>
      <c r="F42" s="17" t="s">
        <v>2247</v>
      </c>
      <c r="G42" s="18">
        <v>74.150000000000006</v>
      </c>
      <c r="H42" s="17">
        <f t="shared" si="8"/>
        <v>29.660000000000004</v>
      </c>
      <c r="I42" s="18">
        <v>51.78</v>
      </c>
      <c r="J42" s="17">
        <f t="shared" si="9"/>
        <v>81.44</v>
      </c>
      <c r="K42" s="18">
        <v>2</v>
      </c>
      <c r="L42" s="18">
        <v>4</v>
      </c>
      <c r="M42" s="18">
        <f t="shared" si="10"/>
        <v>2</v>
      </c>
      <c r="N42" s="18">
        <f t="shared" si="11"/>
        <v>2</v>
      </c>
      <c r="O42" s="18">
        <v>13026192920</v>
      </c>
      <c r="P42" s="17" t="s">
        <v>2607</v>
      </c>
      <c r="Q42" s="19"/>
    </row>
    <row r="43" spans="1:17" ht="22.5" customHeight="1">
      <c r="A43" s="1" t="s">
        <v>2596</v>
      </c>
      <c r="B43" s="1" t="s">
        <v>2597</v>
      </c>
      <c r="C43" s="1" t="s">
        <v>2598</v>
      </c>
      <c r="D43" s="1" t="s">
        <v>2461</v>
      </c>
      <c r="E43" s="1" t="s">
        <v>2211</v>
      </c>
      <c r="F43" s="1" t="s">
        <v>2247</v>
      </c>
      <c r="G43" s="3">
        <v>75.099999999999994</v>
      </c>
      <c r="H43" s="1">
        <f t="shared" si="8"/>
        <v>30.04</v>
      </c>
      <c r="I43" s="3">
        <v>50.76</v>
      </c>
      <c r="J43" s="1">
        <f t="shared" si="9"/>
        <v>80.8</v>
      </c>
      <c r="K43" s="3">
        <v>2</v>
      </c>
      <c r="L43" s="3">
        <v>2</v>
      </c>
      <c r="M43" s="3">
        <f t="shared" si="10"/>
        <v>4</v>
      </c>
      <c r="N43" s="3">
        <f t="shared" si="11"/>
        <v>3</v>
      </c>
      <c r="O43" s="3">
        <v>13197232590</v>
      </c>
      <c r="P43" s="1" t="s">
        <v>2599</v>
      </c>
      <c r="Q43" s="8"/>
    </row>
    <row r="44" spans="1:17" ht="22.5" customHeight="1">
      <c r="A44" s="1" t="s">
        <v>2600</v>
      </c>
      <c r="B44" s="1" t="s">
        <v>2601</v>
      </c>
      <c r="C44" s="1" t="s">
        <v>2602</v>
      </c>
      <c r="D44" s="1" t="s">
        <v>2461</v>
      </c>
      <c r="E44" s="1" t="s">
        <v>2211</v>
      </c>
      <c r="F44" s="1" t="s">
        <v>2247</v>
      </c>
      <c r="G44" s="3">
        <v>74.349999999999994</v>
      </c>
      <c r="H44" s="1">
        <f t="shared" si="8"/>
        <v>29.74</v>
      </c>
      <c r="I44" s="3">
        <v>50.7</v>
      </c>
      <c r="J44" s="1">
        <f t="shared" si="9"/>
        <v>80.44</v>
      </c>
      <c r="K44" s="3">
        <v>2</v>
      </c>
      <c r="L44" s="3">
        <v>3</v>
      </c>
      <c r="M44" s="3">
        <f t="shared" si="10"/>
        <v>5</v>
      </c>
      <c r="N44" s="3">
        <f t="shared" si="11"/>
        <v>4</v>
      </c>
      <c r="O44" s="3">
        <v>18696174951</v>
      </c>
      <c r="P44" s="1" t="s">
        <v>2603</v>
      </c>
      <c r="Q44" s="8"/>
    </row>
    <row r="45" spans="1:17" ht="22.5" customHeight="1">
      <c r="A45" s="1" t="s">
        <v>2612</v>
      </c>
      <c r="B45" s="1" t="s">
        <v>1807</v>
      </c>
      <c r="C45" s="1" t="s">
        <v>1808</v>
      </c>
      <c r="D45" s="1" t="s">
        <v>2461</v>
      </c>
      <c r="E45" s="1" t="s">
        <v>2211</v>
      </c>
      <c r="F45" s="1" t="s">
        <v>2247</v>
      </c>
      <c r="G45" s="3">
        <v>70.900000000000006</v>
      </c>
      <c r="H45" s="1">
        <f t="shared" si="8"/>
        <v>28.360000000000003</v>
      </c>
      <c r="I45" s="3">
        <v>52.02</v>
      </c>
      <c r="J45" s="1">
        <f t="shared" si="9"/>
        <v>80.38000000000001</v>
      </c>
      <c r="K45" s="3">
        <v>2</v>
      </c>
      <c r="L45" s="3">
        <v>6</v>
      </c>
      <c r="M45" s="3">
        <f t="shared" si="10"/>
        <v>1</v>
      </c>
      <c r="N45" s="3">
        <f t="shared" si="11"/>
        <v>5</v>
      </c>
      <c r="O45" s="3">
        <v>13477233082</v>
      </c>
      <c r="P45" s="1" t="s">
        <v>1809</v>
      </c>
      <c r="Q45" s="8"/>
    </row>
    <row r="46" spans="1:17" ht="22.5" customHeight="1">
      <c r="A46" s="1" t="s">
        <v>2608</v>
      </c>
      <c r="B46" s="1" t="s">
        <v>2609</v>
      </c>
      <c r="C46" s="1" t="s">
        <v>2610</v>
      </c>
      <c r="D46" s="1" t="s">
        <v>2461</v>
      </c>
      <c r="E46" s="1" t="s">
        <v>2211</v>
      </c>
      <c r="F46" s="1" t="s">
        <v>2247</v>
      </c>
      <c r="G46" s="3">
        <v>71.3</v>
      </c>
      <c r="H46" s="1">
        <f t="shared" si="8"/>
        <v>28.52</v>
      </c>
      <c r="I46" s="3">
        <v>48.72</v>
      </c>
      <c r="J46" s="1">
        <f t="shared" si="9"/>
        <v>77.239999999999995</v>
      </c>
      <c r="K46" s="3">
        <v>2</v>
      </c>
      <c r="L46" s="3">
        <v>5</v>
      </c>
      <c r="M46" s="3">
        <f t="shared" si="10"/>
        <v>6</v>
      </c>
      <c r="N46" s="3">
        <f t="shared" si="11"/>
        <v>6</v>
      </c>
      <c r="O46" s="3">
        <v>18371862254</v>
      </c>
      <c r="P46" s="1" t="s">
        <v>2611</v>
      </c>
      <c r="Q46" s="8"/>
    </row>
    <row r="47" spans="1:17" ht="22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3"/>
      <c r="N47" s="3"/>
      <c r="O47" s="1"/>
      <c r="P47" s="1"/>
      <c r="Q47" s="8"/>
    </row>
    <row r="48" spans="1:17" ht="22.5" customHeight="1">
      <c r="A48" s="17" t="s">
        <v>1810</v>
      </c>
      <c r="B48" s="17" t="s">
        <v>1811</v>
      </c>
      <c r="C48" s="17" t="s">
        <v>1812</v>
      </c>
      <c r="D48" s="17" t="s">
        <v>2461</v>
      </c>
      <c r="E48" s="17" t="s">
        <v>2211</v>
      </c>
      <c r="F48" s="17" t="s">
        <v>109</v>
      </c>
      <c r="G48" s="18">
        <v>69.400000000000006</v>
      </c>
      <c r="H48" s="17">
        <f t="shared" si="8"/>
        <v>27.760000000000005</v>
      </c>
      <c r="I48" s="18">
        <v>51.9</v>
      </c>
      <c r="J48" s="17">
        <f t="shared" si="9"/>
        <v>79.66</v>
      </c>
      <c r="K48" s="18">
        <v>1</v>
      </c>
      <c r="L48" s="18">
        <v>1</v>
      </c>
      <c r="M48" s="18">
        <f>RANK(I48,$I$48:$I$48,0)</f>
        <v>1</v>
      </c>
      <c r="N48" s="18">
        <f>RANK(J48,$J$48:$J$48,0)</f>
        <v>1</v>
      </c>
      <c r="O48" s="18">
        <v>15587552761</v>
      </c>
      <c r="P48" s="17" t="s">
        <v>1813</v>
      </c>
      <c r="Q48" s="19"/>
    </row>
    <row r="49" spans="1:17" ht="22.5" customHeight="1">
      <c r="A49" s="13"/>
      <c r="B49" s="13"/>
      <c r="C49" s="13"/>
      <c r="D49" s="13"/>
      <c r="E49" s="13"/>
      <c r="F49" s="13"/>
      <c r="G49" s="14"/>
      <c r="H49" s="1"/>
      <c r="I49" s="14"/>
      <c r="J49" s="1"/>
      <c r="K49" s="14"/>
      <c r="L49" s="14"/>
      <c r="M49" s="3"/>
      <c r="N49" s="3"/>
      <c r="O49" s="13"/>
      <c r="P49" s="13"/>
      <c r="Q49" s="15"/>
    </row>
    <row r="50" spans="1:17" ht="22.5" customHeight="1">
      <c r="A50" s="17" t="s">
        <v>1814</v>
      </c>
      <c r="B50" s="17" t="s">
        <v>1815</v>
      </c>
      <c r="C50" s="17" t="s">
        <v>1816</v>
      </c>
      <c r="D50" s="17" t="s">
        <v>2461</v>
      </c>
      <c r="E50" s="17" t="s">
        <v>2211</v>
      </c>
      <c r="F50" s="17" t="s">
        <v>2345</v>
      </c>
      <c r="G50" s="18">
        <v>66.5</v>
      </c>
      <c r="H50" s="17">
        <f t="shared" si="8"/>
        <v>26.6</v>
      </c>
      <c r="I50" s="18">
        <v>52.08</v>
      </c>
      <c r="J50" s="17">
        <f t="shared" si="9"/>
        <v>78.680000000000007</v>
      </c>
      <c r="K50" s="18">
        <v>1</v>
      </c>
      <c r="L50" s="18">
        <v>1</v>
      </c>
      <c r="M50" s="18">
        <f>RANK(I50,$I$50:$I$52,0)</f>
        <v>2</v>
      </c>
      <c r="N50" s="18">
        <f>RANK(J50,$J$50:$J$52,0)</f>
        <v>1</v>
      </c>
      <c r="O50" s="18">
        <v>18372559652</v>
      </c>
      <c r="P50" s="17" t="s">
        <v>1817</v>
      </c>
      <c r="Q50" s="19"/>
    </row>
    <row r="51" spans="1:17" ht="22.5" customHeight="1">
      <c r="A51" s="1" t="s">
        <v>1822</v>
      </c>
      <c r="B51" s="1" t="s">
        <v>1823</v>
      </c>
      <c r="C51" s="1" t="s">
        <v>1824</v>
      </c>
      <c r="D51" s="1" t="s">
        <v>2461</v>
      </c>
      <c r="E51" s="1" t="s">
        <v>2211</v>
      </c>
      <c r="F51" s="1" t="s">
        <v>2345</v>
      </c>
      <c r="G51" s="3">
        <v>62.3</v>
      </c>
      <c r="H51" s="1">
        <f t="shared" si="8"/>
        <v>24.92</v>
      </c>
      <c r="I51" s="3">
        <v>52.32</v>
      </c>
      <c r="J51" s="1">
        <f t="shared" si="9"/>
        <v>77.240000000000009</v>
      </c>
      <c r="K51" s="3">
        <v>1</v>
      </c>
      <c r="L51" s="3">
        <v>3</v>
      </c>
      <c r="M51" s="3">
        <f>RANK(I51,$I$50:$I$52,0)</f>
        <v>1</v>
      </c>
      <c r="N51" s="3">
        <f>RANK(J51,$J$50:$J$52,0)</f>
        <v>2</v>
      </c>
      <c r="O51" s="3">
        <v>18372559841</v>
      </c>
      <c r="P51" s="1" t="s">
        <v>1825</v>
      </c>
      <c r="Q51" s="8"/>
    </row>
    <row r="52" spans="1:17" ht="22.5" customHeight="1">
      <c r="A52" s="1" t="s">
        <v>1818</v>
      </c>
      <c r="B52" s="1" t="s">
        <v>1819</v>
      </c>
      <c r="C52" s="1" t="s">
        <v>1820</v>
      </c>
      <c r="D52" s="1" t="s">
        <v>2461</v>
      </c>
      <c r="E52" s="1" t="s">
        <v>2211</v>
      </c>
      <c r="F52" s="1" t="s">
        <v>2345</v>
      </c>
      <c r="G52" s="3">
        <v>63.45</v>
      </c>
      <c r="H52" s="1">
        <f t="shared" si="8"/>
        <v>25.380000000000003</v>
      </c>
      <c r="I52" s="3">
        <v>50.22</v>
      </c>
      <c r="J52" s="1">
        <f t="shared" si="9"/>
        <v>75.599999999999994</v>
      </c>
      <c r="K52" s="3">
        <v>1</v>
      </c>
      <c r="L52" s="3">
        <v>2</v>
      </c>
      <c r="M52" s="3">
        <f>RANK(I52,$I$50:$I$52,0)</f>
        <v>3</v>
      </c>
      <c r="N52" s="3">
        <f>RANK(J52,$J$50:$J$52,0)</f>
        <v>3</v>
      </c>
      <c r="O52" s="3">
        <v>15758540087</v>
      </c>
      <c r="P52" s="1" t="s">
        <v>1821</v>
      </c>
      <c r="Q52" s="8"/>
    </row>
    <row r="53" spans="1:17" ht="22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3"/>
      <c r="N53" s="3"/>
      <c r="O53" s="1"/>
      <c r="P53" s="1"/>
      <c r="Q53" s="8"/>
    </row>
    <row r="54" spans="1:17" ht="22.5" customHeight="1">
      <c r="A54" s="17" t="s">
        <v>1826</v>
      </c>
      <c r="B54" s="17" t="s">
        <v>1827</v>
      </c>
      <c r="C54" s="17" t="s">
        <v>1828</v>
      </c>
      <c r="D54" s="17" t="s">
        <v>2461</v>
      </c>
      <c r="E54" s="17" t="s">
        <v>2211</v>
      </c>
      <c r="F54" s="17" t="s">
        <v>1829</v>
      </c>
      <c r="G54" s="18">
        <v>80.95</v>
      </c>
      <c r="H54" s="17">
        <f t="shared" si="8"/>
        <v>32.380000000000003</v>
      </c>
      <c r="I54" s="18">
        <v>52.32</v>
      </c>
      <c r="J54" s="17">
        <f t="shared" si="9"/>
        <v>84.7</v>
      </c>
      <c r="K54" s="18">
        <v>1</v>
      </c>
      <c r="L54" s="18">
        <v>1</v>
      </c>
      <c r="M54" s="18">
        <f>RANK(I54,$I$54:$I$56,0)</f>
        <v>1</v>
      </c>
      <c r="N54" s="18">
        <f>RANK(J54,$J$54:$J$56,0)</f>
        <v>1</v>
      </c>
      <c r="O54" s="18">
        <v>18372559991</v>
      </c>
      <c r="P54" s="17" t="s">
        <v>1830</v>
      </c>
      <c r="Q54" s="19"/>
    </row>
    <row r="55" spans="1:17" ht="22.5" customHeight="1">
      <c r="A55" s="1" t="s">
        <v>1831</v>
      </c>
      <c r="B55" s="1" t="s">
        <v>1832</v>
      </c>
      <c r="C55" s="1" t="s">
        <v>1833</v>
      </c>
      <c r="D55" s="1" t="s">
        <v>2461</v>
      </c>
      <c r="E55" s="1" t="s">
        <v>2211</v>
      </c>
      <c r="F55" s="1" t="s">
        <v>1829</v>
      </c>
      <c r="G55" s="3">
        <v>76.5</v>
      </c>
      <c r="H55" s="1">
        <f t="shared" si="8"/>
        <v>30.6</v>
      </c>
      <c r="I55" s="3">
        <v>51.12</v>
      </c>
      <c r="J55" s="1">
        <f t="shared" si="9"/>
        <v>81.72</v>
      </c>
      <c r="K55" s="3">
        <v>1</v>
      </c>
      <c r="L55" s="3">
        <v>3</v>
      </c>
      <c r="M55" s="3">
        <f>RANK(I55,$I$54:$I$56,0)</f>
        <v>2</v>
      </c>
      <c r="N55" s="3">
        <f>RANK(J55,$J$54:$J$56,0)</f>
        <v>2</v>
      </c>
      <c r="O55" s="3">
        <v>15826706090</v>
      </c>
      <c r="P55" s="1" t="s">
        <v>957</v>
      </c>
      <c r="Q55" s="8"/>
    </row>
    <row r="56" spans="1:17" ht="22.5" customHeight="1">
      <c r="A56" s="1" t="s">
        <v>1834</v>
      </c>
      <c r="B56" s="1" t="s">
        <v>1835</v>
      </c>
      <c r="C56" s="1" t="s">
        <v>1836</v>
      </c>
      <c r="D56" s="1" t="s">
        <v>2461</v>
      </c>
      <c r="E56" s="1" t="s">
        <v>2211</v>
      </c>
      <c r="F56" s="1" t="s">
        <v>1829</v>
      </c>
      <c r="G56" s="3">
        <v>76.25</v>
      </c>
      <c r="H56" s="1">
        <f t="shared" si="8"/>
        <v>30.5</v>
      </c>
      <c r="I56" s="3">
        <v>51.06</v>
      </c>
      <c r="J56" s="1">
        <f t="shared" si="9"/>
        <v>81.56</v>
      </c>
      <c r="K56" s="3">
        <v>1</v>
      </c>
      <c r="L56" s="3">
        <v>4</v>
      </c>
      <c r="M56" s="3">
        <f>RANK(I56,$I$54:$I$56,0)</f>
        <v>3</v>
      </c>
      <c r="N56" s="3">
        <f>RANK(J56,$J$54:$J$56,0)</f>
        <v>3</v>
      </c>
      <c r="O56" s="3">
        <v>18672080761</v>
      </c>
      <c r="P56" s="1" t="s">
        <v>1837</v>
      </c>
      <c r="Q56" s="8"/>
    </row>
    <row r="57" spans="1:17" ht="22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3"/>
      <c r="N57" s="3"/>
      <c r="O57" s="1"/>
      <c r="P57" s="1"/>
      <c r="Q57" s="8"/>
    </row>
    <row r="58" spans="1:17" ht="22.5" customHeight="1">
      <c r="A58" s="17" t="s">
        <v>1948</v>
      </c>
      <c r="B58" s="17" t="s">
        <v>1842</v>
      </c>
      <c r="C58" s="17" t="s">
        <v>1843</v>
      </c>
      <c r="D58" s="17" t="s">
        <v>2461</v>
      </c>
      <c r="E58" s="17" t="s">
        <v>2211</v>
      </c>
      <c r="F58" s="17" t="s">
        <v>2212</v>
      </c>
      <c r="G58" s="18">
        <v>70.45</v>
      </c>
      <c r="H58" s="17">
        <f t="shared" si="8"/>
        <v>28.180000000000003</v>
      </c>
      <c r="I58" s="18">
        <v>52.44</v>
      </c>
      <c r="J58" s="17">
        <f t="shared" si="9"/>
        <v>80.62</v>
      </c>
      <c r="K58" s="18">
        <v>8</v>
      </c>
      <c r="L58" s="18">
        <v>2</v>
      </c>
      <c r="M58" s="18">
        <f t="shared" ref="M58:M64" si="12">RANK(I58,$I$58:$I$64,0)</f>
        <v>1</v>
      </c>
      <c r="N58" s="18">
        <f t="shared" ref="N58:N64" si="13">RANK(J58,$J$58:$J$64,0)</f>
        <v>1</v>
      </c>
      <c r="O58" s="18">
        <v>18327437174</v>
      </c>
      <c r="P58" s="17" t="s">
        <v>1844</v>
      </c>
      <c r="Q58" s="19"/>
    </row>
    <row r="59" spans="1:17" ht="22.5" customHeight="1">
      <c r="A59" s="17" t="s">
        <v>1845</v>
      </c>
      <c r="B59" s="17" t="s">
        <v>1846</v>
      </c>
      <c r="C59" s="17" t="s">
        <v>1847</v>
      </c>
      <c r="D59" s="17" t="s">
        <v>2461</v>
      </c>
      <c r="E59" s="17" t="s">
        <v>2211</v>
      </c>
      <c r="F59" s="17" t="s">
        <v>2212</v>
      </c>
      <c r="G59" s="18">
        <v>70.2</v>
      </c>
      <c r="H59" s="17">
        <f t="shared" si="8"/>
        <v>28.080000000000002</v>
      </c>
      <c r="I59" s="18">
        <v>52.08</v>
      </c>
      <c r="J59" s="17">
        <f t="shared" si="9"/>
        <v>80.16</v>
      </c>
      <c r="K59" s="18">
        <v>8</v>
      </c>
      <c r="L59" s="18">
        <v>3</v>
      </c>
      <c r="M59" s="18">
        <f t="shared" si="12"/>
        <v>2</v>
      </c>
      <c r="N59" s="18">
        <f t="shared" si="13"/>
        <v>2</v>
      </c>
      <c r="O59" s="18">
        <v>15296901346</v>
      </c>
      <c r="P59" s="17" t="s">
        <v>1848</v>
      </c>
      <c r="Q59" s="19"/>
    </row>
    <row r="60" spans="1:17" ht="22.5" customHeight="1">
      <c r="A60" s="17" t="s">
        <v>1838</v>
      </c>
      <c r="B60" s="17" t="s">
        <v>1839</v>
      </c>
      <c r="C60" s="17" t="s">
        <v>1840</v>
      </c>
      <c r="D60" s="17" t="s">
        <v>2461</v>
      </c>
      <c r="E60" s="17" t="s">
        <v>2211</v>
      </c>
      <c r="F60" s="17" t="s">
        <v>2212</v>
      </c>
      <c r="G60" s="18">
        <v>77.75</v>
      </c>
      <c r="H60" s="17">
        <f t="shared" si="8"/>
        <v>31.1</v>
      </c>
      <c r="I60" s="18">
        <v>48.9</v>
      </c>
      <c r="J60" s="17">
        <f t="shared" si="9"/>
        <v>80</v>
      </c>
      <c r="K60" s="18">
        <v>8</v>
      </c>
      <c r="L60" s="18">
        <v>1</v>
      </c>
      <c r="M60" s="18">
        <f t="shared" si="12"/>
        <v>7</v>
      </c>
      <c r="N60" s="18">
        <f t="shared" si="13"/>
        <v>3</v>
      </c>
      <c r="O60" s="18">
        <v>13971249379</v>
      </c>
      <c r="P60" s="17" t="s">
        <v>1841</v>
      </c>
      <c r="Q60" s="19"/>
    </row>
    <row r="61" spans="1:17" ht="22.5" customHeight="1">
      <c r="A61" s="17" t="s">
        <v>1853</v>
      </c>
      <c r="B61" s="17" t="s">
        <v>1854</v>
      </c>
      <c r="C61" s="17" t="s">
        <v>1855</v>
      </c>
      <c r="D61" s="17" t="s">
        <v>2461</v>
      </c>
      <c r="E61" s="17" t="s">
        <v>2211</v>
      </c>
      <c r="F61" s="17" t="s">
        <v>2212</v>
      </c>
      <c r="G61" s="18">
        <v>68.650000000000006</v>
      </c>
      <c r="H61" s="17">
        <f t="shared" si="8"/>
        <v>27.460000000000004</v>
      </c>
      <c r="I61" s="18">
        <v>51.72</v>
      </c>
      <c r="J61" s="17">
        <f t="shared" si="9"/>
        <v>79.180000000000007</v>
      </c>
      <c r="K61" s="18">
        <v>8</v>
      </c>
      <c r="L61" s="18">
        <v>5</v>
      </c>
      <c r="M61" s="18">
        <f t="shared" si="12"/>
        <v>3</v>
      </c>
      <c r="N61" s="18">
        <f t="shared" si="13"/>
        <v>4</v>
      </c>
      <c r="O61" s="18">
        <v>18372530028</v>
      </c>
      <c r="P61" s="17" t="s">
        <v>1856</v>
      </c>
      <c r="Q61" s="19"/>
    </row>
    <row r="62" spans="1:17" ht="22.5" customHeight="1">
      <c r="A62" s="17" t="s">
        <v>1849</v>
      </c>
      <c r="B62" s="17" t="s">
        <v>1850</v>
      </c>
      <c r="C62" s="17" t="s">
        <v>1851</v>
      </c>
      <c r="D62" s="17" t="s">
        <v>2461</v>
      </c>
      <c r="E62" s="17" t="s">
        <v>2211</v>
      </c>
      <c r="F62" s="17" t="s">
        <v>2212</v>
      </c>
      <c r="G62" s="18">
        <v>69.55</v>
      </c>
      <c r="H62" s="17">
        <f t="shared" si="8"/>
        <v>27.82</v>
      </c>
      <c r="I62" s="18">
        <v>50.46</v>
      </c>
      <c r="J62" s="17">
        <f t="shared" si="9"/>
        <v>78.28</v>
      </c>
      <c r="K62" s="18">
        <v>8</v>
      </c>
      <c r="L62" s="18">
        <v>4</v>
      </c>
      <c r="M62" s="18">
        <f t="shared" si="12"/>
        <v>4</v>
      </c>
      <c r="N62" s="18">
        <f t="shared" si="13"/>
        <v>5</v>
      </c>
      <c r="O62" s="18">
        <v>18727710329</v>
      </c>
      <c r="P62" s="17" t="s">
        <v>1852</v>
      </c>
      <c r="Q62" s="19"/>
    </row>
    <row r="63" spans="1:17" ht="22.5" customHeight="1">
      <c r="A63" s="17" t="s">
        <v>1857</v>
      </c>
      <c r="B63" s="17" t="s">
        <v>1858</v>
      </c>
      <c r="C63" s="17" t="s">
        <v>1859</v>
      </c>
      <c r="D63" s="17" t="s">
        <v>2461</v>
      </c>
      <c r="E63" s="17" t="s">
        <v>2211</v>
      </c>
      <c r="F63" s="17" t="s">
        <v>2212</v>
      </c>
      <c r="G63" s="18">
        <v>60.7</v>
      </c>
      <c r="H63" s="17">
        <f t="shared" si="8"/>
        <v>24.28</v>
      </c>
      <c r="I63" s="18">
        <v>49.38</v>
      </c>
      <c r="J63" s="17">
        <f t="shared" si="9"/>
        <v>73.66</v>
      </c>
      <c r="K63" s="18">
        <v>8</v>
      </c>
      <c r="L63" s="18">
        <v>6</v>
      </c>
      <c r="M63" s="18">
        <f t="shared" si="12"/>
        <v>6</v>
      </c>
      <c r="N63" s="18">
        <f t="shared" si="13"/>
        <v>6</v>
      </c>
      <c r="O63" s="18">
        <v>13403097102</v>
      </c>
      <c r="P63" s="17" t="s">
        <v>1860</v>
      </c>
      <c r="Q63" s="19"/>
    </row>
    <row r="64" spans="1:17" ht="22.5" customHeight="1">
      <c r="A64" s="17" t="s">
        <v>1428</v>
      </c>
      <c r="B64" s="17" t="s">
        <v>1861</v>
      </c>
      <c r="C64" s="17" t="s">
        <v>1862</v>
      </c>
      <c r="D64" s="17" t="s">
        <v>2461</v>
      </c>
      <c r="E64" s="17" t="s">
        <v>2211</v>
      </c>
      <c r="F64" s="17" t="s">
        <v>2212</v>
      </c>
      <c r="G64" s="18">
        <v>52.05</v>
      </c>
      <c r="H64" s="17">
        <f t="shared" si="8"/>
        <v>20.82</v>
      </c>
      <c r="I64" s="18">
        <v>50.1</v>
      </c>
      <c r="J64" s="17">
        <f t="shared" si="9"/>
        <v>70.92</v>
      </c>
      <c r="K64" s="18">
        <v>8</v>
      </c>
      <c r="L64" s="18">
        <v>7</v>
      </c>
      <c r="M64" s="18">
        <f t="shared" si="12"/>
        <v>5</v>
      </c>
      <c r="N64" s="18">
        <f t="shared" si="13"/>
        <v>7</v>
      </c>
      <c r="O64" s="18">
        <v>18727709056</v>
      </c>
      <c r="P64" s="17" t="s">
        <v>1863</v>
      </c>
      <c r="Q64" s="19"/>
    </row>
    <row r="65" spans="1:17" ht="22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3"/>
      <c r="N65" s="3"/>
      <c r="O65" s="1"/>
      <c r="P65" s="1"/>
      <c r="Q65" s="8"/>
    </row>
    <row r="66" spans="1:17" ht="22.5" customHeight="1">
      <c r="A66" s="17" t="s">
        <v>1864</v>
      </c>
      <c r="B66" s="17" t="s">
        <v>1865</v>
      </c>
      <c r="C66" s="17" t="s">
        <v>1866</v>
      </c>
      <c r="D66" s="17" t="s">
        <v>2461</v>
      </c>
      <c r="E66" s="17" t="s">
        <v>2211</v>
      </c>
      <c r="F66" s="17" t="s">
        <v>1867</v>
      </c>
      <c r="G66" s="18">
        <v>70.05</v>
      </c>
      <c r="H66" s="17">
        <f t="shared" si="8"/>
        <v>28.02</v>
      </c>
      <c r="I66" s="18">
        <v>51.72</v>
      </c>
      <c r="J66" s="17">
        <f t="shared" si="9"/>
        <v>79.739999999999995</v>
      </c>
      <c r="K66" s="18">
        <v>1</v>
      </c>
      <c r="L66" s="18">
        <v>1</v>
      </c>
      <c r="M66" s="18">
        <f>RANK(I66,$I$66:$I$67,0)</f>
        <v>1</v>
      </c>
      <c r="N66" s="18">
        <f>RANK(J66,$J$66:$J$67,0)</f>
        <v>1</v>
      </c>
      <c r="O66" s="18">
        <v>18372553196</v>
      </c>
      <c r="P66" s="17" t="s">
        <v>1868</v>
      </c>
      <c r="Q66" s="19"/>
    </row>
    <row r="67" spans="1:17" ht="22.5" customHeight="1">
      <c r="A67" s="1" t="s">
        <v>1869</v>
      </c>
      <c r="B67" s="1" t="s">
        <v>1870</v>
      </c>
      <c r="C67" s="1" t="s">
        <v>1871</v>
      </c>
      <c r="D67" s="1" t="s">
        <v>2461</v>
      </c>
      <c r="E67" s="1" t="s">
        <v>2211</v>
      </c>
      <c r="F67" s="1" t="s">
        <v>1867</v>
      </c>
      <c r="G67" s="3">
        <v>65.75</v>
      </c>
      <c r="H67" s="1">
        <f>G67*0.4</f>
        <v>26.3</v>
      </c>
      <c r="I67" s="3">
        <v>0</v>
      </c>
      <c r="J67" s="1">
        <f>H67+I67</f>
        <v>26.3</v>
      </c>
      <c r="K67" s="3">
        <v>1</v>
      </c>
      <c r="L67" s="3">
        <v>2</v>
      </c>
      <c r="M67" s="3">
        <f>RANK(I67,$I$66:$I$67,0)</f>
        <v>2</v>
      </c>
      <c r="N67" s="3">
        <f>RANK(J67,$J$66:$J$67,0)</f>
        <v>2</v>
      </c>
      <c r="O67" s="3">
        <v>18382257490</v>
      </c>
      <c r="P67" s="1" t="s">
        <v>1872</v>
      </c>
      <c r="Q67" s="8" t="s">
        <v>583</v>
      </c>
    </row>
    <row r="68" spans="1:17">
      <c r="G68" s="16"/>
      <c r="H68" s="16"/>
      <c r="I68" s="16"/>
      <c r="J68" s="16"/>
      <c r="K68" s="16"/>
      <c r="L68" s="16"/>
      <c r="M68" s="16"/>
      <c r="N68" s="16"/>
    </row>
    <row r="69" spans="1:17" ht="30.75" customHeight="1">
      <c r="A69" s="22" t="s">
        <v>1138</v>
      </c>
      <c r="B69" s="22"/>
      <c r="C69" s="22"/>
      <c r="F69" s="22" t="s">
        <v>1139</v>
      </c>
      <c r="G69" s="22"/>
      <c r="H69" s="22"/>
      <c r="I69" s="22"/>
      <c r="J69" s="16"/>
      <c r="K69" s="16"/>
      <c r="L69" s="16"/>
      <c r="M69" s="16"/>
      <c r="N69" s="22" t="s">
        <v>1140</v>
      </c>
      <c r="O69" s="22"/>
      <c r="P69" s="22"/>
    </row>
  </sheetData>
  <mergeCells count="4">
    <mergeCell ref="A1:Q1"/>
    <mergeCell ref="A69:C69"/>
    <mergeCell ref="F69:I69"/>
    <mergeCell ref="N69:P69"/>
  </mergeCells>
  <phoneticPr fontId="2" type="noConversion"/>
  <pageMargins left="0.42" right="0.39" top="0.54" bottom="0.54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5"/>
  <sheetViews>
    <sheetView tabSelected="1" workbookViewId="0">
      <pane xSplit="5" ySplit="2" topLeftCell="F438" activePane="bottomRight" state="frozen"/>
      <selection pane="topRight" activeCell="J1" sqref="J1"/>
      <selection pane="bottomLeft" activeCell="A2" sqref="A2"/>
      <selection pane="bottomRight" activeCell="U171" sqref="U171"/>
    </sheetView>
  </sheetViews>
  <sheetFormatPr defaultRowHeight="13.5"/>
  <cols>
    <col min="1" max="1" width="7.25" style="4" customWidth="1"/>
    <col min="2" max="2" width="7.75" style="4" customWidth="1"/>
    <col min="3" max="3" width="10.125" style="4" customWidth="1"/>
    <col min="4" max="4" width="15.125" style="4" customWidth="1"/>
    <col min="5" max="5" width="4.625" style="4" customWidth="1"/>
    <col min="6" max="6" width="8.125" style="4" customWidth="1"/>
    <col min="7" max="7" width="7.375" style="16" customWidth="1"/>
    <col min="8" max="10" width="8.25" style="16" customWidth="1"/>
    <col min="11" max="11" width="4.25" style="16" customWidth="1"/>
    <col min="12" max="12" width="7" style="16" customWidth="1"/>
    <col min="13" max="13" width="6.75" style="16" customWidth="1"/>
    <col min="14" max="14" width="8.75" style="16" customWidth="1"/>
    <col min="15" max="16" width="10.25" style="4" customWidth="1"/>
    <col min="17" max="17" width="11" style="4" customWidth="1"/>
    <col min="18" max="16384" width="9" style="4"/>
  </cols>
  <sheetData>
    <row r="1" spans="1:17" ht="27.75" customHeight="1">
      <c r="A1" s="21" t="s">
        <v>1789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s="7" customFormat="1" ht="42" customHeight="1">
      <c r="A2" s="1" t="s">
        <v>1790</v>
      </c>
      <c r="B2" s="1" t="s">
        <v>1791</v>
      </c>
      <c r="C2" s="1" t="s">
        <v>1792</v>
      </c>
      <c r="D2" s="1" t="s">
        <v>1793</v>
      </c>
      <c r="E2" s="1" t="s">
        <v>1794</v>
      </c>
      <c r="F2" s="1" t="s">
        <v>1795</v>
      </c>
      <c r="G2" s="1" t="s">
        <v>1796</v>
      </c>
      <c r="H2" s="5" t="s">
        <v>1874</v>
      </c>
      <c r="I2" s="5" t="s">
        <v>1797</v>
      </c>
      <c r="J2" s="5" t="s">
        <v>1798</v>
      </c>
      <c r="K2" s="1" t="s">
        <v>1799</v>
      </c>
      <c r="L2" s="1" t="s">
        <v>1800</v>
      </c>
      <c r="M2" s="1" t="s">
        <v>1801</v>
      </c>
      <c r="N2" s="5" t="s">
        <v>1802</v>
      </c>
      <c r="O2" s="1" t="s">
        <v>1803</v>
      </c>
      <c r="P2" s="1" t="s">
        <v>1804</v>
      </c>
      <c r="Q2" s="6" t="s">
        <v>1805</v>
      </c>
    </row>
    <row r="3" spans="1:17" s="9" customFormat="1" ht="23.25" customHeight="1">
      <c r="A3" s="17" t="s">
        <v>490</v>
      </c>
      <c r="B3" s="17" t="s">
        <v>491</v>
      </c>
      <c r="C3" s="17" t="s">
        <v>492</v>
      </c>
      <c r="D3" s="17" t="s">
        <v>2210</v>
      </c>
      <c r="E3" s="17" t="s">
        <v>2211</v>
      </c>
      <c r="F3" s="17" t="s">
        <v>2212</v>
      </c>
      <c r="G3" s="17" t="s">
        <v>495</v>
      </c>
      <c r="H3" s="17">
        <f t="shared" ref="H3:H66" si="0">G3*0.4</f>
        <v>31.82</v>
      </c>
      <c r="I3" s="18">
        <v>52.08</v>
      </c>
      <c r="J3" s="17">
        <f t="shared" ref="J3:J66" si="1">H3+I3</f>
        <v>83.9</v>
      </c>
      <c r="K3" s="18">
        <v>7</v>
      </c>
      <c r="L3" s="18">
        <v>2</v>
      </c>
      <c r="M3" s="18">
        <f t="shared" ref="M3:M23" si="2">RANK(I3,$I$3:$I$23,0)</f>
        <v>2</v>
      </c>
      <c r="N3" s="18">
        <f t="shared" ref="N3:N23" si="3">RANK(J3,$J$3:$J$23,0)</f>
        <v>1</v>
      </c>
      <c r="O3" s="17" t="s">
        <v>493</v>
      </c>
      <c r="P3" s="17" t="s">
        <v>494</v>
      </c>
      <c r="Q3" s="19"/>
    </row>
    <row r="4" spans="1:17" s="9" customFormat="1" ht="23.25" customHeight="1">
      <c r="A4" s="17" t="s">
        <v>2229</v>
      </c>
      <c r="B4" s="17" t="s">
        <v>2230</v>
      </c>
      <c r="C4" s="17" t="s">
        <v>2231</v>
      </c>
      <c r="D4" s="17" t="s">
        <v>2210</v>
      </c>
      <c r="E4" s="17" t="s">
        <v>2211</v>
      </c>
      <c r="F4" s="17" t="s">
        <v>2212</v>
      </c>
      <c r="G4" s="17" t="s">
        <v>2236</v>
      </c>
      <c r="H4" s="17">
        <f t="shared" si="0"/>
        <v>29.960000000000004</v>
      </c>
      <c r="I4" s="18">
        <v>53.58</v>
      </c>
      <c r="J4" s="17">
        <f t="shared" si="1"/>
        <v>83.54</v>
      </c>
      <c r="K4" s="18">
        <v>7</v>
      </c>
      <c r="L4" s="18">
        <v>10</v>
      </c>
      <c r="M4" s="18">
        <f t="shared" si="2"/>
        <v>1</v>
      </c>
      <c r="N4" s="18">
        <f t="shared" si="3"/>
        <v>2</v>
      </c>
      <c r="O4" s="17" t="s">
        <v>2232</v>
      </c>
      <c r="P4" s="17" t="s">
        <v>2233</v>
      </c>
      <c r="Q4" s="19"/>
    </row>
    <row r="5" spans="1:17" s="9" customFormat="1" ht="23.25" customHeight="1">
      <c r="A5" s="17" t="s">
        <v>1029</v>
      </c>
      <c r="B5" s="17" t="s">
        <v>1030</v>
      </c>
      <c r="C5" s="17" t="s">
        <v>1031</v>
      </c>
      <c r="D5" s="17" t="s">
        <v>2210</v>
      </c>
      <c r="E5" s="17" t="s">
        <v>2211</v>
      </c>
      <c r="F5" s="17" t="s">
        <v>2212</v>
      </c>
      <c r="G5" s="17" t="s">
        <v>1034</v>
      </c>
      <c r="H5" s="17">
        <f t="shared" si="0"/>
        <v>32.5</v>
      </c>
      <c r="I5" s="18">
        <v>50.34</v>
      </c>
      <c r="J5" s="17">
        <f t="shared" si="1"/>
        <v>82.84</v>
      </c>
      <c r="K5" s="18">
        <v>7</v>
      </c>
      <c r="L5" s="18">
        <v>1</v>
      </c>
      <c r="M5" s="18">
        <f t="shared" si="2"/>
        <v>13</v>
      </c>
      <c r="N5" s="18">
        <f t="shared" si="3"/>
        <v>3</v>
      </c>
      <c r="O5" s="17" t="s">
        <v>1032</v>
      </c>
      <c r="P5" s="17" t="s">
        <v>1033</v>
      </c>
      <c r="Q5" s="19"/>
    </row>
    <row r="6" spans="1:17" s="9" customFormat="1" ht="23.25" customHeight="1">
      <c r="A6" s="17" t="s">
        <v>1553</v>
      </c>
      <c r="B6" s="17" t="s">
        <v>1554</v>
      </c>
      <c r="C6" s="17" t="s">
        <v>1555</v>
      </c>
      <c r="D6" s="17" t="s">
        <v>2210</v>
      </c>
      <c r="E6" s="17" t="s">
        <v>2211</v>
      </c>
      <c r="F6" s="17" t="s">
        <v>2212</v>
      </c>
      <c r="G6" s="17" t="s">
        <v>1558</v>
      </c>
      <c r="H6" s="17">
        <f t="shared" si="0"/>
        <v>30.78</v>
      </c>
      <c r="I6" s="18">
        <v>51.6</v>
      </c>
      <c r="J6" s="17">
        <f t="shared" si="1"/>
        <v>82.38</v>
      </c>
      <c r="K6" s="18">
        <v>7</v>
      </c>
      <c r="L6" s="18">
        <v>4</v>
      </c>
      <c r="M6" s="18">
        <f t="shared" si="2"/>
        <v>4</v>
      </c>
      <c r="N6" s="18">
        <f t="shared" si="3"/>
        <v>4</v>
      </c>
      <c r="O6" s="17" t="s">
        <v>1556</v>
      </c>
      <c r="P6" s="17" t="s">
        <v>1557</v>
      </c>
      <c r="Q6" s="19"/>
    </row>
    <row r="7" spans="1:17" s="9" customFormat="1" ht="23.25" customHeight="1">
      <c r="A7" s="17" t="s">
        <v>553</v>
      </c>
      <c r="B7" s="17" t="s">
        <v>554</v>
      </c>
      <c r="C7" s="17" t="s">
        <v>555</v>
      </c>
      <c r="D7" s="17" t="s">
        <v>2210</v>
      </c>
      <c r="E7" s="17" t="s">
        <v>2211</v>
      </c>
      <c r="F7" s="17" t="s">
        <v>2212</v>
      </c>
      <c r="G7" s="17" t="s">
        <v>558</v>
      </c>
      <c r="H7" s="17">
        <f t="shared" si="0"/>
        <v>30.5</v>
      </c>
      <c r="I7" s="18">
        <v>51.42</v>
      </c>
      <c r="J7" s="17">
        <f t="shared" si="1"/>
        <v>81.92</v>
      </c>
      <c r="K7" s="18">
        <v>7</v>
      </c>
      <c r="L7" s="18">
        <v>6</v>
      </c>
      <c r="M7" s="18">
        <f t="shared" si="2"/>
        <v>5</v>
      </c>
      <c r="N7" s="18">
        <f t="shared" si="3"/>
        <v>5</v>
      </c>
      <c r="O7" s="17" t="s">
        <v>556</v>
      </c>
      <c r="P7" s="17" t="s">
        <v>557</v>
      </c>
      <c r="Q7" s="19"/>
    </row>
    <row r="8" spans="1:17" s="9" customFormat="1" ht="23.25" customHeight="1">
      <c r="A8" s="17" t="s">
        <v>2442</v>
      </c>
      <c r="B8" s="17" t="s">
        <v>2443</v>
      </c>
      <c r="C8" s="17" t="s">
        <v>2444</v>
      </c>
      <c r="D8" s="17" t="s">
        <v>2210</v>
      </c>
      <c r="E8" s="17" t="s">
        <v>2211</v>
      </c>
      <c r="F8" s="17" t="s">
        <v>2212</v>
      </c>
      <c r="G8" s="17" t="s">
        <v>2447</v>
      </c>
      <c r="H8" s="17">
        <f t="shared" si="0"/>
        <v>30.660000000000004</v>
      </c>
      <c r="I8" s="18">
        <v>51.24</v>
      </c>
      <c r="J8" s="17">
        <f t="shared" si="1"/>
        <v>81.900000000000006</v>
      </c>
      <c r="K8" s="18">
        <v>7</v>
      </c>
      <c r="L8" s="18">
        <v>5</v>
      </c>
      <c r="M8" s="18">
        <f t="shared" si="2"/>
        <v>7</v>
      </c>
      <c r="N8" s="18">
        <f t="shared" si="3"/>
        <v>6</v>
      </c>
      <c r="O8" s="17" t="s">
        <v>2445</v>
      </c>
      <c r="P8" s="17" t="s">
        <v>2446</v>
      </c>
      <c r="Q8" s="19"/>
    </row>
    <row r="9" spans="1:17" s="9" customFormat="1" ht="23.25" customHeight="1">
      <c r="A9" s="17" t="s">
        <v>18</v>
      </c>
      <c r="B9" s="17" t="s">
        <v>19</v>
      </c>
      <c r="C9" s="17" t="s">
        <v>20</v>
      </c>
      <c r="D9" s="17" t="s">
        <v>2210</v>
      </c>
      <c r="E9" s="17" t="s">
        <v>2211</v>
      </c>
      <c r="F9" s="17" t="s">
        <v>2212</v>
      </c>
      <c r="G9" s="17" t="s">
        <v>23</v>
      </c>
      <c r="H9" s="17">
        <f t="shared" si="0"/>
        <v>30.82</v>
      </c>
      <c r="I9" s="18">
        <v>50.04</v>
      </c>
      <c r="J9" s="17">
        <f t="shared" si="1"/>
        <v>80.86</v>
      </c>
      <c r="K9" s="18">
        <v>7</v>
      </c>
      <c r="L9" s="18">
        <v>3</v>
      </c>
      <c r="M9" s="18">
        <f t="shared" si="2"/>
        <v>17</v>
      </c>
      <c r="N9" s="18">
        <f t="shared" si="3"/>
        <v>7</v>
      </c>
      <c r="O9" s="17" t="s">
        <v>21</v>
      </c>
      <c r="P9" s="17" t="s">
        <v>22</v>
      </c>
      <c r="Q9" s="19"/>
    </row>
    <row r="10" spans="1:17" s="9" customFormat="1" ht="23.25" customHeight="1">
      <c r="A10" s="1" t="s">
        <v>2195</v>
      </c>
      <c r="B10" s="1" t="s">
        <v>2196</v>
      </c>
      <c r="C10" s="1" t="s">
        <v>2197</v>
      </c>
      <c r="D10" s="1" t="s">
        <v>2210</v>
      </c>
      <c r="E10" s="1" t="s">
        <v>2211</v>
      </c>
      <c r="F10" s="1" t="s">
        <v>2212</v>
      </c>
      <c r="G10" s="1" t="s">
        <v>2200</v>
      </c>
      <c r="H10" s="1">
        <f t="shared" si="0"/>
        <v>30.02</v>
      </c>
      <c r="I10" s="3">
        <v>50.58</v>
      </c>
      <c r="J10" s="1">
        <f t="shared" si="1"/>
        <v>80.599999999999994</v>
      </c>
      <c r="K10" s="3">
        <v>7</v>
      </c>
      <c r="L10" s="3">
        <v>8</v>
      </c>
      <c r="M10" s="3">
        <f t="shared" si="2"/>
        <v>12</v>
      </c>
      <c r="N10" s="3">
        <f t="shared" si="3"/>
        <v>8</v>
      </c>
      <c r="O10" s="1" t="s">
        <v>2198</v>
      </c>
      <c r="P10" s="1" t="s">
        <v>2199</v>
      </c>
      <c r="Q10" s="8"/>
    </row>
    <row r="11" spans="1:17" s="9" customFormat="1" ht="23.25" customHeight="1">
      <c r="A11" s="1" t="s">
        <v>2339</v>
      </c>
      <c r="B11" s="1" t="s">
        <v>2340</v>
      </c>
      <c r="C11" s="1" t="s">
        <v>2341</v>
      </c>
      <c r="D11" s="1" t="s">
        <v>2210</v>
      </c>
      <c r="E11" s="1" t="s">
        <v>2211</v>
      </c>
      <c r="F11" s="1" t="s">
        <v>2212</v>
      </c>
      <c r="G11" s="1" t="s">
        <v>2343</v>
      </c>
      <c r="H11" s="1">
        <f t="shared" si="0"/>
        <v>29.54</v>
      </c>
      <c r="I11" s="3">
        <v>50.88</v>
      </c>
      <c r="J11" s="1">
        <f t="shared" si="1"/>
        <v>80.42</v>
      </c>
      <c r="K11" s="3">
        <v>7</v>
      </c>
      <c r="L11" s="3">
        <v>11</v>
      </c>
      <c r="M11" s="3">
        <f t="shared" si="2"/>
        <v>9</v>
      </c>
      <c r="N11" s="3">
        <f t="shared" si="3"/>
        <v>9</v>
      </c>
      <c r="O11" s="1" t="s">
        <v>2342</v>
      </c>
      <c r="P11" s="1" t="s">
        <v>2342</v>
      </c>
      <c r="Q11" s="8"/>
    </row>
    <row r="12" spans="1:17" s="9" customFormat="1" ht="23.25" customHeight="1">
      <c r="A12" s="1" t="s">
        <v>1192</v>
      </c>
      <c r="B12" s="1" t="s">
        <v>1193</v>
      </c>
      <c r="C12" s="1" t="s">
        <v>1194</v>
      </c>
      <c r="D12" s="1" t="s">
        <v>2210</v>
      </c>
      <c r="E12" s="1" t="s">
        <v>2211</v>
      </c>
      <c r="F12" s="1" t="s">
        <v>2212</v>
      </c>
      <c r="G12" s="1" t="s">
        <v>2311</v>
      </c>
      <c r="H12" s="1">
        <f t="shared" si="0"/>
        <v>30.200000000000003</v>
      </c>
      <c r="I12" s="3">
        <v>50.1</v>
      </c>
      <c r="J12" s="1">
        <f t="shared" si="1"/>
        <v>80.300000000000011</v>
      </c>
      <c r="K12" s="3">
        <v>7</v>
      </c>
      <c r="L12" s="3">
        <v>7</v>
      </c>
      <c r="M12" s="3">
        <f t="shared" si="2"/>
        <v>16</v>
      </c>
      <c r="N12" s="3">
        <f t="shared" si="3"/>
        <v>10</v>
      </c>
      <c r="O12" s="1" t="s">
        <v>1195</v>
      </c>
      <c r="P12" s="1" t="s">
        <v>1196</v>
      </c>
      <c r="Q12" s="8"/>
    </row>
    <row r="13" spans="1:17" s="9" customFormat="1" ht="23.25" customHeight="1">
      <c r="A13" s="1" t="s">
        <v>2356</v>
      </c>
      <c r="B13" s="1" t="s">
        <v>2357</v>
      </c>
      <c r="C13" s="1" t="s">
        <v>828</v>
      </c>
      <c r="D13" s="1" t="s">
        <v>2210</v>
      </c>
      <c r="E13" s="1" t="s">
        <v>2211</v>
      </c>
      <c r="F13" s="1" t="s">
        <v>2212</v>
      </c>
      <c r="G13" s="1" t="s">
        <v>831</v>
      </c>
      <c r="H13" s="1">
        <f t="shared" si="0"/>
        <v>29.980000000000004</v>
      </c>
      <c r="I13" s="3">
        <v>50.28</v>
      </c>
      <c r="J13" s="1">
        <f t="shared" si="1"/>
        <v>80.260000000000005</v>
      </c>
      <c r="K13" s="3">
        <v>7</v>
      </c>
      <c r="L13" s="3">
        <v>9</v>
      </c>
      <c r="M13" s="3">
        <f t="shared" si="2"/>
        <v>14</v>
      </c>
      <c r="N13" s="3">
        <f t="shared" si="3"/>
        <v>11</v>
      </c>
      <c r="O13" s="1" t="s">
        <v>829</v>
      </c>
      <c r="P13" s="1" t="s">
        <v>830</v>
      </c>
      <c r="Q13" s="8"/>
    </row>
    <row r="14" spans="1:17" s="9" customFormat="1" ht="23.25" customHeight="1">
      <c r="A14" s="1" t="s">
        <v>2033</v>
      </c>
      <c r="B14" s="1" t="s">
        <v>2034</v>
      </c>
      <c r="C14" s="1" t="s">
        <v>2035</v>
      </c>
      <c r="D14" s="1" t="s">
        <v>2210</v>
      </c>
      <c r="E14" s="1" t="s">
        <v>2211</v>
      </c>
      <c r="F14" s="1" t="s">
        <v>2212</v>
      </c>
      <c r="G14" s="1" t="s">
        <v>2038</v>
      </c>
      <c r="H14" s="1">
        <f t="shared" si="0"/>
        <v>28.04</v>
      </c>
      <c r="I14" s="3">
        <v>51.72</v>
      </c>
      <c r="J14" s="1">
        <f t="shared" si="1"/>
        <v>79.759999999999991</v>
      </c>
      <c r="K14" s="3">
        <v>7</v>
      </c>
      <c r="L14" s="3">
        <v>20</v>
      </c>
      <c r="M14" s="3">
        <f t="shared" si="2"/>
        <v>3</v>
      </c>
      <c r="N14" s="3">
        <f t="shared" si="3"/>
        <v>12</v>
      </c>
      <c r="O14" s="1" t="s">
        <v>2036</v>
      </c>
      <c r="P14" s="1" t="s">
        <v>2037</v>
      </c>
      <c r="Q14" s="8"/>
    </row>
    <row r="15" spans="1:17" s="9" customFormat="1" ht="23.25" customHeight="1">
      <c r="A15" s="1" t="s">
        <v>1515</v>
      </c>
      <c r="B15" s="1" t="s">
        <v>1516</v>
      </c>
      <c r="C15" s="1" t="s">
        <v>1517</v>
      </c>
      <c r="D15" s="1" t="s">
        <v>2210</v>
      </c>
      <c r="E15" s="1" t="s">
        <v>2211</v>
      </c>
      <c r="F15" s="1" t="s">
        <v>2212</v>
      </c>
      <c r="G15" s="1" t="s">
        <v>410</v>
      </c>
      <c r="H15" s="1">
        <f t="shared" si="0"/>
        <v>28.3</v>
      </c>
      <c r="I15" s="3">
        <v>51.3</v>
      </c>
      <c r="J15" s="1">
        <f t="shared" si="1"/>
        <v>79.599999999999994</v>
      </c>
      <c r="K15" s="3">
        <v>7</v>
      </c>
      <c r="L15" s="3">
        <v>14</v>
      </c>
      <c r="M15" s="3">
        <f t="shared" si="2"/>
        <v>6</v>
      </c>
      <c r="N15" s="3">
        <f t="shared" si="3"/>
        <v>13</v>
      </c>
      <c r="O15" s="1" t="s">
        <v>1518</v>
      </c>
      <c r="P15" s="1" t="s">
        <v>1518</v>
      </c>
      <c r="Q15" s="8"/>
    </row>
    <row r="16" spans="1:17" s="9" customFormat="1" ht="23.25" customHeight="1">
      <c r="A16" s="1" t="s">
        <v>2405</v>
      </c>
      <c r="B16" s="1" t="s">
        <v>2406</v>
      </c>
      <c r="C16" s="1" t="s">
        <v>2407</v>
      </c>
      <c r="D16" s="1" t="s">
        <v>2210</v>
      </c>
      <c r="E16" s="1" t="s">
        <v>2211</v>
      </c>
      <c r="F16" s="1" t="s">
        <v>2212</v>
      </c>
      <c r="G16" s="1" t="s">
        <v>1624</v>
      </c>
      <c r="H16" s="1">
        <f t="shared" si="0"/>
        <v>28.580000000000002</v>
      </c>
      <c r="I16" s="3">
        <v>51</v>
      </c>
      <c r="J16" s="1">
        <f t="shared" si="1"/>
        <v>79.58</v>
      </c>
      <c r="K16" s="3">
        <v>7</v>
      </c>
      <c r="L16" s="3">
        <v>13</v>
      </c>
      <c r="M16" s="3">
        <f t="shared" si="2"/>
        <v>8</v>
      </c>
      <c r="N16" s="3">
        <f t="shared" si="3"/>
        <v>14</v>
      </c>
      <c r="O16" s="1" t="s">
        <v>2408</v>
      </c>
      <c r="P16" s="1" t="s">
        <v>2409</v>
      </c>
      <c r="Q16" s="8"/>
    </row>
    <row r="17" spans="1:17" s="9" customFormat="1" ht="23.25" customHeight="1">
      <c r="A17" s="1" t="s">
        <v>887</v>
      </c>
      <c r="B17" s="1" t="s">
        <v>888</v>
      </c>
      <c r="C17" s="1" t="s">
        <v>889</v>
      </c>
      <c r="D17" s="1" t="s">
        <v>2210</v>
      </c>
      <c r="E17" s="1" t="s">
        <v>2211</v>
      </c>
      <c r="F17" s="1" t="s">
        <v>2212</v>
      </c>
      <c r="G17" s="1" t="s">
        <v>2344</v>
      </c>
      <c r="H17" s="1">
        <f t="shared" si="0"/>
        <v>29</v>
      </c>
      <c r="I17" s="3">
        <v>50.28</v>
      </c>
      <c r="J17" s="1">
        <f t="shared" si="1"/>
        <v>79.28</v>
      </c>
      <c r="K17" s="3">
        <v>7</v>
      </c>
      <c r="L17" s="3">
        <v>12</v>
      </c>
      <c r="M17" s="3">
        <f t="shared" si="2"/>
        <v>14</v>
      </c>
      <c r="N17" s="3">
        <f t="shared" si="3"/>
        <v>15</v>
      </c>
      <c r="O17" s="1" t="s">
        <v>890</v>
      </c>
      <c r="P17" s="1" t="s">
        <v>891</v>
      </c>
      <c r="Q17" s="8"/>
    </row>
    <row r="18" spans="1:17" s="9" customFormat="1" ht="23.25" customHeight="1">
      <c r="A18" s="1" t="s">
        <v>775</v>
      </c>
      <c r="B18" s="1" t="s">
        <v>776</v>
      </c>
      <c r="C18" s="1" t="s">
        <v>777</v>
      </c>
      <c r="D18" s="1" t="s">
        <v>2210</v>
      </c>
      <c r="E18" s="1" t="s">
        <v>2211</v>
      </c>
      <c r="F18" s="1" t="s">
        <v>2212</v>
      </c>
      <c r="G18" s="1" t="s">
        <v>779</v>
      </c>
      <c r="H18" s="1">
        <f t="shared" si="0"/>
        <v>28.22</v>
      </c>
      <c r="I18" s="3">
        <v>50.7</v>
      </c>
      <c r="J18" s="1">
        <f t="shared" si="1"/>
        <v>78.92</v>
      </c>
      <c r="K18" s="3">
        <v>7</v>
      </c>
      <c r="L18" s="3">
        <v>16</v>
      </c>
      <c r="M18" s="3">
        <f t="shared" si="2"/>
        <v>10</v>
      </c>
      <c r="N18" s="3">
        <f t="shared" si="3"/>
        <v>16</v>
      </c>
      <c r="O18" s="1" t="s">
        <v>366</v>
      </c>
      <c r="P18" s="1" t="s">
        <v>778</v>
      </c>
      <c r="Q18" s="8"/>
    </row>
    <row r="19" spans="1:17" s="9" customFormat="1" ht="23.25" customHeight="1">
      <c r="A19" s="1" t="s">
        <v>2293</v>
      </c>
      <c r="B19" s="1" t="s">
        <v>2294</v>
      </c>
      <c r="C19" s="1" t="s">
        <v>2295</v>
      </c>
      <c r="D19" s="1" t="s">
        <v>2210</v>
      </c>
      <c r="E19" s="1" t="s">
        <v>2211</v>
      </c>
      <c r="F19" s="1" t="s">
        <v>2212</v>
      </c>
      <c r="G19" s="1" t="s">
        <v>2297</v>
      </c>
      <c r="H19" s="1">
        <f t="shared" si="0"/>
        <v>28.180000000000003</v>
      </c>
      <c r="I19" s="3">
        <v>50.64</v>
      </c>
      <c r="J19" s="1">
        <f t="shared" si="1"/>
        <v>78.820000000000007</v>
      </c>
      <c r="K19" s="3">
        <v>7</v>
      </c>
      <c r="L19" s="3">
        <v>17</v>
      </c>
      <c r="M19" s="3">
        <f t="shared" si="2"/>
        <v>11</v>
      </c>
      <c r="N19" s="3">
        <f t="shared" si="3"/>
        <v>17</v>
      </c>
      <c r="O19" s="1" t="s">
        <v>2296</v>
      </c>
      <c r="P19" s="1" t="s">
        <v>2296</v>
      </c>
      <c r="Q19" s="8"/>
    </row>
    <row r="20" spans="1:17" s="9" customFormat="1" ht="23.25" customHeight="1">
      <c r="A20" s="1" t="s">
        <v>578</v>
      </c>
      <c r="B20" s="1" t="s">
        <v>579</v>
      </c>
      <c r="C20" s="1" t="s">
        <v>584</v>
      </c>
      <c r="D20" s="1" t="s">
        <v>2210</v>
      </c>
      <c r="E20" s="1" t="s">
        <v>2211</v>
      </c>
      <c r="F20" s="1" t="s">
        <v>2212</v>
      </c>
      <c r="G20" s="1" t="s">
        <v>2235</v>
      </c>
      <c r="H20" s="1">
        <f t="shared" si="0"/>
        <v>28</v>
      </c>
      <c r="I20" s="3">
        <v>49.8</v>
      </c>
      <c r="J20" s="1">
        <f t="shared" si="1"/>
        <v>77.8</v>
      </c>
      <c r="K20" s="3">
        <v>7</v>
      </c>
      <c r="L20" s="3">
        <v>21</v>
      </c>
      <c r="M20" s="3">
        <f t="shared" si="2"/>
        <v>18</v>
      </c>
      <c r="N20" s="3">
        <f t="shared" si="3"/>
        <v>18</v>
      </c>
      <c r="O20" s="1" t="s">
        <v>585</v>
      </c>
      <c r="P20" s="1" t="s">
        <v>585</v>
      </c>
      <c r="Q20" s="8"/>
    </row>
    <row r="21" spans="1:17" s="9" customFormat="1" ht="23.25" customHeight="1">
      <c r="A21" s="1" t="s">
        <v>2044</v>
      </c>
      <c r="B21" s="1" t="s">
        <v>2045</v>
      </c>
      <c r="C21" s="1" t="s">
        <v>2046</v>
      </c>
      <c r="D21" s="1" t="s">
        <v>2210</v>
      </c>
      <c r="E21" s="1" t="s">
        <v>2211</v>
      </c>
      <c r="F21" s="1" t="s">
        <v>2212</v>
      </c>
      <c r="G21" s="1" t="s">
        <v>536</v>
      </c>
      <c r="H21" s="1">
        <f t="shared" si="0"/>
        <v>28.14</v>
      </c>
      <c r="I21" s="3">
        <v>49.38</v>
      </c>
      <c r="J21" s="1">
        <f t="shared" si="1"/>
        <v>77.52000000000001</v>
      </c>
      <c r="K21" s="3">
        <v>7</v>
      </c>
      <c r="L21" s="3">
        <v>18</v>
      </c>
      <c r="M21" s="3">
        <f t="shared" si="2"/>
        <v>19</v>
      </c>
      <c r="N21" s="3">
        <f t="shared" si="3"/>
        <v>19</v>
      </c>
      <c r="O21" s="1" t="s">
        <v>2047</v>
      </c>
      <c r="P21" s="1" t="s">
        <v>2048</v>
      </c>
      <c r="Q21" s="8"/>
    </row>
    <row r="22" spans="1:17" s="9" customFormat="1" ht="23.25" customHeight="1">
      <c r="A22" s="1" t="s">
        <v>1500</v>
      </c>
      <c r="B22" s="1" t="s">
        <v>1501</v>
      </c>
      <c r="C22" s="1" t="s">
        <v>1502</v>
      </c>
      <c r="D22" s="1" t="s">
        <v>2210</v>
      </c>
      <c r="E22" s="1" t="s">
        <v>2211</v>
      </c>
      <c r="F22" s="1" t="s">
        <v>2212</v>
      </c>
      <c r="G22" s="1" t="s">
        <v>1069</v>
      </c>
      <c r="H22" s="1">
        <f t="shared" si="0"/>
        <v>28.1</v>
      </c>
      <c r="I22" s="3">
        <v>48.54</v>
      </c>
      <c r="J22" s="1">
        <f t="shared" si="1"/>
        <v>76.64</v>
      </c>
      <c r="K22" s="3">
        <v>7</v>
      </c>
      <c r="L22" s="3">
        <v>19</v>
      </c>
      <c r="M22" s="3">
        <f t="shared" si="2"/>
        <v>20</v>
      </c>
      <c r="N22" s="3">
        <f t="shared" si="3"/>
        <v>20</v>
      </c>
      <c r="O22" s="1" t="s">
        <v>1503</v>
      </c>
      <c r="P22" s="1" t="s">
        <v>1504</v>
      </c>
      <c r="Q22" s="8"/>
    </row>
    <row r="23" spans="1:17" s="9" customFormat="1" ht="23.25" customHeight="1">
      <c r="A23" s="1" t="s">
        <v>1025</v>
      </c>
      <c r="B23" s="1" t="s">
        <v>1026</v>
      </c>
      <c r="C23" s="1" t="s">
        <v>1027</v>
      </c>
      <c r="D23" s="1" t="s">
        <v>2210</v>
      </c>
      <c r="E23" s="1" t="s">
        <v>2211</v>
      </c>
      <c r="F23" s="1" t="s">
        <v>2212</v>
      </c>
      <c r="G23" s="1" t="s">
        <v>410</v>
      </c>
      <c r="H23" s="1">
        <f t="shared" si="0"/>
        <v>28.3</v>
      </c>
      <c r="I23" s="3">
        <v>0</v>
      </c>
      <c r="J23" s="1">
        <f t="shared" si="1"/>
        <v>28.3</v>
      </c>
      <c r="K23" s="3">
        <v>7</v>
      </c>
      <c r="L23" s="3">
        <v>14</v>
      </c>
      <c r="M23" s="3">
        <f t="shared" si="2"/>
        <v>21</v>
      </c>
      <c r="N23" s="3">
        <f t="shared" si="3"/>
        <v>21</v>
      </c>
      <c r="O23" s="1" t="s">
        <v>1028</v>
      </c>
      <c r="P23" s="1" t="s">
        <v>1028</v>
      </c>
      <c r="Q23" s="8" t="s">
        <v>582</v>
      </c>
    </row>
    <row r="24" spans="1:17" s="11" customFormat="1" ht="23.25" customHeight="1">
      <c r="A24" s="10"/>
      <c r="B24" s="10"/>
      <c r="C24" s="10"/>
      <c r="D24" s="10"/>
      <c r="E24" s="10"/>
      <c r="F24" s="10"/>
      <c r="G24" s="10"/>
      <c r="H24" s="1"/>
      <c r="I24" s="10"/>
      <c r="J24" s="1"/>
      <c r="K24" s="10"/>
      <c r="L24" s="10"/>
      <c r="M24" s="3"/>
      <c r="N24" s="3"/>
      <c r="O24" s="10"/>
      <c r="P24" s="10"/>
      <c r="Q24" s="6"/>
    </row>
    <row r="25" spans="1:17" s="7" customFormat="1" ht="23.25" customHeight="1">
      <c r="A25" s="17" t="s">
        <v>1042</v>
      </c>
      <c r="B25" s="17" t="s">
        <v>1043</v>
      </c>
      <c r="C25" s="17" t="s">
        <v>1044</v>
      </c>
      <c r="D25" s="17" t="s">
        <v>2210</v>
      </c>
      <c r="E25" s="17" t="s">
        <v>2211</v>
      </c>
      <c r="F25" s="17" t="s">
        <v>2345</v>
      </c>
      <c r="G25" s="17" t="s">
        <v>530</v>
      </c>
      <c r="H25" s="17">
        <f t="shared" si="0"/>
        <v>24.96</v>
      </c>
      <c r="I25" s="18">
        <v>53.28</v>
      </c>
      <c r="J25" s="17">
        <f t="shared" si="1"/>
        <v>78.240000000000009</v>
      </c>
      <c r="K25" s="18">
        <v>1</v>
      </c>
      <c r="L25" s="18">
        <v>2</v>
      </c>
      <c r="M25" s="18">
        <f>RANK(I25,$I$25:$I$27,0)</f>
        <v>1</v>
      </c>
      <c r="N25" s="18">
        <f>RANK(J25,$J$25:$J$27,0)</f>
        <v>1</v>
      </c>
      <c r="O25" s="17" t="s">
        <v>1045</v>
      </c>
      <c r="P25" s="17" t="s">
        <v>1045</v>
      </c>
      <c r="Q25" s="20"/>
    </row>
    <row r="26" spans="1:17" s="7" customFormat="1" ht="23.25" customHeight="1">
      <c r="A26" s="1" t="s">
        <v>1391</v>
      </c>
      <c r="B26" s="1" t="s">
        <v>1392</v>
      </c>
      <c r="C26" s="1" t="s">
        <v>1393</v>
      </c>
      <c r="D26" s="1" t="s">
        <v>2210</v>
      </c>
      <c r="E26" s="1" t="s">
        <v>2211</v>
      </c>
      <c r="F26" s="1" t="s">
        <v>2345</v>
      </c>
      <c r="G26" s="1" t="s">
        <v>2248</v>
      </c>
      <c r="H26" s="1">
        <f t="shared" si="0"/>
        <v>25.200000000000003</v>
      </c>
      <c r="I26" s="3">
        <v>52.38</v>
      </c>
      <c r="J26" s="1">
        <f t="shared" si="1"/>
        <v>77.580000000000013</v>
      </c>
      <c r="K26" s="3">
        <v>1</v>
      </c>
      <c r="L26" s="3">
        <v>1</v>
      </c>
      <c r="M26" s="3">
        <f>RANK(I26,$I$25:$I$27,0)</f>
        <v>2</v>
      </c>
      <c r="N26" s="3">
        <f>RANK(J26,$J$25:$J$27,0)</f>
        <v>2</v>
      </c>
      <c r="O26" s="1" t="s">
        <v>1394</v>
      </c>
      <c r="P26" s="1" t="s">
        <v>1395</v>
      </c>
      <c r="Q26" s="2"/>
    </row>
    <row r="27" spans="1:17" s="7" customFormat="1" ht="23.25" customHeight="1">
      <c r="A27" s="1" t="s">
        <v>185</v>
      </c>
      <c r="B27" s="1" t="s">
        <v>186</v>
      </c>
      <c r="C27" s="1" t="s">
        <v>187</v>
      </c>
      <c r="D27" s="1" t="s">
        <v>2210</v>
      </c>
      <c r="E27" s="1" t="s">
        <v>2211</v>
      </c>
      <c r="F27" s="1" t="s">
        <v>2345</v>
      </c>
      <c r="G27" s="1" t="s">
        <v>530</v>
      </c>
      <c r="H27" s="1">
        <f t="shared" si="0"/>
        <v>24.96</v>
      </c>
      <c r="I27" s="3">
        <v>50.16</v>
      </c>
      <c r="J27" s="1">
        <f t="shared" si="1"/>
        <v>75.12</v>
      </c>
      <c r="K27" s="3">
        <v>1</v>
      </c>
      <c r="L27" s="3">
        <v>2</v>
      </c>
      <c r="M27" s="3">
        <f>RANK(I27,$I$25:$I$27,0)</f>
        <v>3</v>
      </c>
      <c r="N27" s="3">
        <f>RANK(J27,$J$25:$J$27,0)</f>
        <v>3</v>
      </c>
      <c r="O27" s="1" t="s">
        <v>188</v>
      </c>
      <c r="P27" s="1" t="s">
        <v>189</v>
      </c>
      <c r="Q27" s="2"/>
    </row>
    <row r="28" spans="1:17" s="7" customFormat="1" ht="23.25" customHeight="1">
      <c r="A28" s="12"/>
      <c r="B28" s="12"/>
      <c r="C28" s="12"/>
      <c r="D28" s="12"/>
      <c r="E28" s="12"/>
      <c r="F28" s="12"/>
      <c r="G28" s="1"/>
      <c r="H28" s="1"/>
      <c r="I28" s="1"/>
      <c r="J28" s="1"/>
      <c r="K28" s="1"/>
      <c r="L28" s="1"/>
      <c r="M28" s="3"/>
      <c r="N28" s="3"/>
      <c r="O28" s="12"/>
      <c r="P28" s="12"/>
      <c r="Q28" s="2"/>
    </row>
    <row r="29" spans="1:17" s="9" customFormat="1" ht="23.25" customHeight="1">
      <c r="A29" s="17" t="s">
        <v>1524</v>
      </c>
      <c r="B29" s="17" t="s">
        <v>1525</v>
      </c>
      <c r="C29" s="17" t="s">
        <v>1526</v>
      </c>
      <c r="D29" s="17" t="s">
        <v>2210</v>
      </c>
      <c r="E29" s="17" t="s">
        <v>2211</v>
      </c>
      <c r="F29" s="17" t="s">
        <v>109</v>
      </c>
      <c r="G29" s="17" t="s">
        <v>1926</v>
      </c>
      <c r="H29" s="17">
        <f t="shared" si="0"/>
        <v>27.1</v>
      </c>
      <c r="I29" s="18">
        <v>50.1</v>
      </c>
      <c r="J29" s="17">
        <f t="shared" si="1"/>
        <v>77.2</v>
      </c>
      <c r="K29" s="18">
        <v>1</v>
      </c>
      <c r="L29" s="18">
        <v>1</v>
      </c>
      <c r="M29" s="18">
        <f>RANK(I29,$I$29:$I$31,0)</f>
        <v>3</v>
      </c>
      <c r="N29" s="18">
        <f>RANK(J29,$J$29:$J$31,0)</f>
        <v>1</v>
      </c>
      <c r="O29" s="17" t="s">
        <v>1527</v>
      </c>
      <c r="P29" s="17" t="s">
        <v>1527</v>
      </c>
      <c r="Q29" s="19"/>
    </row>
    <row r="30" spans="1:17" s="9" customFormat="1" ht="23.25" customHeight="1">
      <c r="A30" s="1" t="s">
        <v>1600</v>
      </c>
      <c r="B30" s="1" t="s">
        <v>1601</v>
      </c>
      <c r="C30" s="1" t="s">
        <v>1602</v>
      </c>
      <c r="D30" s="1" t="s">
        <v>2210</v>
      </c>
      <c r="E30" s="1" t="s">
        <v>2211</v>
      </c>
      <c r="F30" s="1" t="s">
        <v>109</v>
      </c>
      <c r="G30" s="1" t="s">
        <v>869</v>
      </c>
      <c r="H30" s="1">
        <f t="shared" si="0"/>
        <v>25.040000000000003</v>
      </c>
      <c r="I30" s="3">
        <v>50.34</v>
      </c>
      <c r="J30" s="1">
        <f t="shared" si="1"/>
        <v>75.38000000000001</v>
      </c>
      <c r="K30" s="3">
        <v>1</v>
      </c>
      <c r="L30" s="3">
        <v>2</v>
      </c>
      <c r="M30" s="3">
        <f>RANK(I30,$I$29:$I$31,0)</f>
        <v>2</v>
      </c>
      <c r="N30" s="3">
        <f>RANK(J30,$J$29:$J$31,0)</f>
        <v>2</v>
      </c>
      <c r="O30" s="1" t="s">
        <v>486</v>
      </c>
      <c r="P30" s="1" t="s">
        <v>485</v>
      </c>
      <c r="Q30" s="8"/>
    </row>
    <row r="31" spans="1:17" s="9" customFormat="1" ht="23.25" customHeight="1">
      <c r="A31" s="1" t="s">
        <v>2134</v>
      </c>
      <c r="B31" s="1" t="s">
        <v>2135</v>
      </c>
      <c r="C31" s="1" t="s">
        <v>2136</v>
      </c>
      <c r="D31" s="1" t="s">
        <v>2210</v>
      </c>
      <c r="E31" s="1" t="s">
        <v>2211</v>
      </c>
      <c r="F31" s="1" t="s">
        <v>109</v>
      </c>
      <c r="G31" s="1" t="s">
        <v>827</v>
      </c>
      <c r="H31" s="1">
        <f t="shared" si="0"/>
        <v>21.44</v>
      </c>
      <c r="I31" s="3">
        <v>51.78</v>
      </c>
      <c r="J31" s="1">
        <f t="shared" si="1"/>
        <v>73.22</v>
      </c>
      <c r="K31" s="3">
        <v>1</v>
      </c>
      <c r="L31" s="3">
        <v>4</v>
      </c>
      <c r="M31" s="3">
        <f>RANK(I31,$I$29:$I$31,0)</f>
        <v>1</v>
      </c>
      <c r="N31" s="3">
        <f>RANK(J31,$J$29:$J$31,0)</f>
        <v>3</v>
      </c>
      <c r="O31" s="1" t="s">
        <v>2137</v>
      </c>
      <c r="P31" s="1" t="s">
        <v>184</v>
      </c>
      <c r="Q31" s="8"/>
    </row>
    <row r="32" spans="1:17" ht="23.25" customHeight="1">
      <c r="A32" s="13"/>
      <c r="B32" s="13"/>
      <c r="C32" s="13"/>
      <c r="D32" s="13"/>
      <c r="E32" s="13"/>
      <c r="F32" s="13"/>
      <c r="G32" s="14"/>
      <c r="H32" s="1"/>
      <c r="I32" s="14"/>
      <c r="J32" s="1"/>
      <c r="K32" s="14"/>
      <c r="L32" s="14"/>
      <c r="M32" s="3"/>
      <c r="N32" s="3"/>
      <c r="O32" s="13"/>
      <c r="P32" s="13"/>
      <c r="Q32" s="15"/>
    </row>
    <row r="33" spans="1:17" s="9" customFormat="1" ht="23.25" customHeight="1">
      <c r="A33" s="17" t="s">
        <v>2299</v>
      </c>
      <c r="B33" s="17" t="s">
        <v>2300</v>
      </c>
      <c r="C33" s="17" t="s">
        <v>2301</v>
      </c>
      <c r="D33" s="17" t="s">
        <v>2210</v>
      </c>
      <c r="E33" s="17" t="s">
        <v>2211</v>
      </c>
      <c r="F33" s="17" t="s">
        <v>2247</v>
      </c>
      <c r="G33" s="17" t="s">
        <v>2305</v>
      </c>
      <c r="H33" s="17">
        <f t="shared" si="0"/>
        <v>30.160000000000004</v>
      </c>
      <c r="I33" s="18">
        <v>52.86</v>
      </c>
      <c r="J33" s="17">
        <f t="shared" si="1"/>
        <v>83.02000000000001</v>
      </c>
      <c r="K33" s="18">
        <v>3</v>
      </c>
      <c r="L33" s="18">
        <v>2</v>
      </c>
      <c r="M33" s="18">
        <f t="shared" ref="M33:M41" si="4">RANK(I33,$I$33:$I$41,0)</f>
        <v>1</v>
      </c>
      <c r="N33" s="18">
        <f t="shared" ref="N33:N41" si="5">RANK(J33,$J$33:$J$41,0)</f>
        <v>1</v>
      </c>
      <c r="O33" s="17" t="s">
        <v>2302</v>
      </c>
      <c r="P33" s="17" t="s">
        <v>2303</v>
      </c>
      <c r="Q33" s="19"/>
    </row>
    <row r="34" spans="1:17" s="9" customFormat="1" ht="23.25" customHeight="1">
      <c r="A34" s="17" t="s">
        <v>350</v>
      </c>
      <c r="B34" s="17" t="s">
        <v>351</v>
      </c>
      <c r="C34" s="17" t="s">
        <v>352</v>
      </c>
      <c r="D34" s="17" t="s">
        <v>2210</v>
      </c>
      <c r="E34" s="17" t="s">
        <v>2211</v>
      </c>
      <c r="F34" s="17" t="s">
        <v>2247</v>
      </c>
      <c r="G34" s="17" t="s">
        <v>355</v>
      </c>
      <c r="H34" s="17">
        <f t="shared" si="0"/>
        <v>29.72</v>
      </c>
      <c r="I34" s="18">
        <v>52.62</v>
      </c>
      <c r="J34" s="17">
        <f t="shared" si="1"/>
        <v>82.34</v>
      </c>
      <c r="K34" s="18">
        <v>3</v>
      </c>
      <c r="L34" s="18">
        <v>3</v>
      </c>
      <c r="M34" s="18">
        <f t="shared" si="4"/>
        <v>2</v>
      </c>
      <c r="N34" s="18">
        <f t="shared" si="5"/>
        <v>2</v>
      </c>
      <c r="O34" s="17" t="s">
        <v>353</v>
      </c>
      <c r="P34" s="17" t="s">
        <v>354</v>
      </c>
      <c r="Q34" s="19"/>
    </row>
    <row r="35" spans="1:17" s="9" customFormat="1" ht="23.25" customHeight="1">
      <c r="A35" s="17" t="s">
        <v>1670</v>
      </c>
      <c r="B35" s="17" t="s">
        <v>1671</v>
      </c>
      <c r="C35" s="17" t="s">
        <v>1672</v>
      </c>
      <c r="D35" s="17" t="s">
        <v>2210</v>
      </c>
      <c r="E35" s="17" t="s">
        <v>2211</v>
      </c>
      <c r="F35" s="17" t="s">
        <v>2247</v>
      </c>
      <c r="G35" s="17" t="s">
        <v>2343</v>
      </c>
      <c r="H35" s="17">
        <f t="shared" si="0"/>
        <v>29.54</v>
      </c>
      <c r="I35" s="18">
        <v>52.38</v>
      </c>
      <c r="J35" s="17">
        <f t="shared" si="1"/>
        <v>81.92</v>
      </c>
      <c r="K35" s="18">
        <v>3</v>
      </c>
      <c r="L35" s="18">
        <v>4</v>
      </c>
      <c r="M35" s="18">
        <f t="shared" si="4"/>
        <v>4</v>
      </c>
      <c r="N35" s="18">
        <f t="shared" si="5"/>
        <v>3</v>
      </c>
      <c r="O35" s="17" t="s">
        <v>1673</v>
      </c>
      <c r="P35" s="17" t="s">
        <v>1674</v>
      </c>
      <c r="Q35" s="19"/>
    </row>
    <row r="36" spans="1:17" s="9" customFormat="1" ht="23.25" customHeight="1">
      <c r="A36" s="1" t="s">
        <v>2055</v>
      </c>
      <c r="B36" s="1" t="s">
        <v>2056</v>
      </c>
      <c r="C36" s="1" t="s">
        <v>2057</v>
      </c>
      <c r="D36" s="1" t="s">
        <v>2210</v>
      </c>
      <c r="E36" s="1" t="s">
        <v>2211</v>
      </c>
      <c r="F36" s="1" t="s">
        <v>2247</v>
      </c>
      <c r="G36" s="1" t="s">
        <v>1384</v>
      </c>
      <c r="H36" s="1">
        <f t="shared" si="0"/>
        <v>29.180000000000003</v>
      </c>
      <c r="I36" s="3">
        <v>52.56</v>
      </c>
      <c r="J36" s="1">
        <f t="shared" si="1"/>
        <v>81.740000000000009</v>
      </c>
      <c r="K36" s="3">
        <v>3</v>
      </c>
      <c r="L36" s="3">
        <v>7</v>
      </c>
      <c r="M36" s="3">
        <f t="shared" si="4"/>
        <v>3</v>
      </c>
      <c r="N36" s="3">
        <f t="shared" si="5"/>
        <v>4</v>
      </c>
      <c r="O36" s="1" t="s">
        <v>2058</v>
      </c>
      <c r="P36" s="1" t="s">
        <v>2058</v>
      </c>
      <c r="Q36" s="8"/>
    </row>
    <row r="37" spans="1:17" s="9" customFormat="1" ht="23.25" customHeight="1">
      <c r="A37" s="1" t="s">
        <v>805</v>
      </c>
      <c r="B37" s="1" t="s">
        <v>806</v>
      </c>
      <c r="C37" s="1" t="s">
        <v>807</v>
      </c>
      <c r="D37" s="1" t="s">
        <v>2210</v>
      </c>
      <c r="E37" s="1" t="s">
        <v>2211</v>
      </c>
      <c r="F37" s="1" t="s">
        <v>2247</v>
      </c>
      <c r="G37" s="1" t="s">
        <v>810</v>
      </c>
      <c r="H37" s="1">
        <f t="shared" si="0"/>
        <v>30.74</v>
      </c>
      <c r="I37" s="3">
        <v>50.94</v>
      </c>
      <c r="J37" s="1">
        <f t="shared" si="1"/>
        <v>81.679999999999993</v>
      </c>
      <c r="K37" s="3">
        <v>3</v>
      </c>
      <c r="L37" s="3">
        <v>1</v>
      </c>
      <c r="M37" s="3">
        <f t="shared" si="4"/>
        <v>9</v>
      </c>
      <c r="N37" s="3">
        <f t="shared" si="5"/>
        <v>5</v>
      </c>
      <c r="O37" s="1" t="s">
        <v>808</v>
      </c>
      <c r="P37" s="1" t="s">
        <v>809</v>
      </c>
      <c r="Q37" s="8"/>
    </row>
    <row r="38" spans="1:17" s="9" customFormat="1" ht="23.25" customHeight="1">
      <c r="A38" s="1" t="s">
        <v>510</v>
      </c>
      <c r="B38" s="1" t="s">
        <v>511</v>
      </c>
      <c r="C38" s="1" t="s">
        <v>512</v>
      </c>
      <c r="D38" s="1" t="s">
        <v>2210</v>
      </c>
      <c r="E38" s="1" t="s">
        <v>2211</v>
      </c>
      <c r="F38" s="1" t="s">
        <v>2247</v>
      </c>
      <c r="G38" s="1" t="s">
        <v>2274</v>
      </c>
      <c r="H38" s="1">
        <f t="shared" si="0"/>
        <v>29.200000000000003</v>
      </c>
      <c r="I38" s="3">
        <v>51.9</v>
      </c>
      <c r="J38" s="1">
        <f t="shared" si="1"/>
        <v>81.099999999999994</v>
      </c>
      <c r="K38" s="3">
        <v>3</v>
      </c>
      <c r="L38" s="3">
        <v>6</v>
      </c>
      <c r="M38" s="3">
        <f t="shared" si="4"/>
        <v>5</v>
      </c>
      <c r="N38" s="3">
        <f t="shared" si="5"/>
        <v>6</v>
      </c>
      <c r="O38" s="1" t="s">
        <v>513</v>
      </c>
      <c r="P38" s="1" t="s">
        <v>514</v>
      </c>
      <c r="Q38" s="8"/>
    </row>
    <row r="39" spans="1:17" s="9" customFormat="1" ht="23.25" customHeight="1">
      <c r="A39" s="1" t="s">
        <v>1055</v>
      </c>
      <c r="B39" s="1" t="s">
        <v>1056</v>
      </c>
      <c r="C39" s="1" t="s">
        <v>1057</v>
      </c>
      <c r="D39" s="1" t="s">
        <v>2210</v>
      </c>
      <c r="E39" s="1" t="s">
        <v>2211</v>
      </c>
      <c r="F39" s="1" t="s">
        <v>2247</v>
      </c>
      <c r="G39" s="1" t="s">
        <v>1060</v>
      </c>
      <c r="H39" s="1">
        <f t="shared" si="0"/>
        <v>29.42</v>
      </c>
      <c r="I39" s="3">
        <v>51.66</v>
      </c>
      <c r="J39" s="1">
        <f t="shared" si="1"/>
        <v>81.08</v>
      </c>
      <c r="K39" s="3">
        <v>3</v>
      </c>
      <c r="L39" s="3">
        <v>5</v>
      </c>
      <c r="M39" s="3">
        <f t="shared" si="4"/>
        <v>6</v>
      </c>
      <c r="N39" s="3">
        <f t="shared" si="5"/>
        <v>7</v>
      </c>
      <c r="O39" s="1" t="s">
        <v>1058</v>
      </c>
      <c r="P39" s="1" t="s">
        <v>1059</v>
      </c>
      <c r="Q39" s="8"/>
    </row>
    <row r="40" spans="1:17" s="9" customFormat="1" ht="23.25" customHeight="1">
      <c r="A40" s="1" t="s">
        <v>67</v>
      </c>
      <c r="B40" s="1" t="s">
        <v>68</v>
      </c>
      <c r="C40" s="1" t="s">
        <v>69</v>
      </c>
      <c r="D40" s="1" t="s">
        <v>2210</v>
      </c>
      <c r="E40" s="1" t="s">
        <v>2211</v>
      </c>
      <c r="F40" s="1" t="s">
        <v>2247</v>
      </c>
      <c r="G40" s="1" t="s">
        <v>72</v>
      </c>
      <c r="H40" s="1">
        <f t="shared" si="0"/>
        <v>28.64</v>
      </c>
      <c r="I40" s="3">
        <v>51.54</v>
      </c>
      <c r="J40" s="1">
        <f t="shared" si="1"/>
        <v>80.180000000000007</v>
      </c>
      <c r="K40" s="3">
        <v>3</v>
      </c>
      <c r="L40" s="3">
        <v>8</v>
      </c>
      <c r="M40" s="3">
        <f t="shared" si="4"/>
        <v>8</v>
      </c>
      <c r="N40" s="3">
        <f t="shared" si="5"/>
        <v>8</v>
      </c>
      <c r="O40" s="1" t="s">
        <v>70</v>
      </c>
      <c r="P40" s="1" t="s">
        <v>71</v>
      </c>
      <c r="Q40" s="8"/>
    </row>
    <row r="41" spans="1:17" s="9" customFormat="1" ht="23.25" customHeight="1">
      <c r="A41" s="1" t="s">
        <v>1230</v>
      </c>
      <c r="B41" s="1" t="s">
        <v>1231</v>
      </c>
      <c r="C41" s="1" t="s">
        <v>1232</v>
      </c>
      <c r="D41" s="1" t="s">
        <v>2210</v>
      </c>
      <c r="E41" s="1" t="s">
        <v>2211</v>
      </c>
      <c r="F41" s="1" t="s">
        <v>2247</v>
      </c>
      <c r="G41" s="1" t="s">
        <v>1377</v>
      </c>
      <c r="H41" s="1">
        <f t="shared" si="0"/>
        <v>28.560000000000002</v>
      </c>
      <c r="I41" s="3">
        <v>51.6</v>
      </c>
      <c r="J41" s="1">
        <f t="shared" si="1"/>
        <v>80.16</v>
      </c>
      <c r="K41" s="3">
        <v>3</v>
      </c>
      <c r="L41" s="3">
        <v>9</v>
      </c>
      <c r="M41" s="3">
        <f t="shared" si="4"/>
        <v>7</v>
      </c>
      <c r="N41" s="3">
        <f t="shared" si="5"/>
        <v>9</v>
      </c>
      <c r="O41" s="1" t="s">
        <v>1233</v>
      </c>
      <c r="P41" s="1" t="s">
        <v>1234</v>
      </c>
      <c r="Q41" s="8"/>
    </row>
    <row r="42" spans="1:17" ht="23.25" customHeight="1">
      <c r="A42" s="13"/>
      <c r="B42" s="13"/>
      <c r="C42" s="13"/>
      <c r="D42" s="13"/>
      <c r="E42" s="13"/>
      <c r="F42" s="13"/>
      <c r="G42" s="14"/>
      <c r="H42" s="1"/>
      <c r="I42" s="14"/>
      <c r="J42" s="1"/>
      <c r="K42" s="14"/>
      <c r="L42" s="14"/>
      <c r="M42" s="3"/>
      <c r="N42" s="3"/>
      <c r="O42" s="13"/>
      <c r="P42" s="13"/>
      <c r="Q42" s="15"/>
    </row>
    <row r="43" spans="1:17" s="9" customFormat="1" ht="23.25" customHeight="1">
      <c r="A43" s="17" t="s">
        <v>1379</v>
      </c>
      <c r="B43" s="17" t="s">
        <v>1380</v>
      </c>
      <c r="C43" s="17" t="s">
        <v>1381</v>
      </c>
      <c r="D43" s="17" t="s">
        <v>2210</v>
      </c>
      <c r="E43" s="17" t="s">
        <v>2211</v>
      </c>
      <c r="F43" s="17" t="s">
        <v>2256</v>
      </c>
      <c r="G43" s="17" t="s">
        <v>1384</v>
      </c>
      <c r="H43" s="17">
        <f t="shared" si="0"/>
        <v>29.180000000000003</v>
      </c>
      <c r="I43" s="18">
        <v>52.08</v>
      </c>
      <c r="J43" s="17">
        <f t="shared" si="1"/>
        <v>81.260000000000005</v>
      </c>
      <c r="K43" s="18">
        <v>6</v>
      </c>
      <c r="L43" s="18">
        <v>2</v>
      </c>
      <c r="M43" s="18">
        <f t="shared" ref="M43:M60" si="6">RANK(I43,$I$43:$I$60,0)</f>
        <v>4</v>
      </c>
      <c r="N43" s="18">
        <f t="shared" ref="N43:N60" si="7">RANK(J43,$J$43:$J$60,0)</f>
        <v>1</v>
      </c>
      <c r="O43" s="17" t="s">
        <v>1382</v>
      </c>
      <c r="P43" s="17" t="s">
        <v>1383</v>
      </c>
      <c r="Q43" s="19"/>
    </row>
    <row r="44" spans="1:17" s="9" customFormat="1" ht="23.25" customHeight="1">
      <c r="A44" s="17" t="s">
        <v>479</v>
      </c>
      <c r="B44" s="17" t="s">
        <v>480</v>
      </c>
      <c r="C44" s="17" t="s">
        <v>481</v>
      </c>
      <c r="D44" s="17" t="s">
        <v>2210</v>
      </c>
      <c r="E44" s="17" t="s">
        <v>2211</v>
      </c>
      <c r="F44" s="17" t="s">
        <v>2256</v>
      </c>
      <c r="G44" s="17" t="s">
        <v>484</v>
      </c>
      <c r="H44" s="17">
        <f t="shared" si="0"/>
        <v>28.12</v>
      </c>
      <c r="I44" s="18">
        <v>52.56</v>
      </c>
      <c r="J44" s="17">
        <f t="shared" si="1"/>
        <v>80.680000000000007</v>
      </c>
      <c r="K44" s="18">
        <v>6</v>
      </c>
      <c r="L44" s="18">
        <v>6</v>
      </c>
      <c r="M44" s="18">
        <f t="shared" si="6"/>
        <v>1</v>
      </c>
      <c r="N44" s="18">
        <f t="shared" si="7"/>
        <v>2</v>
      </c>
      <c r="O44" s="17" t="s">
        <v>482</v>
      </c>
      <c r="P44" s="17" t="s">
        <v>483</v>
      </c>
      <c r="Q44" s="19"/>
    </row>
    <row r="45" spans="1:17" s="9" customFormat="1" ht="23.25" customHeight="1">
      <c r="A45" s="17" t="s">
        <v>146</v>
      </c>
      <c r="B45" s="17" t="s">
        <v>147</v>
      </c>
      <c r="C45" s="17" t="s">
        <v>148</v>
      </c>
      <c r="D45" s="17" t="s">
        <v>2210</v>
      </c>
      <c r="E45" s="17" t="s">
        <v>2211</v>
      </c>
      <c r="F45" s="17" t="s">
        <v>2256</v>
      </c>
      <c r="G45" s="17" t="s">
        <v>2235</v>
      </c>
      <c r="H45" s="17">
        <f t="shared" si="0"/>
        <v>28</v>
      </c>
      <c r="I45" s="18">
        <v>52.5</v>
      </c>
      <c r="J45" s="17">
        <f t="shared" si="1"/>
        <v>80.5</v>
      </c>
      <c r="K45" s="18">
        <v>6</v>
      </c>
      <c r="L45" s="18">
        <v>8</v>
      </c>
      <c r="M45" s="18">
        <f t="shared" si="6"/>
        <v>2</v>
      </c>
      <c r="N45" s="18">
        <f t="shared" si="7"/>
        <v>3</v>
      </c>
      <c r="O45" s="17" t="s">
        <v>149</v>
      </c>
      <c r="P45" s="17" t="s">
        <v>150</v>
      </c>
      <c r="Q45" s="19"/>
    </row>
    <row r="46" spans="1:17" s="9" customFormat="1" ht="23.25" customHeight="1">
      <c r="A46" s="17" t="s">
        <v>832</v>
      </c>
      <c r="B46" s="17" t="s">
        <v>833</v>
      </c>
      <c r="C46" s="17" t="s">
        <v>834</v>
      </c>
      <c r="D46" s="17" t="s">
        <v>2210</v>
      </c>
      <c r="E46" s="17" t="s">
        <v>2211</v>
      </c>
      <c r="F46" s="17" t="s">
        <v>2256</v>
      </c>
      <c r="G46" s="17" t="s">
        <v>837</v>
      </c>
      <c r="H46" s="17">
        <f t="shared" si="0"/>
        <v>31.12</v>
      </c>
      <c r="I46" s="18">
        <v>49.32</v>
      </c>
      <c r="J46" s="17">
        <f t="shared" si="1"/>
        <v>80.44</v>
      </c>
      <c r="K46" s="18">
        <v>6</v>
      </c>
      <c r="L46" s="18">
        <v>1</v>
      </c>
      <c r="M46" s="18">
        <f t="shared" si="6"/>
        <v>15</v>
      </c>
      <c r="N46" s="18">
        <f t="shared" si="7"/>
        <v>4</v>
      </c>
      <c r="O46" s="17" t="s">
        <v>835</v>
      </c>
      <c r="P46" s="17" t="s">
        <v>836</v>
      </c>
      <c r="Q46" s="19"/>
    </row>
    <row r="47" spans="1:17" s="9" customFormat="1" ht="23.25" customHeight="1">
      <c r="A47" s="17" t="s">
        <v>200</v>
      </c>
      <c r="B47" s="17" t="s">
        <v>201</v>
      </c>
      <c r="C47" s="17" t="s">
        <v>202</v>
      </c>
      <c r="D47" s="17" t="s">
        <v>2210</v>
      </c>
      <c r="E47" s="17" t="s">
        <v>2211</v>
      </c>
      <c r="F47" s="17" t="s">
        <v>2256</v>
      </c>
      <c r="G47" s="17" t="s">
        <v>1580</v>
      </c>
      <c r="H47" s="17">
        <f t="shared" si="0"/>
        <v>28.78</v>
      </c>
      <c r="I47" s="18">
        <v>51.64</v>
      </c>
      <c r="J47" s="17">
        <f t="shared" si="1"/>
        <v>80.42</v>
      </c>
      <c r="K47" s="18">
        <v>6</v>
      </c>
      <c r="L47" s="18">
        <v>4</v>
      </c>
      <c r="M47" s="18">
        <f t="shared" si="6"/>
        <v>5</v>
      </c>
      <c r="N47" s="18">
        <f t="shared" si="7"/>
        <v>5</v>
      </c>
      <c r="O47" s="17" t="s">
        <v>203</v>
      </c>
      <c r="P47" s="17" t="s">
        <v>204</v>
      </c>
      <c r="Q47" s="19"/>
    </row>
    <row r="48" spans="1:17" s="9" customFormat="1" ht="23.25" customHeight="1">
      <c r="A48" s="17" t="s">
        <v>1680</v>
      </c>
      <c r="B48" s="17" t="s">
        <v>1681</v>
      </c>
      <c r="C48" s="17" t="s">
        <v>1682</v>
      </c>
      <c r="D48" s="17" t="s">
        <v>2210</v>
      </c>
      <c r="E48" s="17" t="s">
        <v>2211</v>
      </c>
      <c r="F48" s="17" t="s">
        <v>2256</v>
      </c>
      <c r="G48" s="17" t="s">
        <v>1685</v>
      </c>
      <c r="H48" s="17">
        <f t="shared" si="0"/>
        <v>29.1</v>
      </c>
      <c r="I48" s="18">
        <v>51.26</v>
      </c>
      <c r="J48" s="17">
        <f t="shared" si="1"/>
        <v>80.36</v>
      </c>
      <c r="K48" s="18">
        <v>6</v>
      </c>
      <c r="L48" s="18">
        <v>3</v>
      </c>
      <c r="M48" s="18">
        <f t="shared" si="6"/>
        <v>8</v>
      </c>
      <c r="N48" s="18">
        <f t="shared" si="7"/>
        <v>6</v>
      </c>
      <c r="O48" s="17" t="s">
        <v>1683</v>
      </c>
      <c r="P48" s="17" t="s">
        <v>1684</v>
      </c>
      <c r="Q48" s="19"/>
    </row>
    <row r="49" spans="1:17" s="9" customFormat="1" ht="23.25" customHeight="1">
      <c r="A49" s="1" t="s">
        <v>614</v>
      </c>
      <c r="B49" s="1" t="s">
        <v>615</v>
      </c>
      <c r="C49" s="1" t="s">
        <v>616</v>
      </c>
      <c r="D49" s="1" t="s">
        <v>2210</v>
      </c>
      <c r="E49" s="1" t="s">
        <v>2211</v>
      </c>
      <c r="F49" s="1" t="s">
        <v>2256</v>
      </c>
      <c r="G49" s="1" t="s">
        <v>127</v>
      </c>
      <c r="H49" s="1">
        <f t="shared" si="0"/>
        <v>27.380000000000003</v>
      </c>
      <c r="I49" s="3">
        <v>52.44</v>
      </c>
      <c r="J49" s="1">
        <f t="shared" si="1"/>
        <v>79.819999999999993</v>
      </c>
      <c r="K49" s="3">
        <v>6</v>
      </c>
      <c r="L49" s="3">
        <v>11</v>
      </c>
      <c r="M49" s="3">
        <f t="shared" si="6"/>
        <v>3</v>
      </c>
      <c r="N49" s="3">
        <f t="shared" si="7"/>
        <v>7</v>
      </c>
      <c r="O49" s="1" t="s">
        <v>617</v>
      </c>
      <c r="P49" s="1" t="s">
        <v>618</v>
      </c>
      <c r="Q49" s="8"/>
    </row>
    <row r="50" spans="1:17" s="9" customFormat="1" ht="23.25" customHeight="1">
      <c r="A50" s="1" t="s">
        <v>633</v>
      </c>
      <c r="B50" s="1" t="s">
        <v>634</v>
      </c>
      <c r="C50" s="1" t="s">
        <v>635</v>
      </c>
      <c r="D50" s="1" t="s">
        <v>2210</v>
      </c>
      <c r="E50" s="1" t="s">
        <v>2211</v>
      </c>
      <c r="F50" s="1" t="s">
        <v>2256</v>
      </c>
      <c r="G50" s="1" t="s">
        <v>2312</v>
      </c>
      <c r="H50" s="1">
        <f t="shared" si="0"/>
        <v>28.52</v>
      </c>
      <c r="I50" s="3">
        <v>50.92</v>
      </c>
      <c r="J50" s="1">
        <f t="shared" si="1"/>
        <v>79.44</v>
      </c>
      <c r="K50" s="3">
        <v>6</v>
      </c>
      <c r="L50" s="3">
        <v>5</v>
      </c>
      <c r="M50" s="3">
        <f t="shared" si="6"/>
        <v>9</v>
      </c>
      <c r="N50" s="3">
        <f t="shared" si="7"/>
        <v>8</v>
      </c>
      <c r="O50" s="1" t="s">
        <v>636</v>
      </c>
      <c r="P50" s="1" t="s">
        <v>637</v>
      </c>
      <c r="Q50" s="8"/>
    </row>
    <row r="51" spans="1:17" s="9" customFormat="1" ht="23.25" customHeight="1">
      <c r="A51" s="1" t="s">
        <v>1419</v>
      </c>
      <c r="B51" s="1" t="s">
        <v>1420</v>
      </c>
      <c r="C51" s="1" t="s">
        <v>1421</v>
      </c>
      <c r="D51" s="1" t="s">
        <v>2210</v>
      </c>
      <c r="E51" s="1" t="s">
        <v>2211</v>
      </c>
      <c r="F51" s="1" t="s">
        <v>2256</v>
      </c>
      <c r="G51" s="1" t="s">
        <v>542</v>
      </c>
      <c r="H51" s="1">
        <f t="shared" si="0"/>
        <v>27.62</v>
      </c>
      <c r="I51" s="3">
        <v>50.92</v>
      </c>
      <c r="J51" s="1">
        <f t="shared" si="1"/>
        <v>78.540000000000006</v>
      </c>
      <c r="K51" s="3">
        <v>6</v>
      </c>
      <c r="L51" s="3">
        <v>10</v>
      </c>
      <c r="M51" s="3">
        <f t="shared" si="6"/>
        <v>9</v>
      </c>
      <c r="N51" s="3">
        <f t="shared" si="7"/>
        <v>9</v>
      </c>
      <c r="O51" s="1" t="s">
        <v>1422</v>
      </c>
      <c r="P51" s="1" t="s">
        <v>1422</v>
      </c>
      <c r="Q51" s="8"/>
    </row>
    <row r="52" spans="1:17" s="9" customFormat="1" ht="23.25" customHeight="1">
      <c r="A52" s="1" t="s">
        <v>2027</v>
      </c>
      <c r="B52" s="1" t="s">
        <v>2028</v>
      </c>
      <c r="C52" s="1" t="s">
        <v>2029</v>
      </c>
      <c r="D52" s="1" t="s">
        <v>2210</v>
      </c>
      <c r="E52" s="1" t="s">
        <v>2211</v>
      </c>
      <c r="F52" s="1" t="s">
        <v>2256</v>
      </c>
      <c r="G52" s="1" t="s">
        <v>2032</v>
      </c>
      <c r="H52" s="1">
        <f t="shared" si="0"/>
        <v>27.080000000000002</v>
      </c>
      <c r="I52" s="3">
        <v>51.3</v>
      </c>
      <c r="J52" s="1">
        <f t="shared" si="1"/>
        <v>78.38</v>
      </c>
      <c r="K52" s="3">
        <v>6</v>
      </c>
      <c r="L52" s="3">
        <v>17</v>
      </c>
      <c r="M52" s="3">
        <f t="shared" si="6"/>
        <v>7</v>
      </c>
      <c r="N52" s="3">
        <f t="shared" si="7"/>
        <v>10</v>
      </c>
      <c r="O52" s="1" t="s">
        <v>2030</v>
      </c>
      <c r="P52" s="1" t="s">
        <v>2031</v>
      </c>
      <c r="Q52" s="8"/>
    </row>
    <row r="53" spans="1:17" s="9" customFormat="1" ht="23.25" customHeight="1">
      <c r="A53" s="1" t="s">
        <v>238</v>
      </c>
      <c r="B53" s="1" t="s">
        <v>239</v>
      </c>
      <c r="C53" s="1" t="s">
        <v>240</v>
      </c>
      <c r="D53" s="1" t="s">
        <v>2210</v>
      </c>
      <c r="E53" s="1" t="s">
        <v>2211</v>
      </c>
      <c r="F53" s="1" t="s">
        <v>2256</v>
      </c>
      <c r="G53" s="1" t="s">
        <v>99</v>
      </c>
      <c r="H53" s="1">
        <f t="shared" si="0"/>
        <v>26.939999999999998</v>
      </c>
      <c r="I53" s="3">
        <v>51.32</v>
      </c>
      <c r="J53" s="1">
        <f t="shared" si="1"/>
        <v>78.259999999999991</v>
      </c>
      <c r="K53" s="3">
        <v>6</v>
      </c>
      <c r="L53" s="3">
        <v>19</v>
      </c>
      <c r="M53" s="3">
        <f t="shared" si="6"/>
        <v>6</v>
      </c>
      <c r="N53" s="3">
        <f t="shared" si="7"/>
        <v>11</v>
      </c>
      <c r="O53" s="1" t="s">
        <v>241</v>
      </c>
      <c r="P53" s="1" t="s">
        <v>242</v>
      </c>
      <c r="Q53" s="8"/>
    </row>
    <row r="54" spans="1:17" s="9" customFormat="1" ht="23.25" customHeight="1">
      <c r="A54" s="1" t="s">
        <v>942</v>
      </c>
      <c r="B54" s="1" t="s">
        <v>943</v>
      </c>
      <c r="C54" s="1" t="s">
        <v>944</v>
      </c>
      <c r="D54" s="1" t="s">
        <v>2210</v>
      </c>
      <c r="E54" s="1" t="s">
        <v>2211</v>
      </c>
      <c r="F54" s="1" t="s">
        <v>2256</v>
      </c>
      <c r="G54" s="1" t="s">
        <v>318</v>
      </c>
      <c r="H54" s="1">
        <f t="shared" si="0"/>
        <v>27.680000000000003</v>
      </c>
      <c r="I54" s="3">
        <v>50.14</v>
      </c>
      <c r="J54" s="1">
        <f t="shared" si="1"/>
        <v>77.820000000000007</v>
      </c>
      <c r="K54" s="3">
        <v>6</v>
      </c>
      <c r="L54" s="3">
        <v>9</v>
      </c>
      <c r="M54" s="3">
        <f t="shared" si="6"/>
        <v>12</v>
      </c>
      <c r="N54" s="3">
        <f t="shared" si="7"/>
        <v>12</v>
      </c>
      <c r="O54" s="1" t="s">
        <v>945</v>
      </c>
      <c r="P54" s="1" t="s">
        <v>946</v>
      </c>
      <c r="Q54" s="8"/>
    </row>
    <row r="55" spans="1:17" s="9" customFormat="1" ht="23.25" customHeight="1">
      <c r="A55" s="1" t="s">
        <v>122</v>
      </c>
      <c r="B55" s="1" t="s">
        <v>123</v>
      </c>
      <c r="C55" s="1" t="s">
        <v>124</v>
      </c>
      <c r="D55" s="1" t="s">
        <v>2210</v>
      </c>
      <c r="E55" s="1" t="s">
        <v>2211</v>
      </c>
      <c r="F55" s="1" t="s">
        <v>2256</v>
      </c>
      <c r="G55" s="1" t="s">
        <v>127</v>
      </c>
      <c r="H55" s="1">
        <f t="shared" si="0"/>
        <v>27.380000000000003</v>
      </c>
      <c r="I55" s="3">
        <v>49.98</v>
      </c>
      <c r="J55" s="1">
        <f t="shared" si="1"/>
        <v>77.36</v>
      </c>
      <c r="K55" s="3">
        <v>6</v>
      </c>
      <c r="L55" s="3">
        <v>11</v>
      </c>
      <c r="M55" s="3">
        <f t="shared" si="6"/>
        <v>14</v>
      </c>
      <c r="N55" s="3">
        <f t="shared" si="7"/>
        <v>13</v>
      </c>
      <c r="O55" s="1" t="s">
        <v>125</v>
      </c>
      <c r="P55" s="1" t="s">
        <v>126</v>
      </c>
      <c r="Q55" s="8"/>
    </row>
    <row r="56" spans="1:17" s="9" customFormat="1" ht="23.25" customHeight="1">
      <c r="A56" s="1" t="s">
        <v>264</v>
      </c>
      <c r="B56" s="1" t="s">
        <v>265</v>
      </c>
      <c r="C56" s="1" t="s">
        <v>266</v>
      </c>
      <c r="D56" s="1" t="s">
        <v>2210</v>
      </c>
      <c r="E56" s="1" t="s">
        <v>2211</v>
      </c>
      <c r="F56" s="1" t="s">
        <v>2256</v>
      </c>
      <c r="G56" s="1" t="s">
        <v>66</v>
      </c>
      <c r="H56" s="1">
        <f t="shared" si="0"/>
        <v>26.980000000000004</v>
      </c>
      <c r="I56" s="3">
        <v>50.33</v>
      </c>
      <c r="J56" s="1">
        <f t="shared" si="1"/>
        <v>77.31</v>
      </c>
      <c r="K56" s="3">
        <v>6</v>
      </c>
      <c r="L56" s="3">
        <v>18</v>
      </c>
      <c r="M56" s="3">
        <f t="shared" si="6"/>
        <v>11</v>
      </c>
      <c r="N56" s="3">
        <f t="shared" si="7"/>
        <v>14</v>
      </c>
      <c r="O56" s="1" t="s">
        <v>267</v>
      </c>
      <c r="P56" s="1" t="s">
        <v>42</v>
      </c>
      <c r="Q56" s="8"/>
    </row>
    <row r="57" spans="1:17" s="9" customFormat="1" ht="23.25" customHeight="1">
      <c r="A57" s="1" t="s">
        <v>447</v>
      </c>
      <c r="B57" s="1" t="s">
        <v>448</v>
      </c>
      <c r="C57" s="1" t="s">
        <v>449</v>
      </c>
      <c r="D57" s="1" t="s">
        <v>2210</v>
      </c>
      <c r="E57" s="1" t="s">
        <v>2211</v>
      </c>
      <c r="F57" s="1" t="s">
        <v>2256</v>
      </c>
      <c r="G57" s="1" t="s">
        <v>1926</v>
      </c>
      <c r="H57" s="1">
        <f t="shared" si="0"/>
        <v>27.1</v>
      </c>
      <c r="I57" s="3">
        <v>50.1</v>
      </c>
      <c r="J57" s="1">
        <f t="shared" si="1"/>
        <v>77.2</v>
      </c>
      <c r="K57" s="3">
        <v>6</v>
      </c>
      <c r="L57" s="3">
        <v>15</v>
      </c>
      <c r="M57" s="3">
        <f t="shared" si="6"/>
        <v>13</v>
      </c>
      <c r="N57" s="3">
        <f t="shared" si="7"/>
        <v>15</v>
      </c>
      <c r="O57" s="1" t="s">
        <v>450</v>
      </c>
      <c r="P57" s="1" t="s">
        <v>451</v>
      </c>
      <c r="Q57" s="8"/>
    </row>
    <row r="58" spans="1:17" s="9" customFormat="1" ht="23.25" customHeight="1">
      <c r="A58" s="1" t="s">
        <v>122</v>
      </c>
      <c r="B58" s="1" t="s">
        <v>1706</v>
      </c>
      <c r="C58" s="1" t="s">
        <v>1707</v>
      </c>
      <c r="D58" s="1" t="s">
        <v>2210</v>
      </c>
      <c r="E58" s="1" t="s">
        <v>2211</v>
      </c>
      <c r="F58" s="1" t="s">
        <v>2256</v>
      </c>
      <c r="G58" s="1" t="s">
        <v>489</v>
      </c>
      <c r="H58" s="1">
        <f t="shared" si="0"/>
        <v>27.260000000000005</v>
      </c>
      <c r="I58" s="3">
        <v>49.32</v>
      </c>
      <c r="J58" s="1">
        <f t="shared" si="1"/>
        <v>76.580000000000013</v>
      </c>
      <c r="K58" s="3">
        <v>6</v>
      </c>
      <c r="L58" s="3">
        <v>14</v>
      </c>
      <c r="M58" s="3">
        <f t="shared" si="6"/>
        <v>15</v>
      </c>
      <c r="N58" s="3">
        <f t="shared" si="7"/>
        <v>16</v>
      </c>
      <c r="O58" s="1" t="s">
        <v>1708</v>
      </c>
      <c r="P58" s="1" t="s">
        <v>1709</v>
      </c>
      <c r="Q58" s="8"/>
    </row>
    <row r="59" spans="1:17" s="9" customFormat="1" ht="23.25" customHeight="1">
      <c r="A59" s="1" t="s">
        <v>2075</v>
      </c>
      <c r="B59" s="1" t="s">
        <v>2076</v>
      </c>
      <c r="C59" s="1" t="s">
        <v>2077</v>
      </c>
      <c r="D59" s="1" t="s">
        <v>2210</v>
      </c>
      <c r="E59" s="1" t="s">
        <v>2211</v>
      </c>
      <c r="F59" s="1" t="s">
        <v>2256</v>
      </c>
      <c r="G59" s="1" t="s">
        <v>1331</v>
      </c>
      <c r="H59" s="1">
        <f t="shared" si="0"/>
        <v>28.060000000000002</v>
      </c>
      <c r="I59" s="3">
        <v>48.42</v>
      </c>
      <c r="J59" s="1">
        <f t="shared" si="1"/>
        <v>76.48</v>
      </c>
      <c r="K59" s="3">
        <v>6</v>
      </c>
      <c r="L59" s="3">
        <v>7</v>
      </c>
      <c r="M59" s="3">
        <f t="shared" si="6"/>
        <v>18</v>
      </c>
      <c r="N59" s="3">
        <f t="shared" si="7"/>
        <v>17</v>
      </c>
      <c r="O59" s="1" t="s">
        <v>2078</v>
      </c>
      <c r="P59" s="1" t="s">
        <v>2079</v>
      </c>
      <c r="Q59" s="8"/>
    </row>
    <row r="60" spans="1:17" s="9" customFormat="1" ht="23.25" customHeight="1">
      <c r="A60" s="1" t="s">
        <v>1510</v>
      </c>
      <c r="B60" s="1" t="s">
        <v>1511</v>
      </c>
      <c r="C60" s="1" t="s">
        <v>1512</v>
      </c>
      <c r="D60" s="1" t="s">
        <v>2210</v>
      </c>
      <c r="E60" s="1" t="s">
        <v>2211</v>
      </c>
      <c r="F60" s="1" t="s">
        <v>2256</v>
      </c>
      <c r="G60" s="1" t="s">
        <v>1342</v>
      </c>
      <c r="H60" s="1">
        <f t="shared" si="0"/>
        <v>27.34</v>
      </c>
      <c r="I60" s="3">
        <v>48.92</v>
      </c>
      <c r="J60" s="1">
        <f t="shared" si="1"/>
        <v>76.260000000000005</v>
      </c>
      <c r="K60" s="3">
        <v>6</v>
      </c>
      <c r="L60" s="3">
        <v>13</v>
      </c>
      <c r="M60" s="3">
        <f t="shared" si="6"/>
        <v>17</v>
      </c>
      <c r="N60" s="3">
        <f t="shared" si="7"/>
        <v>18</v>
      </c>
      <c r="O60" s="1" t="s">
        <v>1513</v>
      </c>
      <c r="P60" s="1" t="s">
        <v>1514</v>
      </c>
      <c r="Q60" s="8"/>
    </row>
    <row r="61" spans="1:17" s="9" customFormat="1" ht="23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3"/>
      <c r="N61" s="3"/>
      <c r="O61" s="1"/>
      <c r="P61" s="1"/>
      <c r="Q61" s="8"/>
    </row>
    <row r="62" spans="1:17" s="9" customFormat="1" ht="23.25" customHeight="1">
      <c r="A62" s="17" t="s">
        <v>1664</v>
      </c>
      <c r="B62" s="17" t="s">
        <v>1665</v>
      </c>
      <c r="C62" s="17" t="s">
        <v>1666</v>
      </c>
      <c r="D62" s="17" t="s">
        <v>2210</v>
      </c>
      <c r="E62" s="17" t="s">
        <v>2217</v>
      </c>
      <c r="F62" s="17" t="s">
        <v>2218</v>
      </c>
      <c r="G62" s="17" t="s">
        <v>1669</v>
      </c>
      <c r="H62" s="17">
        <f t="shared" si="0"/>
        <v>34.1</v>
      </c>
      <c r="I62" s="18">
        <v>52.02</v>
      </c>
      <c r="J62" s="17">
        <f t="shared" si="1"/>
        <v>86.12</v>
      </c>
      <c r="K62" s="18">
        <v>4</v>
      </c>
      <c r="L62" s="18">
        <v>1</v>
      </c>
      <c r="M62" s="18">
        <f t="shared" ref="M62:M73" si="8">RANK(I62,$I$62:$I$73,0)</f>
        <v>5</v>
      </c>
      <c r="N62" s="18">
        <f t="shared" ref="N62:N73" si="9">RANK(J62,$J$62:$J$73,0)</f>
        <v>1</v>
      </c>
      <c r="O62" s="17" t="s">
        <v>1667</v>
      </c>
      <c r="P62" s="17" t="s">
        <v>1668</v>
      </c>
      <c r="Q62" s="19"/>
    </row>
    <row r="63" spans="1:17" s="9" customFormat="1" ht="23.25" customHeight="1">
      <c r="A63" s="17" t="s">
        <v>2214</v>
      </c>
      <c r="B63" s="17" t="s">
        <v>2215</v>
      </c>
      <c r="C63" s="17" t="s">
        <v>2216</v>
      </c>
      <c r="D63" s="17" t="s">
        <v>2210</v>
      </c>
      <c r="E63" s="17" t="s">
        <v>2217</v>
      </c>
      <c r="F63" s="17" t="s">
        <v>2218</v>
      </c>
      <c r="G63" s="17" t="s">
        <v>2222</v>
      </c>
      <c r="H63" s="17">
        <f t="shared" si="0"/>
        <v>30.560000000000002</v>
      </c>
      <c r="I63" s="18">
        <v>53.7</v>
      </c>
      <c r="J63" s="17">
        <f t="shared" si="1"/>
        <v>84.26</v>
      </c>
      <c r="K63" s="18">
        <v>4</v>
      </c>
      <c r="L63" s="18">
        <v>6</v>
      </c>
      <c r="M63" s="18">
        <f t="shared" si="8"/>
        <v>1</v>
      </c>
      <c r="N63" s="18">
        <f t="shared" si="9"/>
        <v>2</v>
      </c>
      <c r="O63" s="17" t="s">
        <v>2219</v>
      </c>
      <c r="P63" s="17" t="s">
        <v>2220</v>
      </c>
      <c r="Q63" s="19"/>
    </row>
    <row r="64" spans="1:17" s="9" customFormat="1" ht="23.25" customHeight="1">
      <c r="A64" s="17" t="s">
        <v>2069</v>
      </c>
      <c r="B64" s="17" t="s">
        <v>2070</v>
      </c>
      <c r="C64" s="17" t="s">
        <v>2071</v>
      </c>
      <c r="D64" s="17" t="s">
        <v>2210</v>
      </c>
      <c r="E64" s="17" t="s">
        <v>2217</v>
      </c>
      <c r="F64" s="17" t="s">
        <v>2218</v>
      </c>
      <c r="G64" s="17" t="s">
        <v>2074</v>
      </c>
      <c r="H64" s="17">
        <f t="shared" si="0"/>
        <v>31.3</v>
      </c>
      <c r="I64" s="18">
        <v>51.3</v>
      </c>
      <c r="J64" s="17">
        <f t="shared" si="1"/>
        <v>82.6</v>
      </c>
      <c r="K64" s="18">
        <v>4</v>
      </c>
      <c r="L64" s="18">
        <v>4</v>
      </c>
      <c r="M64" s="18">
        <f t="shared" si="8"/>
        <v>6</v>
      </c>
      <c r="N64" s="18">
        <f t="shared" si="9"/>
        <v>3</v>
      </c>
      <c r="O64" s="17" t="s">
        <v>2072</v>
      </c>
      <c r="P64" s="17" t="s">
        <v>2073</v>
      </c>
      <c r="Q64" s="19"/>
    </row>
    <row r="65" spans="1:17" s="9" customFormat="1" ht="23.25" customHeight="1">
      <c r="A65" s="17" t="s">
        <v>1720</v>
      </c>
      <c r="B65" s="17" t="s">
        <v>1721</v>
      </c>
      <c r="C65" s="17" t="s">
        <v>1722</v>
      </c>
      <c r="D65" s="17" t="s">
        <v>2210</v>
      </c>
      <c r="E65" s="17" t="s">
        <v>2217</v>
      </c>
      <c r="F65" s="17" t="s">
        <v>2218</v>
      </c>
      <c r="G65" s="17" t="s">
        <v>1725</v>
      </c>
      <c r="H65" s="17">
        <f t="shared" si="0"/>
        <v>30.080000000000002</v>
      </c>
      <c r="I65" s="18">
        <v>52.44</v>
      </c>
      <c r="J65" s="17">
        <f t="shared" si="1"/>
        <v>82.52</v>
      </c>
      <c r="K65" s="18">
        <v>4</v>
      </c>
      <c r="L65" s="18">
        <v>10</v>
      </c>
      <c r="M65" s="18">
        <f t="shared" si="8"/>
        <v>3</v>
      </c>
      <c r="N65" s="18">
        <f t="shared" si="9"/>
        <v>4</v>
      </c>
      <c r="O65" s="17" t="s">
        <v>1723</v>
      </c>
      <c r="P65" s="17" t="s">
        <v>1724</v>
      </c>
      <c r="Q65" s="19"/>
    </row>
    <row r="66" spans="1:17" s="9" customFormat="1" ht="23.25" customHeight="1">
      <c r="A66" s="1" t="s">
        <v>329</v>
      </c>
      <c r="B66" s="1" t="s">
        <v>330</v>
      </c>
      <c r="C66" s="1" t="s">
        <v>331</v>
      </c>
      <c r="D66" s="1" t="s">
        <v>2210</v>
      </c>
      <c r="E66" s="1" t="s">
        <v>2217</v>
      </c>
      <c r="F66" s="1" t="s">
        <v>2218</v>
      </c>
      <c r="G66" s="1" t="s">
        <v>334</v>
      </c>
      <c r="H66" s="1">
        <f t="shared" si="0"/>
        <v>32.1</v>
      </c>
      <c r="I66" s="3">
        <v>49.92</v>
      </c>
      <c r="J66" s="1">
        <f t="shared" si="1"/>
        <v>82.02000000000001</v>
      </c>
      <c r="K66" s="3">
        <v>4</v>
      </c>
      <c r="L66" s="3">
        <v>3</v>
      </c>
      <c r="M66" s="3">
        <f t="shared" si="8"/>
        <v>11</v>
      </c>
      <c r="N66" s="3">
        <f t="shared" si="9"/>
        <v>5</v>
      </c>
      <c r="O66" s="1" t="s">
        <v>332</v>
      </c>
      <c r="P66" s="1" t="s">
        <v>333</v>
      </c>
      <c r="Q66" s="8"/>
    </row>
    <row r="67" spans="1:17" s="9" customFormat="1" ht="23.25" customHeight="1">
      <c r="A67" s="1" t="s">
        <v>2085</v>
      </c>
      <c r="B67" s="1" t="s">
        <v>2086</v>
      </c>
      <c r="C67" s="1" t="s">
        <v>2087</v>
      </c>
      <c r="D67" s="1" t="s">
        <v>2210</v>
      </c>
      <c r="E67" s="1" t="s">
        <v>2217</v>
      </c>
      <c r="F67" s="1" t="s">
        <v>2218</v>
      </c>
      <c r="G67" s="1" t="s">
        <v>1019</v>
      </c>
      <c r="H67" s="1">
        <f t="shared" ref="H67:H73" si="10">G67*0.4</f>
        <v>29.82</v>
      </c>
      <c r="I67" s="3">
        <v>52.2</v>
      </c>
      <c r="J67" s="1">
        <f t="shared" ref="J67:J73" si="11">H67+I67</f>
        <v>82.02000000000001</v>
      </c>
      <c r="K67" s="3">
        <v>4</v>
      </c>
      <c r="L67" s="3">
        <v>11</v>
      </c>
      <c r="M67" s="3">
        <f t="shared" si="8"/>
        <v>4</v>
      </c>
      <c r="N67" s="3">
        <f t="shared" si="9"/>
        <v>5</v>
      </c>
      <c r="O67" s="1" t="s">
        <v>2088</v>
      </c>
      <c r="P67" s="1" t="s">
        <v>2089</v>
      </c>
      <c r="Q67" s="8"/>
    </row>
    <row r="68" spans="1:17" s="9" customFormat="1" ht="23.25" customHeight="1">
      <c r="A68" s="1" t="s">
        <v>1009</v>
      </c>
      <c r="B68" s="1" t="s">
        <v>1010</v>
      </c>
      <c r="C68" s="1" t="s">
        <v>1011</v>
      </c>
      <c r="D68" s="1" t="s">
        <v>2210</v>
      </c>
      <c r="E68" s="1" t="s">
        <v>2217</v>
      </c>
      <c r="F68" s="1" t="s">
        <v>2218</v>
      </c>
      <c r="G68" s="1" t="s">
        <v>700</v>
      </c>
      <c r="H68" s="1">
        <f t="shared" si="10"/>
        <v>29.5</v>
      </c>
      <c r="I68" s="3">
        <v>52.5</v>
      </c>
      <c r="J68" s="1">
        <f t="shared" si="11"/>
        <v>82</v>
      </c>
      <c r="K68" s="3">
        <v>4</v>
      </c>
      <c r="L68" s="3">
        <v>12</v>
      </c>
      <c r="M68" s="3">
        <f t="shared" si="8"/>
        <v>2</v>
      </c>
      <c r="N68" s="3">
        <f t="shared" si="9"/>
        <v>7</v>
      </c>
      <c r="O68" s="1" t="s">
        <v>1012</v>
      </c>
      <c r="P68" s="1" t="s">
        <v>1013</v>
      </c>
      <c r="Q68" s="8"/>
    </row>
    <row r="69" spans="1:17" s="9" customFormat="1" ht="23.25" customHeight="1">
      <c r="A69" s="1" t="s">
        <v>949</v>
      </c>
      <c r="B69" s="1" t="s">
        <v>950</v>
      </c>
      <c r="C69" s="1" t="s">
        <v>951</v>
      </c>
      <c r="D69" s="1" t="s">
        <v>2210</v>
      </c>
      <c r="E69" s="1" t="s">
        <v>2217</v>
      </c>
      <c r="F69" s="1" t="s">
        <v>2218</v>
      </c>
      <c r="G69" s="1" t="s">
        <v>1631</v>
      </c>
      <c r="H69" s="1">
        <f t="shared" si="10"/>
        <v>30.480000000000004</v>
      </c>
      <c r="I69" s="3">
        <v>51.3</v>
      </c>
      <c r="J69" s="1">
        <f t="shared" si="11"/>
        <v>81.78</v>
      </c>
      <c r="K69" s="3">
        <v>4</v>
      </c>
      <c r="L69" s="3">
        <v>7</v>
      </c>
      <c r="M69" s="3">
        <f t="shared" si="8"/>
        <v>6</v>
      </c>
      <c r="N69" s="3">
        <f t="shared" si="9"/>
        <v>8</v>
      </c>
      <c r="O69" s="1" t="s">
        <v>952</v>
      </c>
      <c r="P69" s="1" t="s">
        <v>953</v>
      </c>
      <c r="Q69" s="8"/>
    </row>
    <row r="70" spans="1:17" s="9" customFormat="1" ht="23.25" customHeight="1">
      <c r="A70" s="1" t="s">
        <v>210</v>
      </c>
      <c r="B70" s="1" t="s">
        <v>211</v>
      </c>
      <c r="C70" s="1" t="s">
        <v>212</v>
      </c>
      <c r="D70" s="1" t="s">
        <v>2210</v>
      </c>
      <c r="E70" s="1" t="s">
        <v>2217</v>
      </c>
      <c r="F70" s="1" t="s">
        <v>2218</v>
      </c>
      <c r="G70" s="1" t="s">
        <v>216</v>
      </c>
      <c r="H70" s="1">
        <f t="shared" si="10"/>
        <v>30.72</v>
      </c>
      <c r="I70" s="3">
        <v>51</v>
      </c>
      <c r="J70" s="1">
        <f t="shared" si="11"/>
        <v>81.72</v>
      </c>
      <c r="K70" s="3">
        <v>4</v>
      </c>
      <c r="L70" s="3">
        <v>5</v>
      </c>
      <c r="M70" s="3">
        <f t="shared" si="8"/>
        <v>8</v>
      </c>
      <c r="N70" s="3">
        <f t="shared" si="9"/>
        <v>9</v>
      </c>
      <c r="O70" s="1" t="s">
        <v>213</v>
      </c>
      <c r="P70" s="1" t="s">
        <v>214</v>
      </c>
      <c r="Q70" s="8"/>
    </row>
    <row r="71" spans="1:17" s="9" customFormat="1" ht="23.25" customHeight="1">
      <c r="A71" s="1" t="s">
        <v>595</v>
      </c>
      <c r="B71" s="1" t="s">
        <v>596</v>
      </c>
      <c r="C71" s="1" t="s">
        <v>597</v>
      </c>
      <c r="D71" s="1" t="s">
        <v>2210</v>
      </c>
      <c r="E71" s="1" t="s">
        <v>2217</v>
      </c>
      <c r="F71" s="1" t="s">
        <v>2218</v>
      </c>
      <c r="G71" s="1" t="s">
        <v>2304</v>
      </c>
      <c r="H71" s="1">
        <f t="shared" si="10"/>
        <v>30.400000000000002</v>
      </c>
      <c r="I71" s="3">
        <v>50.76</v>
      </c>
      <c r="J71" s="1">
        <f t="shared" si="11"/>
        <v>81.16</v>
      </c>
      <c r="K71" s="3">
        <v>4</v>
      </c>
      <c r="L71" s="3">
        <v>8</v>
      </c>
      <c r="M71" s="3">
        <f t="shared" si="8"/>
        <v>9</v>
      </c>
      <c r="N71" s="3">
        <f t="shared" si="9"/>
        <v>10</v>
      </c>
      <c r="O71" s="1" t="s">
        <v>598</v>
      </c>
      <c r="P71" s="1" t="s">
        <v>599</v>
      </c>
      <c r="Q71" s="8"/>
    </row>
    <row r="72" spans="1:17" s="9" customFormat="1" ht="23.25" customHeight="1">
      <c r="A72" s="1" t="s">
        <v>1240</v>
      </c>
      <c r="B72" s="1" t="s">
        <v>1241</v>
      </c>
      <c r="C72" s="1" t="s">
        <v>1242</v>
      </c>
      <c r="D72" s="1" t="s">
        <v>2210</v>
      </c>
      <c r="E72" s="1" t="s">
        <v>2217</v>
      </c>
      <c r="F72" s="1" t="s">
        <v>2218</v>
      </c>
      <c r="G72" s="1" t="s">
        <v>753</v>
      </c>
      <c r="H72" s="1">
        <f t="shared" si="10"/>
        <v>28.900000000000002</v>
      </c>
      <c r="I72" s="3">
        <v>50.28</v>
      </c>
      <c r="J72" s="1">
        <f t="shared" si="11"/>
        <v>79.180000000000007</v>
      </c>
      <c r="K72" s="3">
        <v>4</v>
      </c>
      <c r="L72" s="3">
        <v>14</v>
      </c>
      <c r="M72" s="3">
        <f t="shared" si="8"/>
        <v>10</v>
      </c>
      <c r="N72" s="3">
        <f t="shared" si="9"/>
        <v>11</v>
      </c>
      <c r="O72" s="1" t="s">
        <v>1243</v>
      </c>
      <c r="P72" s="1" t="s">
        <v>1244</v>
      </c>
      <c r="Q72" s="8"/>
    </row>
    <row r="73" spans="1:17" s="9" customFormat="1" ht="23.25" customHeight="1">
      <c r="A73" s="1" t="s">
        <v>1429</v>
      </c>
      <c r="B73" s="1" t="s">
        <v>1430</v>
      </c>
      <c r="C73" s="1" t="s">
        <v>1431</v>
      </c>
      <c r="D73" s="1" t="s">
        <v>2210</v>
      </c>
      <c r="E73" s="1" t="s">
        <v>2217</v>
      </c>
      <c r="F73" s="1" t="s">
        <v>2218</v>
      </c>
      <c r="G73" s="1" t="s">
        <v>300</v>
      </c>
      <c r="H73" s="1">
        <f t="shared" si="10"/>
        <v>28.34</v>
      </c>
      <c r="I73" s="3">
        <v>49.8</v>
      </c>
      <c r="J73" s="1">
        <f t="shared" si="11"/>
        <v>78.14</v>
      </c>
      <c r="K73" s="3">
        <v>4</v>
      </c>
      <c r="L73" s="3">
        <v>17</v>
      </c>
      <c r="M73" s="3">
        <f t="shared" si="8"/>
        <v>12</v>
      </c>
      <c r="N73" s="3">
        <f t="shared" si="9"/>
        <v>12</v>
      </c>
      <c r="O73" s="1" t="s">
        <v>1432</v>
      </c>
      <c r="P73" s="1" t="s">
        <v>1433</v>
      </c>
      <c r="Q73" s="8"/>
    </row>
    <row r="74" spans="1:17" ht="23.25" customHeight="1">
      <c r="A74" s="13"/>
      <c r="B74" s="13"/>
      <c r="C74" s="13"/>
      <c r="D74" s="13"/>
      <c r="E74" s="13"/>
      <c r="F74" s="13"/>
      <c r="G74" s="14"/>
      <c r="H74" s="1"/>
      <c r="I74" s="14"/>
      <c r="J74" s="1"/>
      <c r="K74" s="14"/>
      <c r="L74" s="14"/>
      <c r="M74" s="3"/>
      <c r="N74" s="3"/>
      <c r="O74" s="13"/>
      <c r="P74" s="13"/>
      <c r="Q74" s="15"/>
    </row>
    <row r="75" spans="1:17" s="9" customFormat="1" ht="23.25" customHeight="1">
      <c r="A75" s="17" t="s">
        <v>937</v>
      </c>
      <c r="B75" s="17" t="s">
        <v>938</v>
      </c>
      <c r="C75" s="17" t="s">
        <v>939</v>
      </c>
      <c r="D75" s="17" t="s">
        <v>2210</v>
      </c>
      <c r="E75" s="17" t="s">
        <v>2217</v>
      </c>
      <c r="F75" s="17" t="s">
        <v>2329</v>
      </c>
      <c r="G75" s="17" t="s">
        <v>2014</v>
      </c>
      <c r="H75" s="17">
        <f t="shared" ref="H75:H86" si="12">G75*0.4</f>
        <v>28.84</v>
      </c>
      <c r="I75" s="18">
        <v>53.04</v>
      </c>
      <c r="J75" s="17">
        <f t="shared" ref="J75:J86" si="13">H75+I75</f>
        <v>81.88</v>
      </c>
      <c r="K75" s="18">
        <v>4</v>
      </c>
      <c r="L75" s="18">
        <v>3</v>
      </c>
      <c r="M75" s="18">
        <f t="shared" ref="M75:M86" si="14">RANK(I75,$I$75:$I$86,0)</f>
        <v>1</v>
      </c>
      <c r="N75" s="18">
        <f t="shared" ref="N75:N86" si="15">RANK(J75,$J$75:$J$86,0)</f>
        <v>1</v>
      </c>
      <c r="O75" s="17" t="s">
        <v>940</v>
      </c>
      <c r="P75" s="17" t="s">
        <v>941</v>
      </c>
      <c r="Q75" s="19"/>
    </row>
    <row r="76" spans="1:17" s="9" customFormat="1" ht="23.25" customHeight="1">
      <c r="A76" s="17" t="s">
        <v>1439</v>
      </c>
      <c r="B76" s="17" t="s">
        <v>1440</v>
      </c>
      <c r="C76" s="17" t="s">
        <v>1441</v>
      </c>
      <c r="D76" s="17" t="s">
        <v>2210</v>
      </c>
      <c r="E76" s="17" t="s">
        <v>2217</v>
      </c>
      <c r="F76" s="17" t="s">
        <v>2329</v>
      </c>
      <c r="G76" s="17" t="s">
        <v>1444</v>
      </c>
      <c r="H76" s="17">
        <f t="shared" si="12"/>
        <v>29.380000000000003</v>
      </c>
      <c r="I76" s="18">
        <v>51.42</v>
      </c>
      <c r="J76" s="17">
        <f t="shared" si="13"/>
        <v>80.800000000000011</v>
      </c>
      <c r="K76" s="18">
        <v>4</v>
      </c>
      <c r="L76" s="18">
        <v>1</v>
      </c>
      <c r="M76" s="18">
        <f t="shared" si="14"/>
        <v>8</v>
      </c>
      <c r="N76" s="18">
        <f t="shared" si="15"/>
        <v>2</v>
      </c>
      <c r="O76" s="17" t="s">
        <v>1442</v>
      </c>
      <c r="P76" s="17" t="s">
        <v>1443</v>
      </c>
      <c r="Q76" s="19"/>
    </row>
    <row r="77" spans="1:17" s="9" customFormat="1" ht="23.25" customHeight="1">
      <c r="A77" s="17" t="s">
        <v>1051</v>
      </c>
      <c r="B77" s="17" t="s">
        <v>1052</v>
      </c>
      <c r="C77" s="17" t="s">
        <v>1053</v>
      </c>
      <c r="D77" s="17" t="s">
        <v>2210</v>
      </c>
      <c r="E77" s="17" t="s">
        <v>2217</v>
      </c>
      <c r="F77" s="17" t="s">
        <v>2329</v>
      </c>
      <c r="G77" s="17" t="s">
        <v>1371</v>
      </c>
      <c r="H77" s="17">
        <f t="shared" si="12"/>
        <v>29.060000000000002</v>
      </c>
      <c r="I77" s="18">
        <v>50.94</v>
      </c>
      <c r="J77" s="17">
        <f t="shared" si="13"/>
        <v>80</v>
      </c>
      <c r="K77" s="18">
        <v>4</v>
      </c>
      <c r="L77" s="18">
        <v>2</v>
      </c>
      <c r="M77" s="18">
        <f t="shared" si="14"/>
        <v>9</v>
      </c>
      <c r="N77" s="18">
        <f t="shared" si="15"/>
        <v>3</v>
      </c>
      <c r="O77" s="17" t="s">
        <v>1054</v>
      </c>
      <c r="P77" s="17" t="s">
        <v>42</v>
      </c>
      <c r="Q77" s="19"/>
    </row>
    <row r="78" spans="1:17" s="9" customFormat="1" ht="23.25" customHeight="1">
      <c r="A78" s="17" t="s">
        <v>505</v>
      </c>
      <c r="B78" s="17" t="s">
        <v>506</v>
      </c>
      <c r="C78" s="17" t="s">
        <v>507</v>
      </c>
      <c r="D78" s="17" t="s">
        <v>2210</v>
      </c>
      <c r="E78" s="17" t="s">
        <v>2217</v>
      </c>
      <c r="F78" s="17" t="s">
        <v>2329</v>
      </c>
      <c r="G78" s="17" t="s">
        <v>101</v>
      </c>
      <c r="H78" s="17">
        <f t="shared" si="12"/>
        <v>28.360000000000003</v>
      </c>
      <c r="I78" s="18">
        <v>51.54</v>
      </c>
      <c r="J78" s="17">
        <f t="shared" si="13"/>
        <v>79.900000000000006</v>
      </c>
      <c r="K78" s="18">
        <v>4</v>
      </c>
      <c r="L78" s="18">
        <v>4</v>
      </c>
      <c r="M78" s="18">
        <f t="shared" si="14"/>
        <v>7</v>
      </c>
      <c r="N78" s="18">
        <f t="shared" si="15"/>
        <v>4</v>
      </c>
      <c r="O78" s="17" t="s">
        <v>508</v>
      </c>
      <c r="P78" s="17" t="s">
        <v>509</v>
      </c>
      <c r="Q78" s="19"/>
    </row>
    <row r="79" spans="1:17" s="9" customFormat="1" ht="23.25" customHeight="1">
      <c r="A79" s="1" t="s">
        <v>61</v>
      </c>
      <c r="B79" s="1" t="s">
        <v>62</v>
      </c>
      <c r="C79" s="1" t="s">
        <v>63</v>
      </c>
      <c r="D79" s="1" t="s">
        <v>2210</v>
      </c>
      <c r="E79" s="1" t="s">
        <v>2217</v>
      </c>
      <c r="F79" s="1" t="s">
        <v>2329</v>
      </c>
      <c r="G79" s="1" t="s">
        <v>66</v>
      </c>
      <c r="H79" s="1">
        <f t="shared" si="12"/>
        <v>26.980000000000004</v>
      </c>
      <c r="I79" s="3">
        <v>51.9</v>
      </c>
      <c r="J79" s="1">
        <f t="shared" si="13"/>
        <v>78.88</v>
      </c>
      <c r="K79" s="3">
        <v>4</v>
      </c>
      <c r="L79" s="3">
        <v>6</v>
      </c>
      <c r="M79" s="3">
        <f t="shared" si="14"/>
        <v>4</v>
      </c>
      <c r="N79" s="3">
        <f t="shared" si="15"/>
        <v>5</v>
      </c>
      <c r="O79" s="1" t="s">
        <v>64</v>
      </c>
      <c r="P79" s="1" t="s">
        <v>65</v>
      </c>
      <c r="Q79" s="8"/>
    </row>
    <row r="80" spans="1:17" s="9" customFormat="1" ht="23.25" customHeight="1">
      <c r="A80" s="1" t="s">
        <v>83</v>
      </c>
      <c r="B80" s="1" t="s">
        <v>84</v>
      </c>
      <c r="C80" s="1" t="s">
        <v>85</v>
      </c>
      <c r="D80" s="1" t="s">
        <v>2210</v>
      </c>
      <c r="E80" s="1" t="s">
        <v>2217</v>
      </c>
      <c r="F80" s="1" t="s">
        <v>2329</v>
      </c>
      <c r="G80" s="1" t="s">
        <v>88</v>
      </c>
      <c r="H80" s="1">
        <f t="shared" si="12"/>
        <v>26.92</v>
      </c>
      <c r="I80" s="3">
        <v>51.84</v>
      </c>
      <c r="J80" s="1">
        <f t="shared" si="13"/>
        <v>78.760000000000005</v>
      </c>
      <c r="K80" s="3">
        <v>4</v>
      </c>
      <c r="L80" s="3">
        <v>7</v>
      </c>
      <c r="M80" s="3">
        <f t="shared" si="14"/>
        <v>5</v>
      </c>
      <c r="N80" s="3">
        <f t="shared" si="15"/>
        <v>6</v>
      </c>
      <c r="O80" s="1" t="s">
        <v>86</v>
      </c>
      <c r="P80" s="1" t="s">
        <v>87</v>
      </c>
      <c r="Q80" s="8"/>
    </row>
    <row r="81" spans="1:17" s="9" customFormat="1" ht="23.25" customHeight="1">
      <c r="A81" s="1" t="s">
        <v>167</v>
      </c>
      <c r="B81" s="1" t="s">
        <v>168</v>
      </c>
      <c r="C81" s="1" t="s">
        <v>169</v>
      </c>
      <c r="D81" s="1" t="s">
        <v>2210</v>
      </c>
      <c r="E81" s="1" t="s">
        <v>2217</v>
      </c>
      <c r="F81" s="1" t="s">
        <v>2329</v>
      </c>
      <c r="G81" s="1" t="s">
        <v>2238</v>
      </c>
      <c r="H81" s="1">
        <f t="shared" si="12"/>
        <v>27</v>
      </c>
      <c r="I81" s="3">
        <v>51.66</v>
      </c>
      <c r="J81" s="1">
        <f t="shared" si="13"/>
        <v>78.66</v>
      </c>
      <c r="K81" s="3">
        <v>4</v>
      </c>
      <c r="L81" s="3">
        <v>5</v>
      </c>
      <c r="M81" s="3">
        <f t="shared" si="14"/>
        <v>6</v>
      </c>
      <c r="N81" s="3">
        <f t="shared" si="15"/>
        <v>7</v>
      </c>
      <c r="O81" s="1" t="s">
        <v>170</v>
      </c>
      <c r="P81" s="1" t="s">
        <v>171</v>
      </c>
      <c r="Q81" s="8"/>
    </row>
    <row r="82" spans="1:17" s="9" customFormat="1" ht="23.25" customHeight="1">
      <c r="A82" s="1" t="s">
        <v>985</v>
      </c>
      <c r="B82" s="1" t="s">
        <v>986</v>
      </c>
      <c r="C82" s="1" t="s">
        <v>987</v>
      </c>
      <c r="D82" s="1" t="s">
        <v>2210</v>
      </c>
      <c r="E82" s="1" t="s">
        <v>2217</v>
      </c>
      <c r="F82" s="1" t="s">
        <v>2329</v>
      </c>
      <c r="G82" s="1" t="s">
        <v>2355</v>
      </c>
      <c r="H82" s="1">
        <f t="shared" si="12"/>
        <v>26</v>
      </c>
      <c r="I82" s="3">
        <v>52.38</v>
      </c>
      <c r="J82" s="1">
        <f t="shared" si="13"/>
        <v>78.38</v>
      </c>
      <c r="K82" s="3">
        <v>4</v>
      </c>
      <c r="L82" s="3">
        <v>8</v>
      </c>
      <c r="M82" s="3">
        <f t="shared" si="14"/>
        <v>2</v>
      </c>
      <c r="N82" s="3">
        <f t="shared" si="15"/>
        <v>8</v>
      </c>
      <c r="O82" s="1" t="s">
        <v>988</v>
      </c>
      <c r="P82" s="1" t="s">
        <v>989</v>
      </c>
      <c r="Q82" s="8"/>
    </row>
    <row r="83" spans="1:17" s="9" customFormat="1" ht="23.25" customHeight="1">
      <c r="A83" s="1" t="s">
        <v>217</v>
      </c>
      <c r="B83" s="1" t="s">
        <v>218</v>
      </c>
      <c r="C83" s="1" t="s">
        <v>219</v>
      </c>
      <c r="D83" s="1" t="s">
        <v>2210</v>
      </c>
      <c r="E83" s="1" t="s">
        <v>2217</v>
      </c>
      <c r="F83" s="1" t="s">
        <v>2329</v>
      </c>
      <c r="G83" s="1" t="s">
        <v>422</v>
      </c>
      <c r="H83" s="1">
        <f t="shared" si="12"/>
        <v>25.700000000000003</v>
      </c>
      <c r="I83" s="3">
        <v>52.38</v>
      </c>
      <c r="J83" s="1">
        <f t="shared" si="13"/>
        <v>78.080000000000013</v>
      </c>
      <c r="K83" s="3">
        <v>4</v>
      </c>
      <c r="L83" s="3">
        <v>9</v>
      </c>
      <c r="M83" s="3">
        <f t="shared" si="14"/>
        <v>2</v>
      </c>
      <c r="N83" s="3">
        <f t="shared" si="15"/>
        <v>9</v>
      </c>
      <c r="O83" s="1" t="s">
        <v>220</v>
      </c>
      <c r="P83" s="1" t="s">
        <v>221</v>
      </c>
      <c r="Q83" s="8"/>
    </row>
    <row r="84" spans="1:17" s="9" customFormat="1" ht="23.25" customHeight="1">
      <c r="A84" s="1" t="s">
        <v>1774</v>
      </c>
      <c r="B84" s="1" t="s">
        <v>1775</v>
      </c>
      <c r="C84" s="1" t="s">
        <v>1776</v>
      </c>
      <c r="D84" s="1" t="s">
        <v>2210</v>
      </c>
      <c r="E84" s="1" t="s">
        <v>2217</v>
      </c>
      <c r="F84" s="1" t="s">
        <v>2329</v>
      </c>
      <c r="G84" s="1" t="s">
        <v>349</v>
      </c>
      <c r="H84" s="1">
        <f t="shared" si="12"/>
        <v>25.32</v>
      </c>
      <c r="I84" s="3">
        <v>50.94</v>
      </c>
      <c r="J84" s="1">
        <f t="shared" si="13"/>
        <v>76.259999999999991</v>
      </c>
      <c r="K84" s="3">
        <v>4</v>
      </c>
      <c r="L84" s="3">
        <v>12</v>
      </c>
      <c r="M84" s="3">
        <f t="shared" si="14"/>
        <v>9</v>
      </c>
      <c r="N84" s="3">
        <f t="shared" si="15"/>
        <v>10</v>
      </c>
      <c r="O84" s="1" t="s">
        <v>1777</v>
      </c>
      <c r="P84" s="1" t="s">
        <v>1778</v>
      </c>
      <c r="Q84" s="8"/>
    </row>
    <row r="85" spans="1:17" s="9" customFormat="1" ht="23.25" customHeight="1">
      <c r="A85" s="1" t="s">
        <v>2326</v>
      </c>
      <c r="B85" s="1" t="s">
        <v>2327</v>
      </c>
      <c r="C85" s="1" t="s">
        <v>2328</v>
      </c>
      <c r="D85" s="1" t="s">
        <v>2210</v>
      </c>
      <c r="E85" s="1" t="s">
        <v>2217</v>
      </c>
      <c r="F85" s="1" t="s">
        <v>2329</v>
      </c>
      <c r="G85" s="1" t="s">
        <v>2332</v>
      </c>
      <c r="H85" s="1">
        <f t="shared" si="12"/>
        <v>25.42</v>
      </c>
      <c r="I85" s="3">
        <v>50.82</v>
      </c>
      <c r="J85" s="1">
        <f t="shared" si="13"/>
        <v>76.240000000000009</v>
      </c>
      <c r="K85" s="3">
        <v>4</v>
      </c>
      <c r="L85" s="3">
        <v>11</v>
      </c>
      <c r="M85" s="3">
        <f t="shared" si="14"/>
        <v>11</v>
      </c>
      <c r="N85" s="3">
        <f t="shared" si="15"/>
        <v>11</v>
      </c>
      <c r="O85" s="1" t="s">
        <v>2330</v>
      </c>
      <c r="P85" s="1" t="s">
        <v>2331</v>
      </c>
      <c r="Q85" s="8"/>
    </row>
    <row r="86" spans="1:17" s="9" customFormat="1" ht="23.25" customHeight="1">
      <c r="A86" s="1" t="s">
        <v>1167</v>
      </c>
      <c r="B86" s="1" t="s">
        <v>1168</v>
      </c>
      <c r="C86" s="1" t="s">
        <v>1169</v>
      </c>
      <c r="D86" s="1" t="s">
        <v>2210</v>
      </c>
      <c r="E86" s="1" t="s">
        <v>2217</v>
      </c>
      <c r="F86" s="1" t="s">
        <v>2329</v>
      </c>
      <c r="G86" s="1" t="s">
        <v>498</v>
      </c>
      <c r="H86" s="1">
        <f t="shared" si="12"/>
        <v>25.64</v>
      </c>
      <c r="I86" s="3">
        <v>0</v>
      </c>
      <c r="J86" s="1">
        <f t="shared" si="13"/>
        <v>25.64</v>
      </c>
      <c r="K86" s="3">
        <v>4</v>
      </c>
      <c r="L86" s="3">
        <v>10</v>
      </c>
      <c r="M86" s="3">
        <f t="shared" si="14"/>
        <v>12</v>
      </c>
      <c r="N86" s="3">
        <f t="shared" si="15"/>
        <v>12</v>
      </c>
      <c r="O86" s="1" t="s">
        <v>1170</v>
      </c>
      <c r="P86" s="1" t="s">
        <v>1171</v>
      </c>
      <c r="Q86" s="8" t="s">
        <v>583</v>
      </c>
    </row>
    <row r="87" spans="1:17" ht="23.25" customHeight="1">
      <c r="A87" s="13"/>
      <c r="B87" s="13"/>
      <c r="C87" s="13"/>
      <c r="D87" s="13"/>
      <c r="E87" s="13"/>
      <c r="F87" s="13"/>
      <c r="G87" s="14"/>
      <c r="H87" s="1"/>
      <c r="I87" s="14"/>
      <c r="J87" s="1"/>
      <c r="K87" s="14"/>
      <c r="L87" s="14"/>
      <c r="M87" s="3"/>
      <c r="N87" s="3"/>
      <c r="O87" s="13"/>
      <c r="P87" s="13"/>
      <c r="Q87" s="15"/>
    </row>
    <row r="88" spans="1:17" s="9" customFormat="1" ht="23.25" customHeight="1">
      <c r="A88" s="17" t="s">
        <v>2333</v>
      </c>
      <c r="B88" s="17" t="s">
        <v>2334</v>
      </c>
      <c r="C88" s="17" t="s">
        <v>2335</v>
      </c>
      <c r="D88" s="17" t="s">
        <v>2210</v>
      </c>
      <c r="E88" s="17" t="s">
        <v>2217</v>
      </c>
      <c r="F88" s="17" t="s">
        <v>2227</v>
      </c>
      <c r="G88" s="17" t="s">
        <v>2338</v>
      </c>
      <c r="H88" s="17">
        <f t="shared" ref="H88:H119" si="16">G88*0.4</f>
        <v>31.78</v>
      </c>
      <c r="I88" s="18">
        <v>51.36</v>
      </c>
      <c r="J88" s="17">
        <f t="shared" ref="J88:J119" si="17">H88+I88</f>
        <v>83.14</v>
      </c>
      <c r="K88" s="18">
        <v>36</v>
      </c>
      <c r="L88" s="18">
        <v>1</v>
      </c>
      <c r="M88" s="18">
        <f t="shared" ref="M88:M119" si="18">RANK(I88,$I$88:$I$196,0)</f>
        <v>48</v>
      </c>
      <c r="N88" s="18">
        <f t="shared" ref="N88:N119" si="19">RANK(J88,$J$88:$J$196,0)</f>
        <v>1</v>
      </c>
      <c r="O88" s="17" t="s">
        <v>2336</v>
      </c>
      <c r="P88" s="17" t="s">
        <v>2337</v>
      </c>
      <c r="Q88" s="19"/>
    </row>
    <row r="89" spans="1:17" s="9" customFormat="1" ht="23.25" customHeight="1">
      <c r="A89" s="17" t="s">
        <v>1581</v>
      </c>
      <c r="B89" s="17" t="s">
        <v>1582</v>
      </c>
      <c r="C89" s="17" t="s">
        <v>1583</v>
      </c>
      <c r="D89" s="17" t="s">
        <v>2210</v>
      </c>
      <c r="E89" s="17" t="s">
        <v>2217</v>
      </c>
      <c r="F89" s="17" t="s">
        <v>2227</v>
      </c>
      <c r="G89" s="17" t="s">
        <v>1586</v>
      </c>
      <c r="H89" s="17">
        <f t="shared" si="16"/>
        <v>30.680000000000003</v>
      </c>
      <c r="I89" s="18">
        <v>52.32</v>
      </c>
      <c r="J89" s="17">
        <f t="shared" si="17"/>
        <v>83</v>
      </c>
      <c r="K89" s="18">
        <v>36</v>
      </c>
      <c r="L89" s="18">
        <v>2</v>
      </c>
      <c r="M89" s="18">
        <f t="shared" si="18"/>
        <v>11</v>
      </c>
      <c r="N89" s="18">
        <f t="shared" si="19"/>
        <v>2</v>
      </c>
      <c r="O89" s="17" t="s">
        <v>1584</v>
      </c>
      <c r="P89" s="17" t="s">
        <v>1585</v>
      </c>
      <c r="Q89" s="19"/>
    </row>
    <row r="90" spans="1:17" s="9" customFormat="1" ht="23.25" customHeight="1">
      <c r="A90" s="17" t="s">
        <v>969</v>
      </c>
      <c r="B90" s="17" t="s">
        <v>970</v>
      </c>
      <c r="C90" s="17" t="s">
        <v>971</v>
      </c>
      <c r="D90" s="17" t="s">
        <v>2210</v>
      </c>
      <c r="E90" s="17" t="s">
        <v>2217</v>
      </c>
      <c r="F90" s="17" t="s">
        <v>2227</v>
      </c>
      <c r="G90" s="17" t="s">
        <v>974</v>
      </c>
      <c r="H90" s="17">
        <f t="shared" si="16"/>
        <v>30.28</v>
      </c>
      <c r="I90" s="18">
        <v>52.2</v>
      </c>
      <c r="J90" s="17">
        <f t="shared" si="17"/>
        <v>82.48</v>
      </c>
      <c r="K90" s="18">
        <v>36</v>
      </c>
      <c r="L90" s="18">
        <v>4</v>
      </c>
      <c r="M90" s="18">
        <f t="shared" si="18"/>
        <v>13</v>
      </c>
      <c r="N90" s="18">
        <f t="shared" si="19"/>
        <v>3</v>
      </c>
      <c r="O90" s="17" t="s">
        <v>972</v>
      </c>
      <c r="P90" s="17" t="s">
        <v>973</v>
      </c>
      <c r="Q90" s="19"/>
    </row>
    <row r="91" spans="1:17" s="9" customFormat="1" ht="23.25" customHeight="1">
      <c r="A91" s="17" t="s">
        <v>1626</v>
      </c>
      <c r="B91" s="17" t="s">
        <v>1627</v>
      </c>
      <c r="C91" s="17" t="s">
        <v>1628</v>
      </c>
      <c r="D91" s="17" t="s">
        <v>2210</v>
      </c>
      <c r="E91" s="17" t="s">
        <v>2217</v>
      </c>
      <c r="F91" s="17" t="s">
        <v>2227</v>
      </c>
      <c r="G91" s="17" t="s">
        <v>1631</v>
      </c>
      <c r="H91" s="17">
        <f t="shared" si="16"/>
        <v>30.480000000000004</v>
      </c>
      <c r="I91" s="18">
        <v>51.6</v>
      </c>
      <c r="J91" s="17">
        <f t="shared" si="17"/>
        <v>82.080000000000013</v>
      </c>
      <c r="K91" s="18">
        <v>36</v>
      </c>
      <c r="L91" s="18">
        <v>3</v>
      </c>
      <c r="M91" s="18">
        <f t="shared" si="18"/>
        <v>36</v>
      </c>
      <c r="N91" s="18">
        <f t="shared" si="19"/>
        <v>4</v>
      </c>
      <c r="O91" s="17" t="s">
        <v>1629</v>
      </c>
      <c r="P91" s="17" t="s">
        <v>1630</v>
      </c>
      <c r="Q91" s="19"/>
    </row>
    <row r="92" spans="1:17" s="9" customFormat="1" ht="23.25" customHeight="1">
      <c r="A92" s="17" t="s">
        <v>461</v>
      </c>
      <c r="B92" s="17" t="s">
        <v>462</v>
      </c>
      <c r="C92" s="17" t="s">
        <v>463</v>
      </c>
      <c r="D92" s="17" t="s">
        <v>2210</v>
      </c>
      <c r="E92" s="17" t="s">
        <v>2217</v>
      </c>
      <c r="F92" s="17" t="s">
        <v>2227</v>
      </c>
      <c r="G92" s="17" t="s">
        <v>466</v>
      </c>
      <c r="H92" s="17">
        <f t="shared" si="16"/>
        <v>29.160000000000004</v>
      </c>
      <c r="I92" s="18">
        <v>52.74</v>
      </c>
      <c r="J92" s="17">
        <f t="shared" si="17"/>
        <v>81.900000000000006</v>
      </c>
      <c r="K92" s="18">
        <v>36</v>
      </c>
      <c r="L92" s="18">
        <v>12</v>
      </c>
      <c r="M92" s="18">
        <f t="shared" si="18"/>
        <v>5</v>
      </c>
      <c r="N92" s="18">
        <f t="shared" si="19"/>
        <v>5</v>
      </c>
      <c r="O92" s="17" t="s">
        <v>464</v>
      </c>
      <c r="P92" s="17" t="s">
        <v>465</v>
      </c>
      <c r="Q92" s="19"/>
    </row>
    <row r="93" spans="1:17" s="9" customFormat="1" ht="23.25" customHeight="1">
      <c r="A93" s="17" t="s">
        <v>2175</v>
      </c>
      <c r="B93" s="17" t="s">
        <v>2176</v>
      </c>
      <c r="C93" s="17" t="s">
        <v>2177</v>
      </c>
      <c r="D93" s="17" t="s">
        <v>2210</v>
      </c>
      <c r="E93" s="17" t="s">
        <v>2217</v>
      </c>
      <c r="F93" s="17" t="s">
        <v>2227</v>
      </c>
      <c r="G93" s="17" t="s">
        <v>2276</v>
      </c>
      <c r="H93" s="17">
        <f t="shared" si="16"/>
        <v>29.660000000000004</v>
      </c>
      <c r="I93" s="18">
        <v>52.14</v>
      </c>
      <c r="J93" s="17">
        <f t="shared" si="17"/>
        <v>81.800000000000011</v>
      </c>
      <c r="K93" s="18">
        <v>36</v>
      </c>
      <c r="L93" s="18">
        <v>6</v>
      </c>
      <c r="M93" s="18">
        <f t="shared" si="18"/>
        <v>14</v>
      </c>
      <c r="N93" s="18">
        <f t="shared" si="19"/>
        <v>6</v>
      </c>
      <c r="O93" s="17" t="s">
        <v>2178</v>
      </c>
      <c r="P93" s="17" t="s">
        <v>2179</v>
      </c>
      <c r="Q93" s="19"/>
    </row>
    <row r="94" spans="1:17" s="9" customFormat="1" ht="23.25" customHeight="1">
      <c r="A94" s="17" t="s">
        <v>683</v>
      </c>
      <c r="B94" s="17" t="s">
        <v>684</v>
      </c>
      <c r="C94" s="17" t="s">
        <v>685</v>
      </c>
      <c r="D94" s="17" t="s">
        <v>2210</v>
      </c>
      <c r="E94" s="17" t="s">
        <v>2217</v>
      </c>
      <c r="F94" s="17" t="s">
        <v>2227</v>
      </c>
      <c r="G94" s="17" t="s">
        <v>688</v>
      </c>
      <c r="H94" s="17">
        <f t="shared" si="16"/>
        <v>29.62</v>
      </c>
      <c r="I94" s="18">
        <v>51.66</v>
      </c>
      <c r="J94" s="17">
        <f t="shared" si="17"/>
        <v>81.28</v>
      </c>
      <c r="K94" s="18">
        <v>36</v>
      </c>
      <c r="L94" s="18">
        <v>7</v>
      </c>
      <c r="M94" s="18">
        <f t="shared" si="18"/>
        <v>33</v>
      </c>
      <c r="N94" s="18">
        <f t="shared" si="19"/>
        <v>7</v>
      </c>
      <c r="O94" s="17" t="s">
        <v>686</v>
      </c>
      <c r="P94" s="17" t="s">
        <v>687</v>
      </c>
      <c r="Q94" s="19"/>
    </row>
    <row r="95" spans="1:17" s="9" customFormat="1" ht="23.25" customHeight="1">
      <c r="A95" s="17" t="s">
        <v>390</v>
      </c>
      <c r="B95" s="17" t="s">
        <v>391</v>
      </c>
      <c r="C95" s="17" t="s">
        <v>392</v>
      </c>
      <c r="D95" s="17" t="s">
        <v>2210</v>
      </c>
      <c r="E95" s="17" t="s">
        <v>2217</v>
      </c>
      <c r="F95" s="17" t="s">
        <v>2227</v>
      </c>
      <c r="G95" s="17" t="s">
        <v>394</v>
      </c>
      <c r="H95" s="17">
        <f t="shared" si="16"/>
        <v>29.700000000000003</v>
      </c>
      <c r="I95" s="18">
        <v>51.3</v>
      </c>
      <c r="J95" s="17">
        <f t="shared" si="17"/>
        <v>81</v>
      </c>
      <c r="K95" s="18">
        <v>36</v>
      </c>
      <c r="L95" s="18">
        <v>5</v>
      </c>
      <c r="M95" s="18">
        <f t="shared" si="18"/>
        <v>52</v>
      </c>
      <c r="N95" s="18">
        <f t="shared" si="19"/>
        <v>8</v>
      </c>
      <c r="O95" s="17" t="s">
        <v>393</v>
      </c>
      <c r="P95" s="17" t="s">
        <v>393</v>
      </c>
      <c r="Q95" s="19"/>
    </row>
    <row r="96" spans="1:17" s="9" customFormat="1" ht="23.25" customHeight="1">
      <c r="A96" s="17" t="s">
        <v>1891</v>
      </c>
      <c r="B96" s="17" t="s">
        <v>1892</v>
      </c>
      <c r="C96" s="17" t="s">
        <v>1893</v>
      </c>
      <c r="D96" s="17" t="s">
        <v>2210</v>
      </c>
      <c r="E96" s="17" t="s">
        <v>2217</v>
      </c>
      <c r="F96" s="17" t="s">
        <v>2227</v>
      </c>
      <c r="G96" s="17" t="s">
        <v>2298</v>
      </c>
      <c r="H96" s="17">
        <f t="shared" si="16"/>
        <v>28.8</v>
      </c>
      <c r="I96" s="18">
        <v>52.14</v>
      </c>
      <c r="J96" s="17">
        <f t="shared" si="17"/>
        <v>80.94</v>
      </c>
      <c r="K96" s="18">
        <v>36</v>
      </c>
      <c r="L96" s="18">
        <v>14</v>
      </c>
      <c r="M96" s="18">
        <f t="shared" si="18"/>
        <v>14</v>
      </c>
      <c r="N96" s="18">
        <f t="shared" si="19"/>
        <v>9</v>
      </c>
      <c r="O96" s="17" t="s">
        <v>1894</v>
      </c>
      <c r="P96" s="17" t="s">
        <v>1895</v>
      </c>
      <c r="Q96" s="19"/>
    </row>
    <row r="97" spans="1:17" s="9" customFormat="1" ht="23.25" customHeight="1">
      <c r="A97" s="17" t="s">
        <v>695</v>
      </c>
      <c r="B97" s="17" t="s">
        <v>696</v>
      </c>
      <c r="C97" s="17" t="s">
        <v>697</v>
      </c>
      <c r="D97" s="17" t="s">
        <v>2210</v>
      </c>
      <c r="E97" s="17" t="s">
        <v>2217</v>
      </c>
      <c r="F97" s="17" t="s">
        <v>2227</v>
      </c>
      <c r="G97" s="17" t="s">
        <v>700</v>
      </c>
      <c r="H97" s="17">
        <f t="shared" si="16"/>
        <v>29.5</v>
      </c>
      <c r="I97" s="18">
        <v>51.36</v>
      </c>
      <c r="J97" s="17">
        <f t="shared" si="17"/>
        <v>80.86</v>
      </c>
      <c r="K97" s="18">
        <v>36</v>
      </c>
      <c r="L97" s="18">
        <v>8</v>
      </c>
      <c r="M97" s="18">
        <f t="shared" si="18"/>
        <v>48</v>
      </c>
      <c r="N97" s="18">
        <f t="shared" si="19"/>
        <v>10</v>
      </c>
      <c r="O97" s="17" t="s">
        <v>698</v>
      </c>
      <c r="P97" s="17" t="s">
        <v>699</v>
      </c>
      <c r="Q97" s="19"/>
    </row>
    <row r="98" spans="1:17" s="9" customFormat="1" ht="23.25" customHeight="1">
      <c r="A98" s="17" t="s">
        <v>2101</v>
      </c>
      <c r="B98" s="17" t="s">
        <v>2102</v>
      </c>
      <c r="C98" s="17" t="s">
        <v>2103</v>
      </c>
      <c r="D98" s="17" t="s">
        <v>2210</v>
      </c>
      <c r="E98" s="17" t="s">
        <v>2217</v>
      </c>
      <c r="F98" s="17" t="s">
        <v>2227</v>
      </c>
      <c r="G98" s="17" t="s">
        <v>2105</v>
      </c>
      <c r="H98" s="17">
        <f t="shared" si="16"/>
        <v>29.24</v>
      </c>
      <c r="I98" s="18">
        <v>51.42</v>
      </c>
      <c r="J98" s="17">
        <f t="shared" si="17"/>
        <v>80.66</v>
      </c>
      <c r="K98" s="18">
        <v>36</v>
      </c>
      <c r="L98" s="18">
        <v>11</v>
      </c>
      <c r="M98" s="18">
        <f t="shared" si="18"/>
        <v>44</v>
      </c>
      <c r="N98" s="18">
        <f t="shared" si="19"/>
        <v>11</v>
      </c>
      <c r="O98" s="17" t="s">
        <v>2104</v>
      </c>
      <c r="P98" s="17" t="s">
        <v>2104</v>
      </c>
      <c r="Q98" s="19"/>
    </row>
    <row r="99" spans="1:17" s="9" customFormat="1" ht="23.25" customHeight="1">
      <c r="A99" s="17" t="s">
        <v>1619</v>
      </c>
      <c r="B99" s="17" t="s">
        <v>1620</v>
      </c>
      <c r="C99" s="17" t="s">
        <v>1621</v>
      </c>
      <c r="D99" s="17" t="s">
        <v>2210</v>
      </c>
      <c r="E99" s="17" t="s">
        <v>2217</v>
      </c>
      <c r="F99" s="17" t="s">
        <v>2227</v>
      </c>
      <c r="G99" s="17" t="s">
        <v>1624</v>
      </c>
      <c r="H99" s="17">
        <f t="shared" si="16"/>
        <v>28.580000000000002</v>
      </c>
      <c r="I99" s="18">
        <v>52.08</v>
      </c>
      <c r="J99" s="17">
        <f t="shared" si="17"/>
        <v>80.66</v>
      </c>
      <c r="K99" s="18">
        <v>36</v>
      </c>
      <c r="L99" s="18">
        <v>17</v>
      </c>
      <c r="M99" s="18">
        <f t="shared" si="18"/>
        <v>17</v>
      </c>
      <c r="N99" s="18">
        <f t="shared" si="19"/>
        <v>11</v>
      </c>
      <c r="O99" s="17" t="s">
        <v>1622</v>
      </c>
      <c r="P99" s="17" t="s">
        <v>1623</v>
      </c>
      <c r="Q99" s="19"/>
    </row>
    <row r="100" spans="1:17" s="9" customFormat="1" ht="23.25" customHeight="1">
      <c r="A100" s="17" t="s">
        <v>689</v>
      </c>
      <c r="B100" s="17" t="s">
        <v>690</v>
      </c>
      <c r="C100" s="17" t="s">
        <v>691</v>
      </c>
      <c r="D100" s="17" t="s">
        <v>2210</v>
      </c>
      <c r="E100" s="17" t="s">
        <v>2217</v>
      </c>
      <c r="F100" s="17" t="s">
        <v>2227</v>
      </c>
      <c r="G100" s="17" t="s">
        <v>694</v>
      </c>
      <c r="H100" s="17">
        <f t="shared" si="16"/>
        <v>29.32</v>
      </c>
      <c r="I100" s="18">
        <v>51.24</v>
      </c>
      <c r="J100" s="17">
        <f t="shared" si="17"/>
        <v>80.56</v>
      </c>
      <c r="K100" s="18">
        <v>36</v>
      </c>
      <c r="L100" s="18">
        <v>10</v>
      </c>
      <c r="M100" s="18">
        <f t="shared" si="18"/>
        <v>55</v>
      </c>
      <c r="N100" s="18">
        <f t="shared" si="19"/>
        <v>13</v>
      </c>
      <c r="O100" s="17" t="s">
        <v>692</v>
      </c>
      <c r="P100" s="17" t="s">
        <v>693</v>
      </c>
      <c r="Q100" s="19"/>
    </row>
    <row r="101" spans="1:17" s="9" customFormat="1" ht="23.25" customHeight="1">
      <c r="A101" s="17" t="s">
        <v>102</v>
      </c>
      <c r="B101" s="17" t="s">
        <v>103</v>
      </c>
      <c r="C101" s="17" t="s">
        <v>104</v>
      </c>
      <c r="D101" s="17" t="s">
        <v>2210</v>
      </c>
      <c r="E101" s="17" t="s">
        <v>2217</v>
      </c>
      <c r="F101" s="17" t="s">
        <v>2227</v>
      </c>
      <c r="G101" s="17" t="s">
        <v>106</v>
      </c>
      <c r="H101" s="17">
        <f t="shared" si="16"/>
        <v>29.460000000000004</v>
      </c>
      <c r="I101" s="18">
        <v>51.06</v>
      </c>
      <c r="J101" s="17">
        <f t="shared" si="17"/>
        <v>80.52000000000001</v>
      </c>
      <c r="K101" s="18">
        <v>36</v>
      </c>
      <c r="L101" s="18">
        <v>9</v>
      </c>
      <c r="M101" s="18">
        <f t="shared" si="18"/>
        <v>69</v>
      </c>
      <c r="N101" s="18">
        <f t="shared" si="19"/>
        <v>14</v>
      </c>
      <c r="O101" s="17" t="s">
        <v>105</v>
      </c>
      <c r="P101" s="17" t="s">
        <v>105</v>
      </c>
      <c r="Q101" s="19"/>
    </row>
    <row r="102" spans="1:17" s="9" customFormat="1" ht="23.25" customHeight="1">
      <c r="A102" s="17" t="s">
        <v>1482</v>
      </c>
      <c r="B102" s="17" t="s">
        <v>1483</v>
      </c>
      <c r="C102" s="17" t="s">
        <v>1484</v>
      </c>
      <c r="D102" s="17" t="s">
        <v>2210</v>
      </c>
      <c r="E102" s="17" t="s">
        <v>2217</v>
      </c>
      <c r="F102" s="17" t="s">
        <v>2227</v>
      </c>
      <c r="G102" s="17" t="s">
        <v>2324</v>
      </c>
      <c r="H102" s="17">
        <f t="shared" si="16"/>
        <v>27.900000000000002</v>
      </c>
      <c r="I102" s="18">
        <v>52.56</v>
      </c>
      <c r="J102" s="17">
        <f t="shared" si="17"/>
        <v>80.460000000000008</v>
      </c>
      <c r="K102" s="18">
        <v>36</v>
      </c>
      <c r="L102" s="18">
        <v>28</v>
      </c>
      <c r="M102" s="18">
        <f t="shared" si="18"/>
        <v>8</v>
      </c>
      <c r="N102" s="18">
        <f t="shared" si="19"/>
        <v>15</v>
      </c>
      <c r="O102" s="17" t="s">
        <v>1485</v>
      </c>
      <c r="P102" s="17" t="s">
        <v>1486</v>
      </c>
      <c r="Q102" s="19"/>
    </row>
    <row r="103" spans="1:17" s="9" customFormat="1" ht="23.25" customHeight="1">
      <c r="A103" s="17" t="s">
        <v>1999</v>
      </c>
      <c r="B103" s="17" t="s">
        <v>2000</v>
      </c>
      <c r="C103" s="17" t="s">
        <v>2001</v>
      </c>
      <c r="D103" s="17" t="s">
        <v>2210</v>
      </c>
      <c r="E103" s="17" t="s">
        <v>2217</v>
      </c>
      <c r="F103" s="17" t="s">
        <v>2227</v>
      </c>
      <c r="G103" s="17" t="s">
        <v>2004</v>
      </c>
      <c r="H103" s="17">
        <f t="shared" si="16"/>
        <v>28.42</v>
      </c>
      <c r="I103" s="18">
        <v>51.54</v>
      </c>
      <c r="J103" s="17">
        <f t="shared" si="17"/>
        <v>79.960000000000008</v>
      </c>
      <c r="K103" s="18">
        <v>36</v>
      </c>
      <c r="L103" s="18">
        <v>21</v>
      </c>
      <c r="M103" s="18">
        <f t="shared" si="18"/>
        <v>40</v>
      </c>
      <c r="N103" s="18">
        <f t="shared" si="19"/>
        <v>16</v>
      </c>
      <c r="O103" s="17" t="s">
        <v>2002</v>
      </c>
      <c r="P103" s="17" t="s">
        <v>2003</v>
      </c>
      <c r="Q103" s="19"/>
    </row>
    <row r="104" spans="1:17" s="9" customFormat="1" ht="23.25" customHeight="1">
      <c r="A104" s="17" t="s">
        <v>1283</v>
      </c>
      <c r="B104" s="17" t="s">
        <v>801</v>
      </c>
      <c r="C104" s="17" t="s">
        <v>802</v>
      </c>
      <c r="D104" s="17" t="s">
        <v>2210</v>
      </c>
      <c r="E104" s="17" t="s">
        <v>2217</v>
      </c>
      <c r="F104" s="17" t="s">
        <v>2227</v>
      </c>
      <c r="G104" s="17" t="s">
        <v>2245</v>
      </c>
      <c r="H104" s="17">
        <f t="shared" si="16"/>
        <v>27.6</v>
      </c>
      <c r="I104" s="18">
        <v>52.32</v>
      </c>
      <c r="J104" s="17">
        <f t="shared" si="17"/>
        <v>79.92</v>
      </c>
      <c r="K104" s="18">
        <v>36</v>
      </c>
      <c r="L104" s="18">
        <v>39</v>
      </c>
      <c r="M104" s="18">
        <f t="shared" si="18"/>
        <v>11</v>
      </c>
      <c r="N104" s="18">
        <f t="shared" si="19"/>
        <v>17</v>
      </c>
      <c r="O104" s="17" t="s">
        <v>803</v>
      </c>
      <c r="P104" s="17" t="s">
        <v>804</v>
      </c>
      <c r="Q104" s="19"/>
    </row>
    <row r="105" spans="1:17" s="9" customFormat="1" ht="23.25" customHeight="1">
      <c r="A105" s="17" t="s">
        <v>2010</v>
      </c>
      <c r="B105" s="17" t="s">
        <v>2011</v>
      </c>
      <c r="C105" s="17" t="s">
        <v>2012</v>
      </c>
      <c r="D105" s="17" t="s">
        <v>2210</v>
      </c>
      <c r="E105" s="17" t="s">
        <v>2217</v>
      </c>
      <c r="F105" s="17" t="s">
        <v>2227</v>
      </c>
      <c r="G105" s="17" t="s">
        <v>2014</v>
      </c>
      <c r="H105" s="17">
        <f t="shared" si="16"/>
        <v>28.84</v>
      </c>
      <c r="I105" s="18">
        <v>51.06</v>
      </c>
      <c r="J105" s="17">
        <f t="shared" si="17"/>
        <v>79.900000000000006</v>
      </c>
      <c r="K105" s="18">
        <v>36</v>
      </c>
      <c r="L105" s="18">
        <v>13</v>
      </c>
      <c r="M105" s="18">
        <f t="shared" si="18"/>
        <v>69</v>
      </c>
      <c r="N105" s="18">
        <f t="shared" si="19"/>
        <v>18</v>
      </c>
      <c r="O105" s="17" t="s">
        <v>2013</v>
      </c>
      <c r="P105" s="17" t="s">
        <v>1082</v>
      </c>
      <c r="Q105" s="19"/>
    </row>
    <row r="106" spans="1:17" s="9" customFormat="1" ht="23.25" customHeight="1">
      <c r="A106" s="17" t="s">
        <v>282</v>
      </c>
      <c r="B106" s="17" t="s">
        <v>283</v>
      </c>
      <c r="C106" s="17" t="s">
        <v>284</v>
      </c>
      <c r="D106" s="17" t="s">
        <v>2210</v>
      </c>
      <c r="E106" s="17" t="s">
        <v>2217</v>
      </c>
      <c r="F106" s="17" t="s">
        <v>2227</v>
      </c>
      <c r="G106" s="17" t="s">
        <v>318</v>
      </c>
      <c r="H106" s="17">
        <f t="shared" si="16"/>
        <v>27.680000000000003</v>
      </c>
      <c r="I106" s="18">
        <v>52.08</v>
      </c>
      <c r="J106" s="17">
        <f t="shared" si="17"/>
        <v>79.760000000000005</v>
      </c>
      <c r="K106" s="18">
        <v>36</v>
      </c>
      <c r="L106" s="18">
        <v>34</v>
      </c>
      <c r="M106" s="18">
        <f t="shared" si="18"/>
        <v>17</v>
      </c>
      <c r="N106" s="18">
        <f t="shared" si="19"/>
        <v>19</v>
      </c>
      <c r="O106" s="17" t="s">
        <v>285</v>
      </c>
      <c r="P106" s="17" t="s">
        <v>286</v>
      </c>
      <c r="Q106" s="19"/>
    </row>
    <row r="107" spans="1:17" s="9" customFormat="1" ht="23.25" customHeight="1">
      <c r="A107" s="17" t="s">
        <v>456</v>
      </c>
      <c r="B107" s="17" t="s">
        <v>457</v>
      </c>
      <c r="C107" s="17" t="s">
        <v>458</v>
      </c>
      <c r="D107" s="17" t="s">
        <v>2210</v>
      </c>
      <c r="E107" s="17" t="s">
        <v>2217</v>
      </c>
      <c r="F107" s="17" t="s">
        <v>2227</v>
      </c>
      <c r="G107" s="17" t="s">
        <v>77</v>
      </c>
      <c r="H107" s="17">
        <f t="shared" si="16"/>
        <v>26.900000000000002</v>
      </c>
      <c r="I107" s="18">
        <v>52.8</v>
      </c>
      <c r="J107" s="17">
        <f t="shared" si="17"/>
        <v>79.7</v>
      </c>
      <c r="K107" s="18">
        <v>36</v>
      </c>
      <c r="L107" s="18">
        <v>58</v>
      </c>
      <c r="M107" s="18">
        <f t="shared" si="18"/>
        <v>3</v>
      </c>
      <c r="N107" s="18">
        <f t="shared" si="19"/>
        <v>20</v>
      </c>
      <c r="O107" s="17" t="s">
        <v>459</v>
      </c>
      <c r="P107" s="17" t="s">
        <v>460</v>
      </c>
      <c r="Q107" s="19"/>
    </row>
    <row r="108" spans="1:17" s="9" customFormat="1" ht="23.25" customHeight="1">
      <c r="A108" s="17" t="s">
        <v>1496</v>
      </c>
      <c r="B108" s="17" t="s">
        <v>1497</v>
      </c>
      <c r="C108" s="17" t="s">
        <v>1498</v>
      </c>
      <c r="D108" s="17" t="s">
        <v>2210</v>
      </c>
      <c r="E108" s="17" t="s">
        <v>2217</v>
      </c>
      <c r="F108" s="17" t="s">
        <v>2227</v>
      </c>
      <c r="G108" s="17" t="s">
        <v>2100</v>
      </c>
      <c r="H108" s="17">
        <f t="shared" si="16"/>
        <v>28.480000000000004</v>
      </c>
      <c r="I108" s="18">
        <v>51.18</v>
      </c>
      <c r="J108" s="17">
        <f t="shared" si="17"/>
        <v>79.66</v>
      </c>
      <c r="K108" s="18">
        <v>36</v>
      </c>
      <c r="L108" s="18">
        <v>19</v>
      </c>
      <c r="M108" s="18">
        <f t="shared" si="18"/>
        <v>60</v>
      </c>
      <c r="N108" s="18">
        <f t="shared" si="19"/>
        <v>21</v>
      </c>
      <c r="O108" s="17" t="s">
        <v>1499</v>
      </c>
      <c r="P108" s="17" t="s">
        <v>1499</v>
      </c>
      <c r="Q108" s="19"/>
    </row>
    <row r="109" spans="1:17" s="9" customFormat="1" ht="23.25" customHeight="1">
      <c r="A109" s="17" t="s">
        <v>1769</v>
      </c>
      <c r="B109" s="17" t="s">
        <v>1770</v>
      </c>
      <c r="C109" s="17" t="s">
        <v>1771</v>
      </c>
      <c r="D109" s="17" t="s">
        <v>2210</v>
      </c>
      <c r="E109" s="17" t="s">
        <v>2217</v>
      </c>
      <c r="F109" s="17" t="s">
        <v>2227</v>
      </c>
      <c r="G109" s="17" t="s">
        <v>472</v>
      </c>
      <c r="H109" s="17">
        <f t="shared" si="16"/>
        <v>27.580000000000002</v>
      </c>
      <c r="I109" s="18">
        <v>52.08</v>
      </c>
      <c r="J109" s="17">
        <f t="shared" si="17"/>
        <v>79.66</v>
      </c>
      <c r="K109" s="18">
        <v>36</v>
      </c>
      <c r="L109" s="18">
        <v>40</v>
      </c>
      <c r="M109" s="18">
        <f t="shared" si="18"/>
        <v>17</v>
      </c>
      <c r="N109" s="18">
        <f t="shared" si="19"/>
        <v>21</v>
      </c>
      <c r="O109" s="17" t="s">
        <v>1772</v>
      </c>
      <c r="P109" s="17" t="s">
        <v>1773</v>
      </c>
      <c r="Q109" s="19"/>
    </row>
    <row r="110" spans="1:17" s="9" customFormat="1" ht="23.25" customHeight="1">
      <c r="A110" s="17" t="s">
        <v>516</v>
      </c>
      <c r="B110" s="17" t="s">
        <v>517</v>
      </c>
      <c r="C110" s="17" t="s">
        <v>518</v>
      </c>
      <c r="D110" s="17" t="s">
        <v>2210</v>
      </c>
      <c r="E110" s="17" t="s">
        <v>2217</v>
      </c>
      <c r="F110" s="17" t="s">
        <v>2227</v>
      </c>
      <c r="G110" s="17" t="s">
        <v>340</v>
      </c>
      <c r="H110" s="17">
        <f t="shared" si="16"/>
        <v>26.24</v>
      </c>
      <c r="I110" s="18">
        <v>53.34</v>
      </c>
      <c r="J110" s="17">
        <f t="shared" si="17"/>
        <v>79.58</v>
      </c>
      <c r="K110" s="18">
        <v>36</v>
      </c>
      <c r="L110" s="18">
        <v>78</v>
      </c>
      <c r="M110" s="18">
        <f t="shared" si="18"/>
        <v>1</v>
      </c>
      <c r="N110" s="18">
        <f t="shared" si="19"/>
        <v>23</v>
      </c>
      <c r="O110" s="17" t="s">
        <v>519</v>
      </c>
      <c r="P110" s="17" t="s">
        <v>520</v>
      </c>
      <c r="Q110" s="19"/>
    </row>
    <row r="111" spans="1:17" s="9" customFormat="1" ht="23.25" customHeight="1">
      <c r="A111" s="17" t="s">
        <v>733</v>
      </c>
      <c r="B111" s="17" t="s">
        <v>734</v>
      </c>
      <c r="C111" s="17" t="s">
        <v>735</v>
      </c>
      <c r="D111" s="17" t="s">
        <v>2210</v>
      </c>
      <c r="E111" s="17" t="s">
        <v>2217</v>
      </c>
      <c r="F111" s="17" t="s">
        <v>2227</v>
      </c>
      <c r="G111" s="17" t="s">
        <v>2352</v>
      </c>
      <c r="H111" s="17">
        <f t="shared" si="16"/>
        <v>27.939999999999998</v>
      </c>
      <c r="I111" s="18">
        <v>51.54</v>
      </c>
      <c r="J111" s="17">
        <f t="shared" si="17"/>
        <v>79.47999999999999</v>
      </c>
      <c r="K111" s="18">
        <v>36</v>
      </c>
      <c r="L111" s="18">
        <v>27</v>
      </c>
      <c r="M111" s="18">
        <f t="shared" si="18"/>
        <v>40</v>
      </c>
      <c r="N111" s="18">
        <f t="shared" si="19"/>
        <v>24</v>
      </c>
      <c r="O111" s="17" t="s">
        <v>736</v>
      </c>
      <c r="P111" s="17" t="s">
        <v>737</v>
      </c>
      <c r="Q111" s="19"/>
    </row>
    <row r="112" spans="1:17" s="9" customFormat="1" ht="23.25" customHeight="1">
      <c r="A112" s="17" t="s">
        <v>786</v>
      </c>
      <c r="B112" s="17" t="s">
        <v>787</v>
      </c>
      <c r="C112" s="17" t="s">
        <v>788</v>
      </c>
      <c r="D112" s="17" t="s">
        <v>2210</v>
      </c>
      <c r="E112" s="17" t="s">
        <v>2217</v>
      </c>
      <c r="F112" s="17" t="s">
        <v>2227</v>
      </c>
      <c r="G112" s="17" t="s">
        <v>2226</v>
      </c>
      <c r="H112" s="17">
        <f t="shared" si="16"/>
        <v>28.700000000000003</v>
      </c>
      <c r="I112" s="18">
        <v>50.76</v>
      </c>
      <c r="J112" s="17">
        <f t="shared" si="17"/>
        <v>79.460000000000008</v>
      </c>
      <c r="K112" s="18">
        <v>36</v>
      </c>
      <c r="L112" s="18">
        <v>15</v>
      </c>
      <c r="M112" s="18">
        <f t="shared" si="18"/>
        <v>85</v>
      </c>
      <c r="N112" s="18">
        <f t="shared" si="19"/>
        <v>25</v>
      </c>
      <c r="O112" s="17" t="s">
        <v>789</v>
      </c>
      <c r="P112" s="17" t="s">
        <v>790</v>
      </c>
      <c r="Q112" s="19"/>
    </row>
    <row r="113" spans="1:17" s="9" customFormat="1" ht="23.25" customHeight="1">
      <c r="A113" s="17" t="s">
        <v>1603</v>
      </c>
      <c r="B113" s="17" t="s">
        <v>1604</v>
      </c>
      <c r="C113" s="17" t="s">
        <v>1605</v>
      </c>
      <c r="D113" s="17" t="s">
        <v>2210</v>
      </c>
      <c r="E113" s="17" t="s">
        <v>2217</v>
      </c>
      <c r="F113" s="17" t="s">
        <v>2227</v>
      </c>
      <c r="G113" s="17" t="s">
        <v>2284</v>
      </c>
      <c r="H113" s="17">
        <f t="shared" si="16"/>
        <v>26.8</v>
      </c>
      <c r="I113" s="18">
        <v>52.62</v>
      </c>
      <c r="J113" s="17">
        <f t="shared" si="17"/>
        <v>79.42</v>
      </c>
      <c r="K113" s="18">
        <v>36</v>
      </c>
      <c r="L113" s="18">
        <v>60</v>
      </c>
      <c r="M113" s="18">
        <f t="shared" si="18"/>
        <v>6</v>
      </c>
      <c r="N113" s="18">
        <f t="shared" si="19"/>
        <v>26</v>
      </c>
      <c r="O113" s="17" t="s">
        <v>1606</v>
      </c>
      <c r="P113" s="17" t="s">
        <v>1607</v>
      </c>
      <c r="Q113" s="19"/>
    </row>
    <row r="114" spans="1:17" s="9" customFormat="1" ht="23.25" customHeight="1">
      <c r="A114" s="17" t="s">
        <v>1543</v>
      </c>
      <c r="B114" s="17" t="s">
        <v>1544</v>
      </c>
      <c r="C114" s="17" t="s">
        <v>1545</v>
      </c>
      <c r="D114" s="17" t="s">
        <v>2210</v>
      </c>
      <c r="E114" s="17" t="s">
        <v>2217</v>
      </c>
      <c r="F114" s="17" t="s">
        <v>2227</v>
      </c>
      <c r="G114" s="17" t="s">
        <v>2265</v>
      </c>
      <c r="H114" s="17">
        <f t="shared" si="16"/>
        <v>28.6</v>
      </c>
      <c r="I114" s="18">
        <v>50.82</v>
      </c>
      <c r="J114" s="17">
        <f t="shared" si="17"/>
        <v>79.42</v>
      </c>
      <c r="K114" s="18">
        <v>36</v>
      </c>
      <c r="L114" s="18">
        <v>16</v>
      </c>
      <c r="M114" s="18">
        <f t="shared" si="18"/>
        <v>84</v>
      </c>
      <c r="N114" s="18">
        <f t="shared" si="19"/>
        <v>26</v>
      </c>
      <c r="O114" s="17" t="s">
        <v>1546</v>
      </c>
      <c r="P114" s="17" t="s">
        <v>1547</v>
      </c>
      <c r="Q114" s="19"/>
    </row>
    <row r="115" spans="1:17" s="9" customFormat="1" ht="23.25" customHeight="1">
      <c r="A115" s="17" t="s">
        <v>1284</v>
      </c>
      <c r="B115" s="17" t="s">
        <v>1285</v>
      </c>
      <c r="C115" s="17" t="s">
        <v>1286</v>
      </c>
      <c r="D115" s="17" t="s">
        <v>2210</v>
      </c>
      <c r="E115" s="17" t="s">
        <v>2217</v>
      </c>
      <c r="F115" s="17" t="s">
        <v>2227</v>
      </c>
      <c r="G115" s="17" t="s">
        <v>88</v>
      </c>
      <c r="H115" s="17">
        <f t="shared" si="16"/>
        <v>26.92</v>
      </c>
      <c r="I115" s="18">
        <v>52.44</v>
      </c>
      <c r="J115" s="17">
        <f t="shared" si="17"/>
        <v>79.36</v>
      </c>
      <c r="K115" s="18">
        <v>36</v>
      </c>
      <c r="L115" s="18">
        <v>57</v>
      </c>
      <c r="M115" s="18">
        <f t="shared" si="18"/>
        <v>9</v>
      </c>
      <c r="N115" s="18">
        <f t="shared" si="19"/>
        <v>28</v>
      </c>
      <c r="O115" s="17" t="s">
        <v>1287</v>
      </c>
      <c r="P115" s="17" t="s">
        <v>1288</v>
      </c>
      <c r="Q115" s="19"/>
    </row>
    <row r="116" spans="1:17" s="9" customFormat="1" ht="23.25" customHeight="1">
      <c r="A116" s="17" t="s">
        <v>559</v>
      </c>
      <c r="B116" s="17" t="s">
        <v>560</v>
      </c>
      <c r="C116" s="17" t="s">
        <v>561</v>
      </c>
      <c r="D116" s="17" t="s">
        <v>2210</v>
      </c>
      <c r="E116" s="17" t="s">
        <v>2217</v>
      </c>
      <c r="F116" s="17" t="s">
        <v>2227</v>
      </c>
      <c r="G116" s="17" t="s">
        <v>2259</v>
      </c>
      <c r="H116" s="17">
        <f t="shared" si="16"/>
        <v>27.960000000000004</v>
      </c>
      <c r="I116" s="18">
        <v>51.3</v>
      </c>
      <c r="J116" s="17">
        <f t="shared" si="17"/>
        <v>79.260000000000005</v>
      </c>
      <c r="K116" s="18">
        <v>36</v>
      </c>
      <c r="L116" s="18">
        <v>26</v>
      </c>
      <c r="M116" s="18">
        <f t="shared" si="18"/>
        <v>52</v>
      </c>
      <c r="N116" s="18">
        <f t="shared" si="19"/>
        <v>29</v>
      </c>
      <c r="O116" s="17" t="s">
        <v>562</v>
      </c>
      <c r="P116" s="17" t="s">
        <v>563</v>
      </c>
      <c r="Q116" s="19"/>
    </row>
    <row r="117" spans="1:17" s="9" customFormat="1" ht="23.25" customHeight="1">
      <c r="A117" s="17" t="s">
        <v>1528</v>
      </c>
      <c r="B117" s="17" t="s">
        <v>1529</v>
      </c>
      <c r="C117" s="17" t="s">
        <v>1530</v>
      </c>
      <c r="D117" s="17" t="s">
        <v>2210</v>
      </c>
      <c r="E117" s="17" t="s">
        <v>2217</v>
      </c>
      <c r="F117" s="17" t="s">
        <v>2227</v>
      </c>
      <c r="G117" s="17" t="s">
        <v>1647</v>
      </c>
      <c r="H117" s="17">
        <f t="shared" si="16"/>
        <v>25.980000000000004</v>
      </c>
      <c r="I117" s="18">
        <v>53.16</v>
      </c>
      <c r="J117" s="17">
        <f t="shared" si="17"/>
        <v>79.14</v>
      </c>
      <c r="K117" s="18">
        <v>36</v>
      </c>
      <c r="L117" s="18">
        <v>91</v>
      </c>
      <c r="M117" s="18">
        <f t="shared" si="18"/>
        <v>2</v>
      </c>
      <c r="N117" s="18">
        <f t="shared" si="19"/>
        <v>30</v>
      </c>
      <c r="O117" s="17" t="s">
        <v>1531</v>
      </c>
      <c r="P117" s="17" t="s">
        <v>1532</v>
      </c>
      <c r="Q117" s="19"/>
    </row>
    <row r="118" spans="1:17" s="9" customFormat="1" ht="23.25" customHeight="1">
      <c r="A118" s="17" t="s">
        <v>573</v>
      </c>
      <c r="B118" s="17" t="s">
        <v>574</v>
      </c>
      <c r="C118" s="17" t="s">
        <v>575</v>
      </c>
      <c r="D118" s="17" t="s">
        <v>2210</v>
      </c>
      <c r="E118" s="17" t="s">
        <v>2217</v>
      </c>
      <c r="F118" s="17" t="s">
        <v>2227</v>
      </c>
      <c r="G118" s="17" t="s">
        <v>489</v>
      </c>
      <c r="H118" s="17">
        <f t="shared" si="16"/>
        <v>27.260000000000005</v>
      </c>
      <c r="I118" s="18">
        <v>51.84</v>
      </c>
      <c r="J118" s="17">
        <f t="shared" si="17"/>
        <v>79.100000000000009</v>
      </c>
      <c r="K118" s="18">
        <v>36</v>
      </c>
      <c r="L118" s="18">
        <v>46</v>
      </c>
      <c r="M118" s="18">
        <f t="shared" si="18"/>
        <v>23</v>
      </c>
      <c r="N118" s="18">
        <f t="shared" si="19"/>
        <v>31</v>
      </c>
      <c r="O118" s="17" t="s">
        <v>576</v>
      </c>
      <c r="P118" s="17" t="s">
        <v>577</v>
      </c>
      <c r="Q118" s="19"/>
    </row>
    <row r="119" spans="1:17" s="9" customFormat="1" ht="23.25" customHeight="1">
      <c r="A119" s="17" t="s">
        <v>678</v>
      </c>
      <c r="B119" s="17" t="s">
        <v>679</v>
      </c>
      <c r="C119" s="17" t="s">
        <v>680</v>
      </c>
      <c r="D119" s="17" t="s">
        <v>2210</v>
      </c>
      <c r="E119" s="17" t="s">
        <v>2217</v>
      </c>
      <c r="F119" s="17" t="s">
        <v>2227</v>
      </c>
      <c r="G119" s="17" t="s">
        <v>2165</v>
      </c>
      <c r="H119" s="17">
        <f t="shared" si="16"/>
        <v>26.480000000000004</v>
      </c>
      <c r="I119" s="18">
        <v>52.62</v>
      </c>
      <c r="J119" s="17">
        <f t="shared" si="17"/>
        <v>79.099999999999994</v>
      </c>
      <c r="K119" s="18">
        <v>36</v>
      </c>
      <c r="L119" s="18">
        <v>70</v>
      </c>
      <c r="M119" s="18">
        <f t="shared" si="18"/>
        <v>6</v>
      </c>
      <c r="N119" s="18">
        <f t="shared" si="19"/>
        <v>32</v>
      </c>
      <c r="O119" s="17" t="s">
        <v>681</v>
      </c>
      <c r="P119" s="17" t="s">
        <v>682</v>
      </c>
      <c r="Q119" s="19"/>
    </row>
    <row r="120" spans="1:17" s="9" customFormat="1" ht="23.25" customHeight="1">
      <c r="A120" s="17" t="s">
        <v>2319</v>
      </c>
      <c r="B120" s="17" t="s">
        <v>2320</v>
      </c>
      <c r="C120" s="17" t="s">
        <v>2321</v>
      </c>
      <c r="D120" s="17" t="s">
        <v>2210</v>
      </c>
      <c r="E120" s="17" t="s">
        <v>2217</v>
      </c>
      <c r="F120" s="17" t="s">
        <v>2227</v>
      </c>
      <c r="G120" s="17" t="s">
        <v>2324</v>
      </c>
      <c r="H120" s="17">
        <f t="shared" ref="H120:H151" si="20">G120*0.4</f>
        <v>27.900000000000002</v>
      </c>
      <c r="I120" s="18">
        <v>51.18</v>
      </c>
      <c r="J120" s="17">
        <f t="shared" ref="J120:J151" si="21">H120+I120</f>
        <v>79.08</v>
      </c>
      <c r="K120" s="18">
        <v>36</v>
      </c>
      <c r="L120" s="18">
        <v>28</v>
      </c>
      <c r="M120" s="18">
        <f t="shared" ref="M120:M151" si="22">RANK(I120,$I$88:$I$196,0)</f>
        <v>60</v>
      </c>
      <c r="N120" s="18">
        <f t="shared" ref="N120:N151" si="23">RANK(J120,$J$88:$J$196,0)</f>
        <v>33</v>
      </c>
      <c r="O120" s="17" t="s">
        <v>2322</v>
      </c>
      <c r="P120" s="17" t="s">
        <v>2323</v>
      </c>
      <c r="Q120" s="19"/>
    </row>
    <row r="121" spans="1:17" s="9" customFormat="1" ht="23.25" customHeight="1">
      <c r="A121" s="17" t="s">
        <v>1445</v>
      </c>
      <c r="B121" s="17" t="s">
        <v>1446</v>
      </c>
      <c r="C121" s="17" t="s">
        <v>1447</v>
      </c>
      <c r="D121" s="17" t="s">
        <v>2210</v>
      </c>
      <c r="E121" s="17" t="s">
        <v>2217</v>
      </c>
      <c r="F121" s="17" t="s">
        <v>2227</v>
      </c>
      <c r="G121" s="17" t="s">
        <v>318</v>
      </c>
      <c r="H121" s="17">
        <f t="shared" si="20"/>
        <v>27.680000000000003</v>
      </c>
      <c r="I121" s="18">
        <v>51.36</v>
      </c>
      <c r="J121" s="17">
        <f t="shared" si="21"/>
        <v>79.040000000000006</v>
      </c>
      <c r="K121" s="18">
        <v>36</v>
      </c>
      <c r="L121" s="18">
        <v>34</v>
      </c>
      <c r="M121" s="18">
        <f t="shared" si="22"/>
        <v>48</v>
      </c>
      <c r="N121" s="18">
        <f t="shared" si="23"/>
        <v>34</v>
      </c>
      <c r="O121" s="17" t="s">
        <v>1448</v>
      </c>
      <c r="P121" s="17" t="s">
        <v>1449</v>
      </c>
      <c r="Q121" s="19"/>
    </row>
    <row r="122" spans="1:17" s="9" customFormat="1" ht="23.25" customHeight="1">
      <c r="A122" s="17" t="s">
        <v>537</v>
      </c>
      <c r="B122" s="17" t="s">
        <v>538</v>
      </c>
      <c r="C122" s="17" t="s">
        <v>539</v>
      </c>
      <c r="D122" s="17" t="s">
        <v>2210</v>
      </c>
      <c r="E122" s="17" t="s">
        <v>2217</v>
      </c>
      <c r="F122" s="17" t="s">
        <v>2227</v>
      </c>
      <c r="G122" s="17" t="s">
        <v>542</v>
      </c>
      <c r="H122" s="17">
        <f t="shared" si="20"/>
        <v>27.62</v>
      </c>
      <c r="I122" s="18">
        <v>51.42</v>
      </c>
      <c r="J122" s="17">
        <f t="shared" si="21"/>
        <v>79.040000000000006</v>
      </c>
      <c r="K122" s="18">
        <v>36</v>
      </c>
      <c r="L122" s="18">
        <v>37</v>
      </c>
      <c r="M122" s="18">
        <f t="shared" si="22"/>
        <v>44</v>
      </c>
      <c r="N122" s="18">
        <f t="shared" si="23"/>
        <v>34</v>
      </c>
      <c r="O122" s="17" t="s">
        <v>540</v>
      </c>
      <c r="P122" s="17" t="s">
        <v>541</v>
      </c>
      <c r="Q122" s="19"/>
    </row>
    <row r="123" spans="1:17" s="9" customFormat="1" ht="23.25" customHeight="1">
      <c r="A123" s="17" t="s">
        <v>55</v>
      </c>
      <c r="B123" s="17" t="s">
        <v>56</v>
      </c>
      <c r="C123" s="17" t="s">
        <v>57</v>
      </c>
      <c r="D123" s="17" t="s">
        <v>2210</v>
      </c>
      <c r="E123" s="17" t="s">
        <v>2217</v>
      </c>
      <c r="F123" s="17" t="s">
        <v>2227</v>
      </c>
      <c r="G123" s="17" t="s">
        <v>60</v>
      </c>
      <c r="H123" s="17">
        <f t="shared" si="20"/>
        <v>27.880000000000003</v>
      </c>
      <c r="I123" s="18">
        <v>51.12</v>
      </c>
      <c r="J123" s="17">
        <f t="shared" si="21"/>
        <v>79</v>
      </c>
      <c r="K123" s="18">
        <v>36</v>
      </c>
      <c r="L123" s="18">
        <v>30</v>
      </c>
      <c r="M123" s="18">
        <f t="shared" si="22"/>
        <v>65</v>
      </c>
      <c r="N123" s="18">
        <f t="shared" si="23"/>
        <v>36</v>
      </c>
      <c r="O123" s="17" t="s">
        <v>58</v>
      </c>
      <c r="P123" s="17" t="s">
        <v>59</v>
      </c>
      <c r="Q123" s="19"/>
    </row>
    <row r="124" spans="1:17" s="9" customFormat="1" ht="23.25" customHeight="1">
      <c r="A124" s="1" t="s">
        <v>918</v>
      </c>
      <c r="B124" s="1" t="s">
        <v>919</v>
      </c>
      <c r="C124" s="1" t="s">
        <v>920</v>
      </c>
      <c r="D124" s="1" t="s">
        <v>2210</v>
      </c>
      <c r="E124" s="1" t="s">
        <v>2217</v>
      </c>
      <c r="F124" s="1" t="s">
        <v>2227</v>
      </c>
      <c r="G124" s="1" t="s">
        <v>2238</v>
      </c>
      <c r="H124" s="1">
        <f t="shared" si="20"/>
        <v>27</v>
      </c>
      <c r="I124" s="3">
        <v>51.96</v>
      </c>
      <c r="J124" s="1">
        <f t="shared" si="21"/>
        <v>78.960000000000008</v>
      </c>
      <c r="K124" s="3">
        <v>36</v>
      </c>
      <c r="L124" s="3">
        <v>53</v>
      </c>
      <c r="M124" s="3">
        <f t="shared" si="22"/>
        <v>21</v>
      </c>
      <c r="N124" s="3">
        <f t="shared" si="23"/>
        <v>37</v>
      </c>
      <c r="O124" s="1" t="s">
        <v>921</v>
      </c>
      <c r="P124" s="1" t="s">
        <v>922</v>
      </c>
      <c r="Q124" s="8"/>
    </row>
    <row r="125" spans="1:17" s="9" customFormat="1" ht="23.25" customHeight="1">
      <c r="A125" s="1" t="s">
        <v>1354</v>
      </c>
      <c r="B125" s="1" t="s">
        <v>1355</v>
      </c>
      <c r="C125" s="1" t="s">
        <v>1356</v>
      </c>
      <c r="D125" s="1" t="s">
        <v>2210</v>
      </c>
      <c r="E125" s="1" t="s">
        <v>2217</v>
      </c>
      <c r="F125" s="1" t="s">
        <v>2227</v>
      </c>
      <c r="G125" s="1" t="s">
        <v>1359</v>
      </c>
      <c r="H125" s="1">
        <f t="shared" si="20"/>
        <v>27.78</v>
      </c>
      <c r="I125" s="3">
        <v>51.18</v>
      </c>
      <c r="J125" s="1">
        <f t="shared" si="21"/>
        <v>78.960000000000008</v>
      </c>
      <c r="K125" s="3">
        <v>36</v>
      </c>
      <c r="L125" s="3">
        <v>33</v>
      </c>
      <c r="M125" s="3">
        <f t="shared" si="22"/>
        <v>60</v>
      </c>
      <c r="N125" s="3">
        <f t="shared" si="23"/>
        <v>37</v>
      </c>
      <c r="O125" s="1" t="s">
        <v>1357</v>
      </c>
      <c r="P125" s="1" t="s">
        <v>1358</v>
      </c>
      <c r="Q125" s="8"/>
    </row>
    <row r="126" spans="1:17" s="9" customFormat="1" ht="23.25" customHeight="1">
      <c r="A126" s="1" t="s">
        <v>428</v>
      </c>
      <c r="B126" s="1" t="s">
        <v>429</v>
      </c>
      <c r="C126" s="1" t="s">
        <v>430</v>
      </c>
      <c r="D126" s="1" t="s">
        <v>2210</v>
      </c>
      <c r="E126" s="1" t="s">
        <v>2217</v>
      </c>
      <c r="F126" s="1" t="s">
        <v>2227</v>
      </c>
      <c r="G126" s="1" t="s">
        <v>542</v>
      </c>
      <c r="H126" s="1">
        <f t="shared" si="20"/>
        <v>27.62</v>
      </c>
      <c r="I126" s="3">
        <v>51.3</v>
      </c>
      <c r="J126" s="1">
        <f t="shared" si="21"/>
        <v>78.92</v>
      </c>
      <c r="K126" s="3">
        <v>36</v>
      </c>
      <c r="L126" s="3">
        <v>37</v>
      </c>
      <c r="M126" s="3">
        <f t="shared" si="22"/>
        <v>52</v>
      </c>
      <c r="N126" s="3">
        <f t="shared" si="23"/>
        <v>39</v>
      </c>
      <c r="O126" s="1" t="s">
        <v>431</v>
      </c>
      <c r="P126" s="1" t="s">
        <v>432</v>
      </c>
      <c r="Q126" s="8"/>
    </row>
    <row r="127" spans="1:17" s="9" customFormat="1" ht="23.25" customHeight="1">
      <c r="A127" s="1" t="s">
        <v>2240</v>
      </c>
      <c r="B127" s="1" t="s">
        <v>2241</v>
      </c>
      <c r="C127" s="1" t="s">
        <v>2242</v>
      </c>
      <c r="D127" s="1" t="s">
        <v>2210</v>
      </c>
      <c r="E127" s="1" t="s">
        <v>2217</v>
      </c>
      <c r="F127" s="1" t="s">
        <v>2227</v>
      </c>
      <c r="G127" s="1" t="s">
        <v>2246</v>
      </c>
      <c r="H127" s="1">
        <f t="shared" si="20"/>
        <v>27.180000000000003</v>
      </c>
      <c r="I127" s="3">
        <v>51.72</v>
      </c>
      <c r="J127" s="1">
        <f t="shared" si="21"/>
        <v>78.900000000000006</v>
      </c>
      <c r="K127" s="3">
        <v>36</v>
      </c>
      <c r="L127" s="3">
        <v>47</v>
      </c>
      <c r="M127" s="3">
        <f t="shared" si="22"/>
        <v>29</v>
      </c>
      <c r="N127" s="3">
        <f t="shared" si="23"/>
        <v>40</v>
      </c>
      <c r="O127" s="1" t="s">
        <v>2243</v>
      </c>
      <c r="P127" s="1" t="s">
        <v>2244</v>
      </c>
      <c r="Q127" s="8"/>
    </row>
    <row r="128" spans="1:17" s="9" customFormat="1" ht="23.25" customHeight="1">
      <c r="A128" s="1" t="s">
        <v>1250</v>
      </c>
      <c r="B128" s="1" t="s">
        <v>1251</v>
      </c>
      <c r="C128" s="1" t="s">
        <v>1252</v>
      </c>
      <c r="D128" s="1" t="s">
        <v>2210</v>
      </c>
      <c r="E128" s="1" t="s">
        <v>2217</v>
      </c>
      <c r="F128" s="1" t="s">
        <v>2227</v>
      </c>
      <c r="G128" s="1" t="s">
        <v>1480</v>
      </c>
      <c r="H128" s="1">
        <f t="shared" si="20"/>
        <v>27.439999999999998</v>
      </c>
      <c r="I128" s="3">
        <v>51.36</v>
      </c>
      <c r="J128" s="1">
        <f t="shared" si="21"/>
        <v>78.8</v>
      </c>
      <c r="K128" s="3">
        <v>36</v>
      </c>
      <c r="L128" s="3">
        <v>44</v>
      </c>
      <c r="M128" s="3">
        <f t="shared" si="22"/>
        <v>48</v>
      </c>
      <c r="N128" s="3">
        <f t="shared" si="23"/>
        <v>41</v>
      </c>
      <c r="O128" s="1" t="s">
        <v>1253</v>
      </c>
      <c r="P128" s="1" t="s">
        <v>1254</v>
      </c>
      <c r="Q128" s="8"/>
    </row>
    <row r="129" spans="1:17" s="9" customFormat="1" ht="23.25" customHeight="1">
      <c r="A129" s="1" t="s">
        <v>1343</v>
      </c>
      <c r="B129" s="1" t="s">
        <v>1344</v>
      </c>
      <c r="C129" s="1" t="s">
        <v>1345</v>
      </c>
      <c r="D129" s="1" t="s">
        <v>2210</v>
      </c>
      <c r="E129" s="1" t="s">
        <v>2217</v>
      </c>
      <c r="F129" s="1" t="s">
        <v>2227</v>
      </c>
      <c r="G129" s="1" t="s">
        <v>1348</v>
      </c>
      <c r="H129" s="1">
        <f t="shared" si="20"/>
        <v>27.12</v>
      </c>
      <c r="I129" s="3">
        <v>51.66</v>
      </c>
      <c r="J129" s="1">
        <f t="shared" si="21"/>
        <v>78.78</v>
      </c>
      <c r="K129" s="3">
        <v>36</v>
      </c>
      <c r="L129" s="3">
        <v>49</v>
      </c>
      <c r="M129" s="3">
        <f t="shared" si="22"/>
        <v>33</v>
      </c>
      <c r="N129" s="3">
        <f t="shared" si="23"/>
        <v>42</v>
      </c>
      <c r="O129" s="1" t="s">
        <v>1346</v>
      </c>
      <c r="P129" s="1" t="s">
        <v>1347</v>
      </c>
      <c r="Q129" s="8"/>
    </row>
    <row r="130" spans="1:17" s="9" customFormat="1" ht="23.25" customHeight="1">
      <c r="A130" s="1" t="s">
        <v>2111</v>
      </c>
      <c r="B130" s="1" t="s">
        <v>2112</v>
      </c>
      <c r="C130" s="1" t="s">
        <v>2113</v>
      </c>
      <c r="D130" s="1" t="s">
        <v>2210</v>
      </c>
      <c r="E130" s="1" t="s">
        <v>2217</v>
      </c>
      <c r="F130" s="1" t="s">
        <v>2227</v>
      </c>
      <c r="G130" s="1" t="s">
        <v>2235</v>
      </c>
      <c r="H130" s="1">
        <f t="shared" si="20"/>
        <v>28</v>
      </c>
      <c r="I130" s="3">
        <v>50.76</v>
      </c>
      <c r="J130" s="1">
        <f t="shared" si="21"/>
        <v>78.759999999999991</v>
      </c>
      <c r="K130" s="3">
        <v>36</v>
      </c>
      <c r="L130" s="3">
        <v>24</v>
      </c>
      <c r="M130" s="3">
        <f t="shared" si="22"/>
        <v>85</v>
      </c>
      <c r="N130" s="3">
        <f t="shared" si="23"/>
        <v>43</v>
      </c>
      <c r="O130" s="1" t="s">
        <v>2114</v>
      </c>
      <c r="P130" s="1" t="s">
        <v>2115</v>
      </c>
      <c r="Q130" s="8"/>
    </row>
    <row r="131" spans="1:17" s="9" customFormat="1" ht="23.25" customHeight="1">
      <c r="A131" s="1" t="s">
        <v>258</v>
      </c>
      <c r="B131" s="1" t="s">
        <v>1121</v>
      </c>
      <c r="C131" s="1" t="s">
        <v>1122</v>
      </c>
      <c r="D131" s="1" t="s">
        <v>2210</v>
      </c>
      <c r="E131" s="1" t="s">
        <v>2217</v>
      </c>
      <c r="F131" s="1" t="s">
        <v>2227</v>
      </c>
      <c r="G131" s="1" t="s">
        <v>779</v>
      </c>
      <c r="H131" s="1">
        <f t="shared" si="20"/>
        <v>28.22</v>
      </c>
      <c r="I131" s="3">
        <v>50.52</v>
      </c>
      <c r="J131" s="1">
        <f t="shared" si="21"/>
        <v>78.740000000000009</v>
      </c>
      <c r="K131" s="3">
        <v>36</v>
      </c>
      <c r="L131" s="3">
        <v>23</v>
      </c>
      <c r="M131" s="3">
        <f t="shared" si="22"/>
        <v>91</v>
      </c>
      <c r="N131" s="3">
        <f t="shared" si="23"/>
        <v>44</v>
      </c>
      <c r="O131" s="1" t="s">
        <v>1123</v>
      </c>
      <c r="P131" s="1" t="s">
        <v>1124</v>
      </c>
      <c r="Q131" s="8"/>
    </row>
    <row r="132" spans="1:17" s="9" customFormat="1" ht="23.25" customHeight="1">
      <c r="A132" s="1" t="s">
        <v>313</v>
      </c>
      <c r="B132" s="1" t="s">
        <v>314</v>
      </c>
      <c r="C132" s="1" t="s">
        <v>315</v>
      </c>
      <c r="D132" s="1" t="s">
        <v>2210</v>
      </c>
      <c r="E132" s="1" t="s">
        <v>2217</v>
      </c>
      <c r="F132" s="1" t="s">
        <v>2227</v>
      </c>
      <c r="G132" s="1" t="s">
        <v>318</v>
      </c>
      <c r="H132" s="1">
        <f t="shared" si="20"/>
        <v>27.680000000000003</v>
      </c>
      <c r="I132" s="3">
        <v>51.06</v>
      </c>
      <c r="J132" s="1">
        <f t="shared" si="21"/>
        <v>78.740000000000009</v>
      </c>
      <c r="K132" s="3">
        <v>36</v>
      </c>
      <c r="L132" s="3">
        <v>34</v>
      </c>
      <c r="M132" s="3">
        <f t="shared" si="22"/>
        <v>69</v>
      </c>
      <c r="N132" s="3">
        <f t="shared" si="23"/>
        <v>44</v>
      </c>
      <c r="O132" s="1" t="s">
        <v>316</v>
      </c>
      <c r="P132" s="1" t="s">
        <v>317</v>
      </c>
      <c r="Q132" s="8"/>
    </row>
    <row r="133" spans="1:17" s="9" customFormat="1" ht="23.25" customHeight="1">
      <c r="A133" s="1" t="s">
        <v>1538</v>
      </c>
      <c r="B133" s="1" t="s">
        <v>1539</v>
      </c>
      <c r="C133" s="1" t="s">
        <v>1540</v>
      </c>
      <c r="D133" s="1" t="s">
        <v>2210</v>
      </c>
      <c r="E133" s="1" t="s">
        <v>2217</v>
      </c>
      <c r="F133" s="1" t="s">
        <v>2227</v>
      </c>
      <c r="G133" s="1" t="s">
        <v>66</v>
      </c>
      <c r="H133" s="1">
        <f t="shared" si="20"/>
        <v>26.980000000000004</v>
      </c>
      <c r="I133" s="3">
        <v>51.72</v>
      </c>
      <c r="J133" s="1">
        <f t="shared" si="21"/>
        <v>78.7</v>
      </c>
      <c r="K133" s="3">
        <v>36</v>
      </c>
      <c r="L133" s="3">
        <v>54</v>
      </c>
      <c r="M133" s="3">
        <f t="shared" si="22"/>
        <v>29</v>
      </c>
      <c r="N133" s="3">
        <f t="shared" si="23"/>
        <v>46</v>
      </c>
      <c r="O133" s="1" t="s">
        <v>1541</v>
      </c>
      <c r="P133" s="1" t="s">
        <v>1542</v>
      </c>
      <c r="Q133" s="8"/>
    </row>
    <row r="134" spans="1:17" s="9" customFormat="1" ht="23.25" customHeight="1">
      <c r="A134" s="1" t="s">
        <v>1078</v>
      </c>
      <c r="B134" s="1" t="s">
        <v>1079</v>
      </c>
      <c r="C134" s="1" t="s">
        <v>1080</v>
      </c>
      <c r="D134" s="1" t="s">
        <v>2210</v>
      </c>
      <c r="E134" s="1" t="s">
        <v>2217</v>
      </c>
      <c r="F134" s="1" t="s">
        <v>2227</v>
      </c>
      <c r="G134" s="1" t="s">
        <v>881</v>
      </c>
      <c r="H134" s="1">
        <f t="shared" si="20"/>
        <v>27.560000000000002</v>
      </c>
      <c r="I134" s="3">
        <v>51.12</v>
      </c>
      <c r="J134" s="1">
        <f t="shared" si="21"/>
        <v>78.680000000000007</v>
      </c>
      <c r="K134" s="3">
        <v>36</v>
      </c>
      <c r="L134" s="3">
        <v>42</v>
      </c>
      <c r="M134" s="3">
        <f t="shared" si="22"/>
        <v>65</v>
      </c>
      <c r="N134" s="3">
        <f t="shared" si="23"/>
        <v>47</v>
      </c>
      <c r="O134" s="1" t="s">
        <v>1081</v>
      </c>
      <c r="P134" s="1" t="s">
        <v>1082</v>
      </c>
      <c r="Q134" s="8"/>
    </row>
    <row r="135" spans="1:17" s="9" customFormat="1" ht="23.25" customHeight="1">
      <c r="A135" s="1" t="s">
        <v>1365</v>
      </c>
      <c r="B135" s="1" t="s">
        <v>1565</v>
      </c>
      <c r="C135" s="1" t="s">
        <v>1566</v>
      </c>
      <c r="D135" s="1" t="s">
        <v>2210</v>
      </c>
      <c r="E135" s="1" t="s">
        <v>2217</v>
      </c>
      <c r="F135" s="1" t="s">
        <v>2227</v>
      </c>
      <c r="G135" s="1" t="s">
        <v>1599</v>
      </c>
      <c r="H135" s="1">
        <f t="shared" si="20"/>
        <v>26.660000000000004</v>
      </c>
      <c r="I135" s="3">
        <v>52.02</v>
      </c>
      <c r="J135" s="1">
        <f t="shared" si="21"/>
        <v>78.680000000000007</v>
      </c>
      <c r="K135" s="3">
        <v>36</v>
      </c>
      <c r="L135" s="3">
        <v>62</v>
      </c>
      <c r="M135" s="3">
        <f t="shared" si="22"/>
        <v>20</v>
      </c>
      <c r="N135" s="3">
        <f t="shared" si="23"/>
        <v>47</v>
      </c>
      <c r="O135" s="1" t="s">
        <v>1567</v>
      </c>
      <c r="P135" s="1" t="s">
        <v>1568</v>
      </c>
      <c r="Q135" s="8"/>
    </row>
    <row r="136" spans="1:17" s="9" customFormat="1" ht="23.25" customHeight="1">
      <c r="A136" s="1" t="s">
        <v>954</v>
      </c>
      <c r="B136" s="1" t="s">
        <v>955</v>
      </c>
      <c r="C136" s="1" t="s">
        <v>956</v>
      </c>
      <c r="D136" s="1" t="s">
        <v>2210</v>
      </c>
      <c r="E136" s="1" t="s">
        <v>2217</v>
      </c>
      <c r="F136" s="1" t="s">
        <v>2227</v>
      </c>
      <c r="G136" s="1" t="s">
        <v>77</v>
      </c>
      <c r="H136" s="1">
        <f t="shared" si="20"/>
        <v>26.900000000000002</v>
      </c>
      <c r="I136" s="3">
        <v>51.66</v>
      </c>
      <c r="J136" s="1">
        <f t="shared" si="21"/>
        <v>78.56</v>
      </c>
      <c r="K136" s="3">
        <v>36</v>
      </c>
      <c r="L136" s="3">
        <v>58</v>
      </c>
      <c r="M136" s="3">
        <f t="shared" si="22"/>
        <v>33</v>
      </c>
      <c r="N136" s="3">
        <f t="shared" si="23"/>
        <v>49</v>
      </c>
      <c r="O136" s="1" t="s">
        <v>957</v>
      </c>
      <c r="P136" s="1" t="s">
        <v>958</v>
      </c>
      <c r="Q136" s="8"/>
    </row>
    <row r="137" spans="1:17" s="9" customFormat="1" ht="23.25" customHeight="1">
      <c r="A137" s="1" t="s">
        <v>1710</v>
      </c>
      <c r="B137" s="1" t="s">
        <v>1711</v>
      </c>
      <c r="C137" s="1" t="s">
        <v>1712</v>
      </c>
      <c r="D137" s="1" t="s">
        <v>2210</v>
      </c>
      <c r="E137" s="1" t="s">
        <v>2217</v>
      </c>
      <c r="F137" s="1" t="s">
        <v>2227</v>
      </c>
      <c r="G137" s="1" t="s">
        <v>472</v>
      </c>
      <c r="H137" s="1">
        <f t="shared" si="20"/>
        <v>27.580000000000002</v>
      </c>
      <c r="I137" s="3">
        <v>50.94</v>
      </c>
      <c r="J137" s="1">
        <f t="shared" si="21"/>
        <v>78.52</v>
      </c>
      <c r="K137" s="3">
        <v>36</v>
      </c>
      <c r="L137" s="3">
        <v>40</v>
      </c>
      <c r="M137" s="3">
        <f t="shared" si="22"/>
        <v>73</v>
      </c>
      <c r="N137" s="3">
        <f t="shared" si="23"/>
        <v>50</v>
      </c>
      <c r="O137" s="1" t="s">
        <v>1713</v>
      </c>
      <c r="P137" s="1" t="s">
        <v>1714</v>
      </c>
      <c r="Q137" s="8"/>
    </row>
    <row r="138" spans="1:17" s="9" customFormat="1" ht="23.25" customHeight="1">
      <c r="A138" s="1" t="s">
        <v>3</v>
      </c>
      <c r="B138" s="1" t="s">
        <v>4</v>
      </c>
      <c r="C138" s="1" t="s">
        <v>5</v>
      </c>
      <c r="D138" s="1" t="s">
        <v>2210</v>
      </c>
      <c r="E138" s="1" t="s">
        <v>2217</v>
      </c>
      <c r="F138" s="1" t="s">
        <v>2227</v>
      </c>
      <c r="G138" s="1" t="s">
        <v>849</v>
      </c>
      <c r="H138" s="1">
        <f t="shared" si="20"/>
        <v>27.860000000000003</v>
      </c>
      <c r="I138" s="3">
        <v>50.64</v>
      </c>
      <c r="J138" s="1">
        <f t="shared" si="21"/>
        <v>78.5</v>
      </c>
      <c r="K138" s="3">
        <v>36</v>
      </c>
      <c r="L138" s="3">
        <v>31</v>
      </c>
      <c r="M138" s="3">
        <f t="shared" si="22"/>
        <v>89</v>
      </c>
      <c r="N138" s="3">
        <f t="shared" si="23"/>
        <v>51</v>
      </c>
      <c r="O138" s="1" t="s">
        <v>6</v>
      </c>
      <c r="P138" s="1" t="s">
        <v>7</v>
      </c>
      <c r="Q138" s="8"/>
    </row>
    <row r="139" spans="1:17" s="9" customFormat="1" ht="23.25" customHeight="1">
      <c r="A139" s="1" t="s">
        <v>2250</v>
      </c>
      <c r="B139" s="1" t="s">
        <v>2251</v>
      </c>
      <c r="C139" s="1" t="s">
        <v>2252</v>
      </c>
      <c r="D139" s="1" t="s">
        <v>2210</v>
      </c>
      <c r="E139" s="1" t="s">
        <v>2217</v>
      </c>
      <c r="F139" s="1" t="s">
        <v>2227</v>
      </c>
      <c r="G139" s="1" t="s">
        <v>2254</v>
      </c>
      <c r="H139" s="1">
        <f t="shared" si="20"/>
        <v>27.060000000000002</v>
      </c>
      <c r="I139" s="3">
        <v>51.24</v>
      </c>
      <c r="J139" s="1">
        <f t="shared" si="21"/>
        <v>78.300000000000011</v>
      </c>
      <c r="K139" s="3">
        <v>36</v>
      </c>
      <c r="L139" s="3">
        <v>51</v>
      </c>
      <c r="M139" s="3">
        <f t="shared" si="22"/>
        <v>55</v>
      </c>
      <c r="N139" s="3">
        <f t="shared" si="23"/>
        <v>52</v>
      </c>
      <c r="O139" s="1" t="s">
        <v>2253</v>
      </c>
      <c r="P139" s="1" t="s">
        <v>2253</v>
      </c>
      <c r="Q139" s="8"/>
    </row>
    <row r="140" spans="1:17" s="9" customFormat="1" ht="23.25" customHeight="1">
      <c r="A140" s="1" t="s">
        <v>1278</v>
      </c>
      <c r="B140" s="1" t="s">
        <v>1279</v>
      </c>
      <c r="C140" s="1" t="s">
        <v>1280</v>
      </c>
      <c r="D140" s="1" t="s">
        <v>2210</v>
      </c>
      <c r="E140" s="1" t="s">
        <v>2217</v>
      </c>
      <c r="F140" s="1" t="s">
        <v>2227</v>
      </c>
      <c r="G140" s="1" t="s">
        <v>2267</v>
      </c>
      <c r="H140" s="1">
        <f t="shared" si="20"/>
        <v>25.8</v>
      </c>
      <c r="I140" s="3">
        <v>52.44</v>
      </c>
      <c r="J140" s="1">
        <f t="shared" si="21"/>
        <v>78.239999999999995</v>
      </c>
      <c r="K140" s="3">
        <v>36</v>
      </c>
      <c r="L140" s="3">
        <v>95</v>
      </c>
      <c r="M140" s="3">
        <f t="shared" si="22"/>
        <v>9</v>
      </c>
      <c r="N140" s="3">
        <f t="shared" si="23"/>
        <v>53</v>
      </c>
      <c r="O140" s="1" t="s">
        <v>1281</v>
      </c>
      <c r="P140" s="1" t="s">
        <v>1282</v>
      </c>
      <c r="Q140" s="8"/>
    </row>
    <row r="141" spans="1:17" s="9" customFormat="1" ht="23.25" customHeight="1">
      <c r="A141" s="1" t="s">
        <v>1372</v>
      </c>
      <c r="B141" s="1" t="s">
        <v>1373</v>
      </c>
      <c r="C141" s="1" t="s">
        <v>1374</v>
      </c>
      <c r="D141" s="1" t="s">
        <v>2210</v>
      </c>
      <c r="E141" s="1" t="s">
        <v>2217</v>
      </c>
      <c r="F141" s="1" t="s">
        <v>2227</v>
      </c>
      <c r="G141" s="1" t="s">
        <v>1377</v>
      </c>
      <c r="H141" s="1">
        <f t="shared" si="20"/>
        <v>28.560000000000002</v>
      </c>
      <c r="I141" s="3">
        <v>49.62</v>
      </c>
      <c r="J141" s="1">
        <f t="shared" si="21"/>
        <v>78.180000000000007</v>
      </c>
      <c r="K141" s="3">
        <v>36</v>
      </c>
      <c r="L141" s="3">
        <v>18</v>
      </c>
      <c r="M141" s="3">
        <f t="shared" si="22"/>
        <v>97</v>
      </c>
      <c r="N141" s="3">
        <f t="shared" si="23"/>
        <v>54</v>
      </c>
      <c r="O141" s="1" t="s">
        <v>1375</v>
      </c>
      <c r="P141" s="1" t="s">
        <v>1376</v>
      </c>
      <c r="Q141" s="8"/>
    </row>
    <row r="142" spans="1:17" s="9" customFormat="1" ht="23.25" customHeight="1">
      <c r="A142" s="1" t="s">
        <v>151</v>
      </c>
      <c r="B142" s="1" t="s">
        <v>152</v>
      </c>
      <c r="C142" s="1" t="s">
        <v>153</v>
      </c>
      <c r="D142" s="1" t="s">
        <v>2210</v>
      </c>
      <c r="E142" s="1" t="s">
        <v>2217</v>
      </c>
      <c r="F142" s="1" t="s">
        <v>2227</v>
      </c>
      <c r="G142" s="1" t="s">
        <v>156</v>
      </c>
      <c r="H142" s="1">
        <f t="shared" si="20"/>
        <v>25.380000000000003</v>
      </c>
      <c r="I142" s="3">
        <v>52.8</v>
      </c>
      <c r="J142" s="1">
        <f t="shared" si="21"/>
        <v>78.180000000000007</v>
      </c>
      <c r="K142" s="3">
        <v>36</v>
      </c>
      <c r="L142" s="3">
        <v>111</v>
      </c>
      <c r="M142" s="3">
        <f t="shared" si="22"/>
        <v>3</v>
      </c>
      <c r="N142" s="3">
        <f t="shared" si="23"/>
        <v>54</v>
      </c>
      <c r="O142" s="1" t="s">
        <v>154</v>
      </c>
      <c r="P142" s="1" t="s">
        <v>155</v>
      </c>
      <c r="Q142" s="8"/>
    </row>
    <row r="143" spans="1:17" s="9" customFormat="1" ht="23.25" customHeight="1">
      <c r="A143" s="1" t="s">
        <v>1963</v>
      </c>
      <c r="B143" s="1" t="s">
        <v>1964</v>
      </c>
      <c r="C143" s="1" t="s">
        <v>1965</v>
      </c>
      <c r="D143" s="1" t="s">
        <v>2210</v>
      </c>
      <c r="E143" s="1" t="s">
        <v>2217</v>
      </c>
      <c r="F143" s="1" t="s">
        <v>2227</v>
      </c>
      <c r="G143" s="1" t="s">
        <v>2275</v>
      </c>
      <c r="H143" s="1">
        <f t="shared" si="20"/>
        <v>26.54</v>
      </c>
      <c r="I143" s="3">
        <v>51.6</v>
      </c>
      <c r="J143" s="1">
        <f t="shared" si="21"/>
        <v>78.14</v>
      </c>
      <c r="K143" s="3">
        <v>36</v>
      </c>
      <c r="L143" s="3">
        <v>65</v>
      </c>
      <c r="M143" s="3">
        <f t="shared" si="22"/>
        <v>36</v>
      </c>
      <c r="N143" s="3">
        <f t="shared" si="23"/>
        <v>56</v>
      </c>
      <c r="O143" s="1" t="s">
        <v>1966</v>
      </c>
      <c r="P143" s="1" t="s">
        <v>1967</v>
      </c>
      <c r="Q143" s="8"/>
    </row>
    <row r="144" spans="1:17" s="9" customFormat="1" ht="23.25" customHeight="1">
      <c r="A144" s="1" t="s">
        <v>1211</v>
      </c>
      <c r="B144" s="1" t="s">
        <v>1212</v>
      </c>
      <c r="C144" s="1" t="s">
        <v>1213</v>
      </c>
      <c r="D144" s="1" t="s">
        <v>2210</v>
      </c>
      <c r="E144" s="1" t="s">
        <v>2217</v>
      </c>
      <c r="F144" s="1" t="s">
        <v>2227</v>
      </c>
      <c r="G144" s="1" t="s">
        <v>2355</v>
      </c>
      <c r="H144" s="1">
        <f t="shared" si="20"/>
        <v>26</v>
      </c>
      <c r="I144" s="3">
        <v>52.14</v>
      </c>
      <c r="J144" s="1">
        <f t="shared" si="21"/>
        <v>78.14</v>
      </c>
      <c r="K144" s="3">
        <v>36</v>
      </c>
      <c r="L144" s="3">
        <v>89</v>
      </c>
      <c r="M144" s="3">
        <f t="shared" si="22"/>
        <v>14</v>
      </c>
      <c r="N144" s="3">
        <f t="shared" si="23"/>
        <v>56</v>
      </c>
      <c r="O144" s="1" t="s">
        <v>780</v>
      </c>
      <c r="P144" s="1" t="s">
        <v>1214</v>
      </c>
      <c r="Q144" s="8"/>
    </row>
    <row r="145" spans="1:17" s="9" customFormat="1" ht="23.25" customHeight="1">
      <c r="A145" s="1" t="s">
        <v>356</v>
      </c>
      <c r="B145" s="1" t="s">
        <v>357</v>
      </c>
      <c r="C145" s="1" t="s">
        <v>358</v>
      </c>
      <c r="D145" s="1" t="s">
        <v>2210</v>
      </c>
      <c r="E145" s="1" t="s">
        <v>2217</v>
      </c>
      <c r="F145" s="1" t="s">
        <v>2227</v>
      </c>
      <c r="G145" s="1" t="s">
        <v>868</v>
      </c>
      <c r="H145" s="1">
        <f t="shared" si="20"/>
        <v>26.34</v>
      </c>
      <c r="I145" s="3">
        <v>51.78</v>
      </c>
      <c r="J145" s="1">
        <f t="shared" si="21"/>
        <v>78.12</v>
      </c>
      <c r="K145" s="3">
        <v>36</v>
      </c>
      <c r="L145" s="3">
        <v>74</v>
      </c>
      <c r="M145" s="3">
        <f t="shared" si="22"/>
        <v>25</v>
      </c>
      <c r="N145" s="3">
        <f t="shared" si="23"/>
        <v>58</v>
      </c>
      <c r="O145" s="1" t="s">
        <v>359</v>
      </c>
      <c r="P145" s="1" t="s">
        <v>360</v>
      </c>
      <c r="Q145" s="8"/>
    </row>
    <row r="146" spans="1:17" s="9" customFormat="1" ht="23.25" customHeight="1">
      <c r="A146" s="1" t="s">
        <v>845</v>
      </c>
      <c r="B146" s="1" t="s">
        <v>846</v>
      </c>
      <c r="C146" s="1" t="s">
        <v>847</v>
      </c>
      <c r="D146" s="1" t="s">
        <v>2210</v>
      </c>
      <c r="E146" s="1" t="s">
        <v>2217</v>
      </c>
      <c r="F146" s="1" t="s">
        <v>2227</v>
      </c>
      <c r="G146" s="1" t="s">
        <v>849</v>
      </c>
      <c r="H146" s="1">
        <f t="shared" si="20"/>
        <v>27.860000000000003</v>
      </c>
      <c r="I146" s="3">
        <v>50.16</v>
      </c>
      <c r="J146" s="1">
        <f t="shared" si="21"/>
        <v>78.02</v>
      </c>
      <c r="K146" s="3">
        <v>36</v>
      </c>
      <c r="L146" s="3">
        <v>31</v>
      </c>
      <c r="M146" s="3">
        <f t="shared" si="22"/>
        <v>94</v>
      </c>
      <c r="N146" s="3">
        <f t="shared" si="23"/>
        <v>59</v>
      </c>
      <c r="O146" s="1" t="s">
        <v>848</v>
      </c>
      <c r="P146" s="1" t="s">
        <v>848</v>
      </c>
      <c r="Q146" s="8"/>
    </row>
    <row r="147" spans="1:17" s="9" customFormat="1" ht="23.25" customHeight="1">
      <c r="A147" s="1" t="s">
        <v>668</v>
      </c>
      <c r="B147" s="1" t="s">
        <v>669</v>
      </c>
      <c r="C147" s="1" t="s">
        <v>670</v>
      </c>
      <c r="D147" s="1" t="s">
        <v>2210</v>
      </c>
      <c r="E147" s="1" t="s">
        <v>2217</v>
      </c>
      <c r="F147" s="1" t="s">
        <v>2227</v>
      </c>
      <c r="G147" s="1" t="s">
        <v>378</v>
      </c>
      <c r="H147" s="1">
        <f t="shared" si="20"/>
        <v>26.260000000000005</v>
      </c>
      <c r="I147" s="3">
        <v>51.72</v>
      </c>
      <c r="J147" s="1">
        <f t="shared" si="21"/>
        <v>77.98</v>
      </c>
      <c r="K147" s="3">
        <v>36</v>
      </c>
      <c r="L147" s="3">
        <v>76</v>
      </c>
      <c r="M147" s="3">
        <f t="shared" si="22"/>
        <v>29</v>
      </c>
      <c r="N147" s="3">
        <f t="shared" si="23"/>
        <v>60</v>
      </c>
      <c r="O147" s="1" t="s">
        <v>671</v>
      </c>
      <c r="P147" s="1" t="s">
        <v>672</v>
      </c>
      <c r="Q147" s="8"/>
    </row>
    <row r="148" spans="1:17" s="9" customFormat="1" ht="23.25" customHeight="1">
      <c r="A148" s="1" t="s">
        <v>1984</v>
      </c>
      <c r="B148" s="1" t="s">
        <v>1985</v>
      </c>
      <c r="C148" s="1" t="s">
        <v>1986</v>
      </c>
      <c r="D148" s="1" t="s">
        <v>2210</v>
      </c>
      <c r="E148" s="1" t="s">
        <v>2217</v>
      </c>
      <c r="F148" s="1" t="s">
        <v>2227</v>
      </c>
      <c r="G148" s="1" t="s">
        <v>421</v>
      </c>
      <c r="H148" s="1">
        <f t="shared" si="20"/>
        <v>26.180000000000003</v>
      </c>
      <c r="I148" s="3">
        <v>51.78</v>
      </c>
      <c r="J148" s="1">
        <f t="shared" si="21"/>
        <v>77.960000000000008</v>
      </c>
      <c r="K148" s="3">
        <v>36</v>
      </c>
      <c r="L148" s="3">
        <v>81</v>
      </c>
      <c r="M148" s="3">
        <f t="shared" si="22"/>
        <v>25</v>
      </c>
      <c r="N148" s="3">
        <f t="shared" si="23"/>
        <v>61</v>
      </c>
      <c r="O148" s="1" t="s">
        <v>1987</v>
      </c>
      <c r="P148" s="1" t="s">
        <v>1988</v>
      </c>
      <c r="Q148" s="8"/>
    </row>
    <row r="149" spans="1:17" s="9" customFormat="1" ht="23.25" customHeight="1">
      <c r="A149" s="1" t="s">
        <v>1188</v>
      </c>
      <c r="B149" s="1" t="s">
        <v>1189</v>
      </c>
      <c r="C149" s="1" t="s">
        <v>1190</v>
      </c>
      <c r="D149" s="1" t="s">
        <v>2210</v>
      </c>
      <c r="E149" s="1" t="s">
        <v>2217</v>
      </c>
      <c r="F149" s="1" t="s">
        <v>2227</v>
      </c>
      <c r="G149" s="1" t="s">
        <v>2254</v>
      </c>
      <c r="H149" s="1">
        <f t="shared" si="20"/>
        <v>27.060000000000002</v>
      </c>
      <c r="I149" s="3">
        <v>50.88</v>
      </c>
      <c r="J149" s="1">
        <f t="shared" si="21"/>
        <v>77.94</v>
      </c>
      <c r="K149" s="3">
        <v>36</v>
      </c>
      <c r="L149" s="3">
        <v>51</v>
      </c>
      <c r="M149" s="3">
        <f t="shared" si="22"/>
        <v>79</v>
      </c>
      <c r="N149" s="3">
        <f t="shared" si="23"/>
        <v>62</v>
      </c>
      <c r="O149" s="1" t="s">
        <v>1191</v>
      </c>
      <c r="P149" s="1" t="s">
        <v>975</v>
      </c>
      <c r="Q149" s="8"/>
    </row>
    <row r="150" spans="1:17" s="9" customFormat="1" ht="23.25" customHeight="1">
      <c r="A150" s="1" t="s">
        <v>129</v>
      </c>
      <c r="B150" s="1" t="s">
        <v>130</v>
      </c>
      <c r="C150" s="1" t="s">
        <v>131</v>
      </c>
      <c r="D150" s="1" t="s">
        <v>2210</v>
      </c>
      <c r="E150" s="1" t="s">
        <v>2217</v>
      </c>
      <c r="F150" s="1" t="s">
        <v>2227</v>
      </c>
      <c r="G150" s="1" t="s">
        <v>133</v>
      </c>
      <c r="H150" s="1">
        <f t="shared" si="20"/>
        <v>26.04</v>
      </c>
      <c r="I150" s="3">
        <v>51.9</v>
      </c>
      <c r="J150" s="1">
        <f t="shared" si="21"/>
        <v>77.94</v>
      </c>
      <c r="K150" s="3">
        <v>36</v>
      </c>
      <c r="L150" s="3">
        <v>86</v>
      </c>
      <c r="M150" s="3">
        <f t="shared" si="22"/>
        <v>22</v>
      </c>
      <c r="N150" s="3">
        <f t="shared" si="23"/>
        <v>62</v>
      </c>
      <c r="O150" s="1" t="s">
        <v>132</v>
      </c>
      <c r="P150" s="1" t="s">
        <v>132</v>
      </c>
      <c r="Q150" s="8"/>
    </row>
    <row r="151" spans="1:17" s="9" customFormat="1" ht="23.25" customHeight="1">
      <c r="A151" s="1" t="s">
        <v>931</v>
      </c>
      <c r="B151" s="1" t="s">
        <v>932</v>
      </c>
      <c r="C151" s="1" t="s">
        <v>933</v>
      </c>
      <c r="D151" s="1" t="s">
        <v>2210</v>
      </c>
      <c r="E151" s="1" t="s">
        <v>2217</v>
      </c>
      <c r="F151" s="1" t="s">
        <v>2227</v>
      </c>
      <c r="G151" s="1" t="s">
        <v>936</v>
      </c>
      <c r="H151" s="1">
        <f t="shared" si="20"/>
        <v>26.360000000000003</v>
      </c>
      <c r="I151" s="3">
        <v>51.54</v>
      </c>
      <c r="J151" s="1">
        <f t="shared" si="21"/>
        <v>77.900000000000006</v>
      </c>
      <c r="K151" s="3">
        <v>36</v>
      </c>
      <c r="L151" s="3">
        <v>73</v>
      </c>
      <c r="M151" s="3">
        <f t="shared" si="22"/>
        <v>40</v>
      </c>
      <c r="N151" s="3">
        <f t="shared" si="23"/>
        <v>64</v>
      </c>
      <c r="O151" s="1" t="s">
        <v>934</v>
      </c>
      <c r="P151" s="1" t="s">
        <v>935</v>
      </c>
      <c r="Q151" s="8"/>
    </row>
    <row r="152" spans="1:17" s="9" customFormat="1" ht="23.25" customHeight="1">
      <c r="A152" s="1" t="s">
        <v>307</v>
      </c>
      <c r="B152" s="1" t="s">
        <v>308</v>
      </c>
      <c r="C152" s="1" t="s">
        <v>309</v>
      </c>
      <c r="D152" s="1" t="s">
        <v>2210</v>
      </c>
      <c r="E152" s="1" t="s">
        <v>2217</v>
      </c>
      <c r="F152" s="1" t="s">
        <v>2227</v>
      </c>
      <c r="G152" s="1" t="s">
        <v>843</v>
      </c>
      <c r="H152" s="1">
        <f t="shared" ref="H152:H183" si="24">G152*0.4</f>
        <v>26.12</v>
      </c>
      <c r="I152" s="3">
        <v>51.78</v>
      </c>
      <c r="J152" s="1">
        <f t="shared" ref="J152:J183" si="25">H152+I152</f>
        <v>77.900000000000006</v>
      </c>
      <c r="K152" s="3">
        <v>36</v>
      </c>
      <c r="L152" s="3">
        <v>82</v>
      </c>
      <c r="M152" s="3">
        <f t="shared" ref="M152:M183" si="26">RANK(I152,$I$88:$I$196,0)</f>
        <v>25</v>
      </c>
      <c r="N152" s="3">
        <f t="shared" ref="N152:N183" si="27">RANK(J152,$J$88:$J$196,0)</f>
        <v>64</v>
      </c>
      <c r="O152" s="1" t="s">
        <v>310</v>
      </c>
      <c r="P152" s="1" t="s">
        <v>311</v>
      </c>
      <c r="Q152" s="8"/>
    </row>
    <row r="153" spans="1:17" s="9" customFormat="1" ht="23.25" customHeight="1">
      <c r="A153" s="1" t="s">
        <v>701</v>
      </c>
      <c r="B153" s="1" t="s">
        <v>702</v>
      </c>
      <c r="C153" s="1" t="s">
        <v>703</v>
      </c>
      <c r="D153" s="1" t="s">
        <v>2210</v>
      </c>
      <c r="E153" s="1" t="s">
        <v>2217</v>
      </c>
      <c r="F153" s="1" t="s">
        <v>2227</v>
      </c>
      <c r="G153" s="1" t="s">
        <v>2355</v>
      </c>
      <c r="H153" s="1">
        <f t="shared" si="24"/>
        <v>26</v>
      </c>
      <c r="I153" s="3">
        <v>51.84</v>
      </c>
      <c r="J153" s="1">
        <f t="shared" si="25"/>
        <v>77.84</v>
      </c>
      <c r="K153" s="3">
        <v>36</v>
      </c>
      <c r="L153" s="3">
        <v>89</v>
      </c>
      <c r="M153" s="3">
        <f t="shared" si="26"/>
        <v>23</v>
      </c>
      <c r="N153" s="3">
        <f t="shared" si="27"/>
        <v>66</v>
      </c>
      <c r="O153" s="1" t="s">
        <v>704</v>
      </c>
      <c r="P153" s="1" t="s">
        <v>705</v>
      </c>
      <c r="Q153" s="8"/>
    </row>
    <row r="154" spans="1:17" s="9" customFormat="1" ht="23.25" customHeight="1">
      <c r="A154" s="1" t="s">
        <v>2363</v>
      </c>
      <c r="B154" s="1" t="s">
        <v>2364</v>
      </c>
      <c r="C154" s="1" t="s">
        <v>2365</v>
      </c>
      <c r="D154" s="1" t="s">
        <v>2210</v>
      </c>
      <c r="E154" s="1" t="s">
        <v>2217</v>
      </c>
      <c r="F154" s="1" t="s">
        <v>2227</v>
      </c>
      <c r="G154" s="1" t="s">
        <v>1077</v>
      </c>
      <c r="H154" s="1">
        <f t="shared" si="24"/>
        <v>26.080000000000002</v>
      </c>
      <c r="I154" s="3">
        <v>51.72</v>
      </c>
      <c r="J154" s="1">
        <f t="shared" si="25"/>
        <v>77.8</v>
      </c>
      <c r="K154" s="3">
        <v>36</v>
      </c>
      <c r="L154" s="3">
        <v>84</v>
      </c>
      <c r="M154" s="3">
        <f t="shared" si="26"/>
        <v>29</v>
      </c>
      <c r="N154" s="3">
        <f t="shared" si="27"/>
        <v>67</v>
      </c>
      <c r="O154" s="1" t="s">
        <v>2366</v>
      </c>
      <c r="P154" s="1" t="s">
        <v>2367</v>
      </c>
      <c r="Q154" s="8"/>
    </row>
    <row r="155" spans="1:17" s="9" customFormat="1" ht="23.25" customHeight="1">
      <c r="A155" s="1" t="s">
        <v>29</v>
      </c>
      <c r="B155" s="1" t="s">
        <v>30</v>
      </c>
      <c r="C155" s="1" t="s">
        <v>31</v>
      </c>
      <c r="D155" s="1" t="s">
        <v>2210</v>
      </c>
      <c r="E155" s="1" t="s">
        <v>2217</v>
      </c>
      <c r="F155" s="1" t="s">
        <v>2227</v>
      </c>
      <c r="G155" s="1" t="s">
        <v>2246</v>
      </c>
      <c r="H155" s="1">
        <f t="shared" si="24"/>
        <v>27.180000000000003</v>
      </c>
      <c r="I155" s="3">
        <v>50.58</v>
      </c>
      <c r="J155" s="1">
        <f t="shared" si="25"/>
        <v>77.760000000000005</v>
      </c>
      <c r="K155" s="3">
        <v>36</v>
      </c>
      <c r="L155" s="3">
        <v>47</v>
      </c>
      <c r="M155" s="3">
        <f t="shared" si="26"/>
        <v>90</v>
      </c>
      <c r="N155" s="3">
        <f t="shared" si="27"/>
        <v>68</v>
      </c>
      <c r="O155" s="1" t="s">
        <v>32</v>
      </c>
      <c r="P155" s="1" t="s">
        <v>32</v>
      </c>
      <c r="Q155" s="8"/>
    </row>
    <row r="156" spans="1:17" s="9" customFormat="1" ht="23.25" customHeight="1">
      <c r="A156" s="1" t="s">
        <v>711</v>
      </c>
      <c r="B156" s="1" t="s">
        <v>712</v>
      </c>
      <c r="C156" s="1" t="s">
        <v>713</v>
      </c>
      <c r="D156" s="1" t="s">
        <v>2210</v>
      </c>
      <c r="E156" s="1" t="s">
        <v>2217</v>
      </c>
      <c r="F156" s="1" t="s">
        <v>2227</v>
      </c>
      <c r="G156" s="1" t="s">
        <v>2275</v>
      </c>
      <c r="H156" s="1">
        <f t="shared" si="24"/>
        <v>26.54</v>
      </c>
      <c r="I156" s="3">
        <v>51.12</v>
      </c>
      <c r="J156" s="1">
        <f t="shared" si="25"/>
        <v>77.66</v>
      </c>
      <c r="K156" s="3">
        <v>36</v>
      </c>
      <c r="L156" s="3">
        <v>65</v>
      </c>
      <c r="M156" s="3">
        <f t="shared" si="26"/>
        <v>65</v>
      </c>
      <c r="N156" s="3">
        <f t="shared" si="27"/>
        <v>69</v>
      </c>
      <c r="O156" s="1" t="s">
        <v>714</v>
      </c>
      <c r="P156" s="1" t="s">
        <v>715</v>
      </c>
      <c r="Q156" s="8"/>
    </row>
    <row r="157" spans="1:17" s="9" customFormat="1" ht="23.25" customHeight="1">
      <c r="A157" s="1" t="s">
        <v>488</v>
      </c>
      <c r="B157" s="1" t="s">
        <v>1450</v>
      </c>
      <c r="C157" s="1" t="s">
        <v>1451</v>
      </c>
      <c r="D157" s="1" t="s">
        <v>2210</v>
      </c>
      <c r="E157" s="1" t="s">
        <v>2217</v>
      </c>
      <c r="F157" s="1" t="s">
        <v>2227</v>
      </c>
      <c r="G157" s="1" t="s">
        <v>2043</v>
      </c>
      <c r="H157" s="1">
        <f t="shared" si="24"/>
        <v>26.52</v>
      </c>
      <c r="I157" s="3">
        <v>51.12</v>
      </c>
      <c r="J157" s="1">
        <f t="shared" si="25"/>
        <v>77.64</v>
      </c>
      <c r="K157" s="3">
        <v>36</v>
      </c>
      <c r="L157" s="3">
        <v>68</v>
      </c>
      <c r="M157" s="3">
        <f t="shared" si="26"/>
        <v>65</v>
      </c>
      <c r="N157" s="3">
        <f t="shared" si="27"/>
        <v>70</v>
      </c>
      <c r="O157" s="1" t="s">
        <v>1452</v>
      </c>
      <c r="P157" s="1" t="s">
        <v>1453</v>
      </c>
      <c r="Q157" s="8"/>
    </row>
    <row r="158" spans="1:17" s="9" customFormat="1" ht="23.25" customHeight="1">
      <c r="A158" s="1" t="s">
        <v>754</v>
      </c>
      <c r="B158" s="1" t="s">
        <v>755</v>
      </c>
      <c r="C158" s="1" t="s">
        <v>756</v>
      </c>
      <c r="D158" s="1" t="s">
        <v>2210</v>
      </c>
      <c r="E158" s="1" t="s">
        <v>2217</v>
      </c>
      <c r="F158" s="1" t="s">
        <v>2227</v>
      </c>
      <c r="G158" s="1" t="s">
        <v>2318</v>
      </c>
      <c r="H158" s="1">
        <f t="shared" si="24"/>
        <v>26.74</v>
      </c>
      <c r="I158" s="3">
        <v>50.88</v>
      </c>
      <c r="J158" s="1">
        <f t="shared" si="25"/>
        <v>77.62</v>
      </c>
      <c r="K158" s="3">
        <v>36</v>
      </c>
      <c r="L158" s="3">
        <v>61</v>
      </c>
      <c r="M158" s="3">
        <f t="shared" si="26"/>
        <v>79</v>
      </c>
      <c r="N158" s="3">
        <f t="shared" si="27"/>
        <v>71</v>
      </c>
      <c r="O158" s="1" t="s">
        <v>757</v>
      </c>
      <c r="P158" s="1" t="s">
        <v>757</v>
      </c>
      <c r="Q158" s="8"/>
    </row>
    <row r="159" spans="1:17" s="9" customFormat="1" ht="23.25" customHeight="1">
      <c r="A159" s="1" t="s">
        <v>863</v>
      </c>
      <c r="B159" s="1" t="s">
        <v>864</v>
      </c>
      <c r="C159" s="1" t="s">
        <v>865</v>
      </c>
      <c r="D159" s="1" t="s">
        <v>2210</v>
      </c>
      <c r="E159" s="1" t="s">
        <v>2217</v>
      </c>
      <c r="F159" s="1" t="s">
        <v>2227</v>
      </c>
      <c r="G159" s="1" t="s">
        <v>868</v>
      </c>
      <c r="H159" s="1">
        <f t="shared" si="24"/>
        <v>26.34</v>
      </c>
      <c r="I159" s="3">
        <v>51.24</v>
      </c>
      <c r="J159" s="1">
        <f t="shared" si="25"/>
        <v>77.58</v>
      </c>
      <c r="K159" s="3">
        <v>36</v>
      </c>
      <c r="L159" s="3">
        <v>74</v>
      </c>
      <c r="M159" s="3">
        <f t="shared" si="26"/>
        <v>55</v>
      </c>
      <c r="N159" s="3">
        <f t="shared" si="27"/>
        <v>72</v>
      </c>
      <c r="O159" s="1" t="s">
        <v>866</v>
      </c>
      <c r="P159" s="1" t="s">
        <v>867</v>
      </c>
      <c r="Q159" s="8"/>
    </row>
    <row r="160" spans="1:17" s="9" customFormat="1" ht="23.25" customHeight="1">
      <c r="A160" s="1" t="s">
        <v>1943</v>
      </c>
      <c r="B160" s="1" t="s">
        <v>1944</v>
      </c>
      <c r="C160" s="1" t="s">
        <v>1945</v>
      </c>
      <c r="D160" s="1" t="s">
        <v>2210</v>
      </c>
      <c r="E160" s="1" t="s">
        <v>2217</v>
      </c>
      <c r="F160" s="1" t="s">
        <v>2227</v>
      </c>
      <c r="G160" s="1" t="s">
        <v>2249</v>
      </c>
      <c r="H160" s="1">
        <f t="shared" si="24"/>
        <v>26.62</v>
      </c>
      <c r="I160" s="3">
        <v>50.94</v>
      </c>
      <c r="J160" s="1">
        <f t="shared" si="25"/>
        <v>77.56</v>
      </c>
      <c r="K160" s="3">
        <v>36</v>
      </c>
      <c r="L160" s="3">
        <v>63</v>
      </c>
      <c r="M160" s="3">
        <f t="shared" si="26"/>
        <v>73</v>
      </c>
      <c r="N160" s="3">
        <f t="shared" si="27"/>
        <v>73</v>
      </c>
      <c r="O160" s="1" t="s">
        <v>1946</v>
      </c>
      <c r="P160" s="1" t="s">
        <v>1947</v>
      </c>
      <c r="Q160" s="8"/>
    </row>
    <row r="161" spans="1:17" s="9" customFormat="1" ht="23.25" customHeight="1">
      <c r="A161" s="1" t="s">
        <v>49</v>
      </c>
      <c r="B161" s="1" t="s">
        <v>50</v>
      </c>
      <c r="C161" s="1" t="s">
        <v>51</v>
      </c>
      <c r="D161" s="1" t="s">
        <v>2210</v>
      </c>
      <c r="E161" s="1" t="s">
        <v>2217</v>
      </c>
      <c r="F161" s="1" t="s">
        <v>2227</v>
      </c>
      <c r="G161" s="1" t="s">
        <v>54</v>
      </c>
      <c r="H161" s="1">
        <f t="shared" si="24"/>
        <v>26.02</v>
      </c>
      <c r="I161" s="3">
        <v>51.54</v>
      </c>
      <c r="J161" s="1">
        <f t="shared" si="25"/>
        <v>77.56</v>
      </c>
      <c r="K161" s="3">
        <v>36</v>
      </c>
      <c r="L161" s="3">
        <v>88</v>
      </c>
      <c r="M161" s="3">
        <f t="shared" si="26"/>
        <v>40</v>
      </c>
      <c r="N161" s="3">
        <f t="shared" si="27"/>
        <v>73</v>
      </c>
      <c r="O161" s="1" t="s">
        <v>52</v>
      </c>
      <c r="P161" s="1" t="s">
        <v>53</v>
      </c>
      <c r="Q161" s="8"/>
    </row>
    <row r="162" spans="1:17" s="9" customFormat="1" ht="23.25" customHeight="1">
      <c r="A162" s="1" t="s">
        <v>2039</v>
      </c>
      <c r="B162" s="1" t="s">
        <v>2040</v>
      </c>
      <c r="C162" s="1" t="s">
        <v>2041</v>
      </c>
      <c r="D162" s="1" t="s">
        <v>2210</v>
      </c>
      <c r="E162" s="1" t="s">
        <v>2217</v>
      </c>
      <c r="F162" s="1" t="s">
        <v>2227</v>
      </c>
      <c r="G162" s="1" t="s">
        <v>2043</v>
      </c>
      <c r="H162" s="1">
        <f t="shared" si="24"/>
        <v>26.52</v>
      </c>
      <c r="I162" s="3">
        <v>50.94</v>
      </c>
      <c r="J162" s="1">
        <f t="shared" si="25"/>
        <v>77.459999999999994</v>
      </c>
      <c r="K162" s="3">
        <v>36</v>
      </c>
      <c r="L162" s="3">
        <v>68</v>
      </c>
      <c r="M162" s="3">
        <f t="shared" si="26"/>
        <v>73</v>
      </c>
      <c r="N162" s="3">
        <f t="shared" si="27"/>
        <v>75</v>
      </c>
      <c r="O162" s="1" t="s">
        <v>2042</v>
      </c>
      <c r="P162" s="1" t="s">
        <v>2042</v>
      </c>
      <c r="Q162" s="8"/>
    </row>
    <row r="163" spans="1:17" s="9" customFormat="1" ht="23.25" customHeight="1">
      <c r="A163" s="1" t="s">
        <v>1423</v>
      </c>
      <c r="B163" s="1" t="s">
        <v>1424</v>
      </c>
      <c r="C163" s="1" t="s">
        <v>1425</v>
      </c>
      <c r="D163" s="1" t="s">
        <v>2210</v>
      </c>
      <c r="E163" s="1" t="s">
        <v>2217</v>
      </c>
      <c r="F163" s="1" t="s">
        <v>2227</v>
      </c>
      <c r="G163" s="1" t="s">
        <v>93</v>
      </c>
      <c r="H163" s="1">
        <f t="shared" si="24"/>
        <v>26.380000000000003</v>
      </c>
      <c r="I163" s="3">
        <v>50.94</v>
      </c>
      <c r="J163" s="1">
        <f t="shared" si="25"/>
        <v>77.319999999999993</v>
      </c>
      <c r="K163" s="3">
        <v>36</v>
      </c>
      <c r="L163" s="3">
        <v>72</v>
      </c>
      <c r="M163" s="3">
        <f t="shared" si="26"/>
        <v>73</v>
      </c>
      <c r="N163" s="3">
        <f t="shared" si="27"/>
        <v>76</v>
      </c>
      <c r="O163" s="1" t="s">
        <v>1426</v>
      </c>
      <c r="P163" s="1" t="s">
        <v>1427</v>
      </c>
      <c r="Q163" s="8"/>
    </row>
    <row r="164" spans="1:17" s="9" customFormat="1" ht="23.25" customHeight="1">
      <c r="A164" s="1" t="s">
        <v>724</v>
      </c>
      <c r="B164" s="1" t="s">
        <v>725</v>
      </c>
      <c r="C164" s="1" t="s">
        <v>726</v>
      </c>
      <c r="D164" s="1" t="s">
        <v>2210</v>
      </c>
      <c r="E164" s="1" t="s">
        <v>2217</v>
      </c>
      <c r="F164" s="1" t="s">
        <v>2227</v>
      </c>
      <c r="G164" s="1" t="s">
        <v>107</v>
      </c>
      <c r="H164" s="1">
        <f t="shared" si="24"/>
        <v>25.680000000000003</v>
      </c>
      <c r="I164" s="3">
        <v>51.6</v>
      </c>
      <c r="J164" s="1">
        <f t="shared" si="25"/>
        <v>77.28</v>
      </c>
      <c r="K164" s="3">
        <v>36</v>
      </c>
      <c r="L164" s="3">
        <v>99</v>
      </c>
      <c r="M164" s="3">
        <f t="shared" si="26"/>
        <v>36</v>
      </c>
      <c r="N164" s="3">
        <f t="shared" si="27"/>
        <v>77</v>
      </c>
      <c r="O164" s="1" t="s">
        <v>727</v>
      </c>
      <c r="P164" s="1" t="s">
        <v>727</v>
      </c>
      <c r="Q164" s="8"/>
    </row>
    <row r="165" spans="1:17" s="9" customFormat="1" ht="23.25" customHeight="1">
      <c r="A165" s="1" t="s">
        <v>1973</v>
      </c>
      <c r="B165" s="1" t="s">
        <v>1974</v>
      </c>
      <c r="C165" s="1" t="s">
        <v>1975</v>
      </c>
      <c r="D165" s="1" t="s">
        <v>2210</v>
      </c>
      <c r="E165" s="1" t="s">
        <v>2217</v>
      </c>
      <c r="F165" s="1" t="s">
        <v>2227</v>
      </c>
      <c r="G165" s="1" t="s">
        <v>1978</v>
      </c>
      <c r="H165" s="1">
        <f t="shared" si="24"/>
        <v>27.32</v>
      </c>
      <c r="I165" s="3">
        <v>49.92</v>
      </c>
      <c r="J165" s="1">
        <f t="shared" si="25"/>
        <v>77.240000000000009</v>
      </c>
      <c r="K165" s="3">
        <v>36</v>
      </c>
      <c r="L165" s="3">
        <v>45</v>
      </c>
      <c r="M165" s="3">
        <f t="shared" si="26"/>
        <v>95</v>
      </c>
      <c r="N165" s="3">
        <f t="shared" si="27"/>
        <v>78</v>
      </c>
      <c r="O165" s="1" t="s">
        <v>1976</v>
      </c>
      <c r="P165" s="1" t="s">
        <v>1977</v>
      </c>
      <c r="Q165" s="8"/>
    </row>
    <row r="166" spans="1:17" s="9" customFormat="1" ht="23.25" customHeight="1">
      <c r="A166" s="1" t="s">
        <v>706</v>
      </c>
      <c r="B166" s="1" t="s">
        <v>707</v>
      </c>
      <c r="C166" s="1" t="s">
        <v>708</v>
      </c>
      <c r="D166" s="1" t="s">
        <v>2210</v>
      </c>
      <c r="E166" s="1" t="s">
        <v>2217</v>
      </c>
      <c r="F166" s="1" t="s">
        <v>2227</v>
      </c>
      <c r="G166" s="1" t="s">
        <v>2016</v>
      </c>
      <c r="H166" s="1">
        <f t="shared" si="24"/>
        <v>25.560000000000002</v>
      </c>
      <c r="I166" s="3">
        <v>51.6</v>
      </c>
      <c r="J166" s="1">
        <f t="shared" si="25"/>
        <v>77.16</v>
      </c>
      <c r="K166" s="3">
        <v>36</v>
      </c>
      <c r="L166" s="3">
        <v>105</v>
      </c>
      <c r="M166" s="3">
        <f t="shared" si="26"/>
        <v>36</v>
      </c>
      <c r="N166" s="3">
        <f t="shared" si="27"/>
        <v>79</v>
      </c>
      <c r="O166" s="1" t="s">
        <v>709</v>
      </c>
      <c r="P166" s="1" t="s">
        <v>710</v>
      </c>
      <c r="Q166" s="8"/>
    </row>
    <row r="167" spans="1:17" s="9" customFormat="1" ht="23.25" customHeight="1">
      <c r="A167" s="1" t="s">
        <v>1197</v>
      </c>
      <c r="B167" s="1" t="s">
        <v>1198</v>
      </c>
      <c r="C167" s="1" t="s">
        <v>1199</v>
      </c>
      <c r="D167" s="1" t="s">
        <v>2210</v>
      </c>
      <c r="E167" s="1" t="s">
        <v>2217</v>
      </c>
      <c r="F167" s="1" t="s">
        <v>2227</v>
      </c>
      <c r="G167" s="1" t="s">
        <v>340</v>
      </c>
      <c r="H167" s="1">
        <f t="shared" si="24"/>
        <v>26.24</v>
      </c>
      <c r="I167" s="3">
        <v>50.88</v>
      </c>
      <c r="J167" s="1">
        <f t="shared" si="25"/>
        <v>77.12</v>
      </c>
      <c r="K167" s="3">
        <v>36</v>
      </c>
      <c r="L167" s="3">
        <v>78</v>
      </c>
      <c r="M167" s="3">
        <f t="shared" si="26"/>
        <v>79</v>
      </c>
      <c r="N167" s="3">
        <f t="shared" si="27"/>
        <v>80</v>
      </c>
      <c r="O167" s="1" t="s">
        <v>2054</v>
      </c>
      <c r="P167" s="1" t="s">
        <v>1200</v>
      </c>
      <c r="Q167" s="8"/>
    </row>
    <row r="168" spans="1:17" s="9" customFormat="1" ht="23.25" customHeight="1">
      <c r="A168" s="1" t="s">
        <v>33</v>
      </c>
      <c r="B168" s="1" t="s">
        <v>34</v>
      </c>
      <c r="C168" s="1" t="s">
        <v>35</v>
      </c>
      <c r="D168" s="1" t="s">
        <v>2210</v>
      </c>
      <c r="E168" s="1" t="s">
        <v>2217</v>
      </c>
      <c r="F168" s="1" t="s">
        <v>2227</v>
      </c>
      <c r="G168" s="1" t="s">
        <v>496</v>
      </c>
      <c r="H168" s="1">
        <f t="shared" si="24"/>
        <v>25.880000000000003</v>
      </c>
      <c r="I168" s="3">
        <v>51.24</v>
      </c>
      <c r="J168" s="1">
        <f t="shared" si="25"/>
        <v>77.12</v>
      </c>
      <c r="K168" s="3">
        <v>36</v>
      </c>
      <c r="L168" s="3">
        <v>92</v>
      </c>
      <c r="M168" s="3">
        <f t="shared" si="26"/>
        <v>55</v>
      </c>
      <c r="N168" s="3">
        <f t="shared" si="27"/>
        <v>80</v>
      </c>
      <c r="O168" s="1" t="s">
        <v>1481</v>
      </c>
      <c r="P168" s="1" t="s">
        <v>2353</v>
      </c>
      <c r="Q168" s="8"/>
    </row>
    <row r="169" spans="1:17" s="9" customFormat="1" ht="23.25" customHeight="1">
      <c r="A169" s="1" t="s">
        <v>499</v>
      </c>
      <c r="B169" s="1" t="s">
        <v>500</v>
      </c>
      <c r="C169" s="1" t="s">
        <v>501</v>
      </c>
      <c r="D169" s="1" t="s">
        <v>2210</v>
      </c>
      <c r="E169" s="1" t="s">
        <v>2217</v>
      </c>
      <c r="F169" s="1" t="s">
        <v>2227</v>
      </c>
      <c r="G169" s="1" t="s">
        <v>342</v>
      </c>
      <c r="H169" s="1">
        <f t="shared" si="24"/>
        <v>25.860000000000003</v>
      </c>
      <c r="I169" s="3">
        <v>51.24</v>
      </c>
      <c r="J169" s="1">
        <f t="shared" si="25"/>
        <v>77.100000000000009</v>
      </c>
      <c r="K169" s="3">
        <v>36</v>
      </c>
      <c r="L169" s="3">
        <v>93</v>
      </c>
      <c r="M169" s="3">
        <f t="shared" si="26"/>
        <v>55</v>
      </c>
      <c r="N169" s="3">
        <f t="shared" si="27"/>
        <v>82</v>
      </c>
      <c r="O169" s="1" t="s">
        <v>502</v>
      </c>
      <c r="P169" s="1" t="s">
        <v>503</v>
      </c>
      <c r="Q169" s="8"/>
    </row>
    <row r="170" spans="1:17" s="9" customFormat="1" ht="23.25" customHeight="1">
      <c r="A170" s="1" t="s">
        <v>564</v>
      </c>
      <c r="B170" s="1" t="s">
        <v>565</v>
      </c>
      <c r="C170" s="1" t="s">
        <v>566</v>
      </c>
      <c r="D170" s="1" t="s">
        <v>2210</v>
      </c>
      <c r="E170" s="1" t="s">
        <v>2217</v>
      </c>
      <c r="F170" s="1" t="s">
        <v>2227</v>
      </c>
      <c r="G170" s="1" t="s">
        <v>515</v>
      </c>
      <c r="H170" s="1">
        <f t="shared" si="24"/>
        <v>25.26</v>
      </c>
      <c r="I170" s="3">
        <v>51.78</v>
      </c>
      <c r="J170" s="1">
        <f t="shared" si="25"/>
        <v>77.040000000000006</v>
      </c>
      <c r="K170" s="3">
        <v>36</v>
      </c>
      <c r="L170" s="3">
        <v>117</v>
      </c>
      <c r="M170" s="3">
        <f t="shared" si="26"/>
        <v>25</v>
      </c>
      <c r="N170" s="3">
        <f t="shared" si="27"/>
        <v>83</v>
      </c>
      <c r="O170" s="1" t="s">
        <v>567</v>
      </c>
      <c r="P170" s="1" t="s">
        <v>568</v>
      </c>
      <c r="Q170" s="8"/>
    </row>
    <row r="171" spans="1:17" s="9" customFormat="1" ht="23.25" customHeight="1">
      <c r="A171" s="1" t="s">
        <v>629</v>
      </c>
      <c r="B171" s="1" t="s">
        <v>630</v>
      </c>
      <c r="C171" s="1" t="s">
        <v>631</v>
      </c>
      <c r="D171" s="1" t="s">
        <v>2210</v>
      </c>
      <c r="E171" s="1" t="s">
        <v>2217</v>
      </c>
      <c r="F171" s="1" t="s">
        <v>2227</v>
      </c>
      <c r="G171" s="1" t="s">
        <v>133</v>
      </c>
      <c r="H171" s="1">
        <f t="shared" si="24"/>
        <v>26.04</v>
      </c>
      <c r="I171" s="3">
        <v>51</v>
      </c>
      <c r="J171" s="1">
        <f t="shared" si="25"/>
        <v>77.039999999999992</v>
      </c>
      <c r="K171" s="3">
        <v>36</v>
      </c>
      <c r="L171" s="3">
        <v>86</v>
      </c>
      <c r="M171" s="3">
        <f t="shared" si="26"/>
        <v>72</v>
      </c>
      <c r="N171" s="3">
        <f t="shared" si="27"/>
        <v>84</v>
      </c>
      <c r="O171" s="1" t="s">
        <v>632</v>
      </c>
      <c r="P171" s="1" t="s">
        <v>632</v>
      </c>
      <c r="Q171" s="8"/>
    </row>
    <row r="172" spans="1:17" s="9" customFormat="1" ht="23.25" customHeight="1">
      <c r="A172" s="1" t="s">
        <v>140</v>
      </c>
      <c r="B172" s="1" t="s">
        <v>141</v>
      </c>
      <c r="C172" s="1" t="s">
        <v>142</v>
      </c>
      <c r="D172" s="1" t="s">
        <v>2210</v>
      </c>
      <c r="E172" s="1" t="s">
        <v>2217</v>
      </c>
      <c r="F172" s="1" t="s">
        <v>2227</v>
      </c>
      <c r="G172" s="1" t="s">
        <v>145</v>
      </c>
      <c r="H172" s="1">
        <f t="shared" si="24"/>
        <v>25.480000000000004</v>
      </c>
      <c r="I172" s="3">
        <v>51.42</v>
      </c>
      <c r="J172" s="1">
        <f t="shared" si="25"/>
        <v>76.900000000000006</v>
      </c>
      <c r="K172" s="3">
        <v>36</v>
      </c>
      <c r="L172" s="3">
        <v>108</v>
      </c>
      <c r="M172" s="3">
        <f t="shared" si="26"/>
        <v>44</v>
      </c>
      <c r="N172" s="3">
        <f t="shared" si="27"/>
        <v>85</v>
      </c>
      <c r="O172" s="1" t="s">
        <v>143</v>
      </c>
      <c r="P172" s="1" t="s">
        <v>144</v>
      </c>
      <c r="Q172" s="8"/>
    </row>
    <row r="173" spans="1:17" s="9" customFormat="1" ht="23.25" customHeight="1">
      <c r="A173" s="1" t="s">
        <v>1465</v>
      </c>
      <c r="B173" s="1" t="s">
        <v>1466</v>
      </c>
      <c r="C173" s="1" t="s">
        <v>1467</v>
      </c>
      <c r="D173" s="1" t="s">
        <v>2210</v>
      </c>
      <c r="E173" s="1" t="s">
        <v>2217</v>
      </c>
      <c r="F173" s="1" t="s">
        <v>2227</v>
      </c>
      <c r="G173" s="1" t="s">
        <v>1348</v>
      </c>
      <c r="H173" s="1">
        <f t="shared" si="24"/>
        <v>27.12</v>
      </c>
      <c r="I173" s="3">
        <v>49.74</v>
      </c>
      <c r="J173" s="1">
        <f t="shared" si="25"/>
        <v>76.86</v>
      </c>
      <c r="K173" s="3">
        <v>36</v>
      </c>
      <c r="L173" s="3">
        <v>49</v>
      </c>
      <c r="M173" s="3">
        <f t="shared" si="26"/>
        <v>96</v>
      </c>
      <c r="N173" s="3">
        <f t="shared" si="27"/>
        <v>86</v>
      </c>
      <c r="O173" s="1" t="s">
        <v>1468</v>
      </c>
      <c r="P173" s="1" t="s">
        <v>1469</v>
      </c>
      <c r="Q173" s="8"/>
    </row>
    <row r="174" spans="1:17" s="9" customFormat="1" ht="23.25" customHeight="1">
      <c r="A174" s="1" t="s">
        <v>1948</v>
      </c>
      <c r="B174" s="1" t="s">
        <v>1949</v>
      </c>
      <c r="C174" s="1" t="s">
        <v>1950</v>
      </c>
      <c r="D174" s="1" t="s">
        <v>2210</v>
      </c>
      <c r="E174" s="1" t="s">
        <v>2217</v>
      </c>
      <c r="F174" s="1" t="s">
        <v>2227</v>
      </c>
      <c r="G174" s="1" t="s">
        <v>532</v>
      </c>
      <c r="H174" s="1">
        <f t="shared" si="24"/>
        <v>25.62</v>
      </c>
      <c r="I174" s="3">
        <v>51.18</v>
      </c>
      <c r="J174" s="1">
        <f t="shared" si="25"/>
        <v>76.8</v>
      </c>
      <c r="K174" s="3">
        <v>36</v>
      </c>
      <c r="L174" s="3">
        <v>101</v>
      </c>
      <c r="M174" s="3">
        <f t="shared" si="26"/>
        <v>60</v>
      </c>
      <c r="N174" s="3">
        <f t="shared" si="27"/>
        <v>87</v>
      </c>
      <c r="O174" s="1" t="s">
        <v>1951</v>
      </c>
      <c r="P174" s="1" t="s">
        <v>1952</v>
      </c>
      <c r="Q174" s="8"/>
    </row>
    <row r="175" spans="1:17" s="9" customFormat="1" ht="23.25" customHeight="1">
      <c r="A175" s="1" t="s">
        <v>548</v>
      </c>
      <c r="B175" s="1" t="s">
        <v>549</v>
      </c>
      <c r="C175" s="1" t="s">
        <v>550</v>
      </c>
      <c r="D175" s="1" t="s">
        <v>2210</v>
      </c>
      <c r="E175" s="1" t="s">
        <v>2217</v>
      </c>
      <c r="F175" s="1" t="s">
        <v>2227</v>
      </c>
      <c r="G175" s="1" t="s">
        <v>342</v>
      </c>
      <c r="H175" s="1">
        <f t="shared" si="24"/>
        <v>25.860000000000003</v>
      </c>
      <c r="I175" s="3">
        <v>50.94</v>
      </c>
      <c r="J175" s="1">
        <f t="shared" si="25"/>
        <v>76.8</v>
      </c>
      <c r="K175" s="3">
        <v>36</v>
      </c>
      <c r="L175" s="3">
        <v>93</v>
      </c>
      <c r="M175" s="3">
        <f t="shared" si="26"/>
        <v>73</v>
      </c>
      <c r="N175" s="3">
        <f t="shared" si="27"/>
        <v>87</v>
      </c>
      <c r="O175" s="1" t="s">
        <v>551</v>
      </c>
      <c r="P175" s="1" t="s">
        <v>552</v>
      </c>
      <c r="Q175" s="8"/>
    </row>
    <row r="176" spans="1:17" s="9" customFormat="1" ht="23.25" customHeight="1">
      <c r="A176" s="1" t="s">
        <v>222</v>
      </c>
      <c r="B176" s="1" t="s">
        <v>223</v>
      </c>
      <c r="C176" s="1" t="s">
        <v>224</v>
      </c>
      <c r="D176" s="1" t="s">
        <v>2210</v>
      </c>
      <c r="E176" s="1" t="s">
        <v>2217</v>
      </c>
      <c r="F176" s="1" t="s">
        <v>2227</v>
      </c>
      <c r="G176" s="1" t="s">
        <v>515</v>
      </c>
      <c r="H176" s="1">
        <f t="shared" si="24"/>
        <v>25.26</v>
      </c>
      <c r="I176" s="3">
        <v>51.42</v>
      </c>
      <c r="J176" s="1">
        <f t="shared" si="25"/>
        <v>76.680000000000007</v>
      </c>
      <c r="K176" s="3">
        <v>36</v>
      </c>
      <c r="L176" s="3">
        <v>117</v>
      </c>
      <c r="M176" s="3">
        <f t="shared" si="26"/>
        <v>44</v>
      </c>
      <c r="N176" s="3">
        <f t="shared" si="27"/>
        <v>89</v>
      </c>
      <c r="O176" s="1" t="s">
        <v>225</v>
      </c>
      <c r="P176" s="1" t="s">
        <v>226</v>
      </c>
      <c r="Q176" s="8"/>
    </row>
    <row r="177" spans="1:17" s="9" customFormat="1" ht="23.25" customHeight="1">
      <c r="A177" s="1" t="s">
        <v>2022</v>
      </c>
      <c r="B177" s="1" t="s">
        <v>2023</v>
      </c>
      <c r="C177" s="1" t="s">
        <v>2024</v>
      </c>
      <c r="D177" s="1" t="s">
        <v>2210</v>
      </c>
      <c r="E177" s="1" t="s">
        <v>2217</v>
      </c>
      <c r="F177" s="1" t="s">
        <v>2227</v>
      </c>
      <c r="G177" s="1" t="s">
        <v>2026</v>
      </c>
      <c r="H177" s="1">
        <f t="shared" si="24"/>
        <v>25.74</v>
      </c>
      <c r="I177" s="3">
        <v>50.94</v>
      </c>
      <c r="J177" s="1">
        <f t="shared" si="25"/>
        <v>76.679999999999993</v>
      </c>
      <c r="K177" s="3">
        <v>36</v>
      </c>
      <c r="L177" s="3">
        <v>97</v>
      </c>
      <c r="M177" s="3">
        <f t="shared" si="26"/>
        <v>73</v>
      </c>
      <c r="N177" s="3">
        <f t="shared" si="27"/>
        <v>90</v>
      </c>
      <c r="O177" s="1" t="s">
        <v>2025</v>
      </c>
      <c r="P177" s="1" t="s">
        <v>2025</v>
      </c>
      <c r="Q177" s="8"/>
    </row>
    <row r="178" spans="1:17" s="9" customFormat="1" ht="23.25" customHeight="1">
      <c r="A178" s="1" t="s">
        <v>1896</v>
      </c>
      <c r="B178" s="1" t="s">
        <v>1897</v>
      </c>
      <c r="C178" s="1" t="s">
        <v>1898</v>
      </c>
      <c r="D178" s="1" t="s">
        <v>2210</v>
      </c>
      <c r="E178" s="1" t="s">
        <v>2217</v>
      </c>
      <c r="F178" s="1" t="s">
        <v>2227</v>
      </c>
      <c r="G178" s="1" t="s">
        <v>378</v>
      </c>
      <c r="H178" s="1">
        <f t="shared" si="24"/>
        <v>26.260000000000005</v>
      </c>
      <c r="I178" s="3">
        <v>50.4</v>
      </c>
      <c r="J178" s="1">
        <f t="shared" si="25"/>
        <v>76.66</v>
      </c>
      <c r="K178" s="3">
        <v>36</v>
      </c>
      <c r="L178" s="3">
        <v>76</v>
      </c>
      <c r="M178" s="3">
        <f t="shared" si="26"/>
        <v>92</v>
      </c>
      <c r="N178" s="3">
        <f t="shared" si="27"/>
        <v>91</v>
      </c>
      <c r="O178" s="1" t="s">
        <v>1899</v>
      </c>
      <c r="P178" s="1" t="s">
        <v>1900</v>
      </c>
      <c r="Q178" s="8"/>
    </row>
    <row r="179" spans="1:17" s="9" customFormat="1" ht="23.25" customHeight="1">
      <c r="A179" s="1" t="s">
        <v>320</v>
      </c>
      <c r="B179" s="1" t="s">
        <v>321</v>
      </c>
      <c r="C179" s="1" t="s">
        <v>322</v>
      </c>
      <c r="D179" s="1" t="s">
        <v>2210</v>
      </c>
      <c r="E179" s="1" t="s">
        <v>2217</v>
      </c>
      <c r="F179" s="1" t="s">
        <v>2227</v>
      </c>
      <c r="G179" s="1" t="s">
        <v>1071</v>
      </c>
      <c r="H179" s="1">
        <f t="shared" si="24"/>
        <v>25.46</v>
      </c>
      <c r="I179" s="3">
        <v>51.18</v>
      </c>
      <c r="J179" s="1">
        <f t="shared" si="25"/>
        <v>76.64</v>
      </c>
      <c r="K179" s="3">
        <v>36</v>
      </c>
      <c r="L179" s="3">
        <v>109</v>
      </c>
      <c r="M179" s="3">
        <f t="shared" si="26"/>
        <v>60</v>
      </c>
      <c r="N179" s="3">
        <f t="shared" si="27"/>
        <v>92</v>
      </c>
      <c r="O179" s="1" t="s">
        <v>323</v>
      </c>
      <c r="P179" s="1" t="s">
        <v>323</v>
      </c>
      <c r="Q179" s="8"/>
    </row>
    <row r="180" spans="1:17" s="9" customFormat="1" ht="23.25" customHeight="1">
      <c r="A180" s="1" t="s">
        <v>1135</v>
      </c>
      <c r="B180" s="1" t="s">
        <v>1136</v>
      </c>
      <c r="C180" s="1" t="s">
        <v>1137</v>
      </c>
      <c r="D180" s="1" t="s">
        <v>2210</v>
      </c>
      <c r="E180" s="1" t="s">
        <v>2217</v>
      </c>
      <c r="F180" s="1" t="s">
        <v>2227</v>
      </c>
      <c r="G180" s="1" t="s">
        <v>340</v>
      </c>
      <c r="H180" s="1">
        <f t="shared" si="24"/>
        <v>26.24</v>
      </c>
      <c r="I180" s="3">
        <v>50.28</v>
      </c>
      <c r="J180" s="1">
        <f t="shared" si="25"/>
        <v>76.52</v>
      </c>
      <c r="K180" s="3">
        <v>36</v>
      </c>
      <c r="L180" s="3">
        <v>78</v>
      </c>
      <c r="M180" s="3">
        <f t="shared" si="26"/>
        <v>93</v>
      </c>
      <c r="N180" s="3">
        <f t="shared" si="27"/>
        <v>93</v>
      </c>
      <c r="O180" s="1" t="s">
        <v>1141</v>
      </c>
      <c r="P180" s="1" t="s">
        <v>1142</v>
      </c>
      <c r="Q180" s="8"/>
    </row>
    <row r="181" spans="1:17" s="9" customFormat="1" ht="23.25" customHeight="1">
      <c r="A181" s="1" t="s">
        <v>743</v>
      </c>
      <c r="B181" s="1" t="s">
        <v>744</v>
      </c>
      <c r="C181" s="1" t="s">
        <v>745</v>
      </c>
      <c r="D181" s="1" t="s">
        <v>2210</v>
      </c>
      <c r="E181" s="1" t="s">
        <v>2217</v>
      </c>
      <c r="F181" s="1" t="s">
        <v>2227</v>
      </c>
      <c r="G181" s="1" t="s">
        <v>2257</v>
      </c>
      <c r="H181" s="1">
        <f t="shared" si="24"/>
        <v>25.6</v>
      </c>
      <c r="I181" s="3">
        <v>50.7</v>
      </c>
      <c r="J181" s="1">
        <f t="shared" si="25"/>
        <v>76.300000000000011</v>
      </c>
      <c r="K181" s="3">
        <v>36</v>
      </c>
      <c r="L181" s="3">
        <v>103</v>
      </c>
      <c r="M181" s="3">
        <f t="shared" si="26"/>
        <v>87</v>
      </c>
      <c r="N181" s="3">
        <f t="shared" si="27"/>
        <v>94</v>
      </c>
      <c r="O181" s="1" t="s">
        <v>746</v>
      </c>
      <c r="P181" s="1" t="s">
        <v>747</v>
      </c>
      <c r="Q181" s="8"/>
    </row>
    <row r="182" spans="1:17" s="9" customFormat="1" ht="23.25" customHeight="1">
      <c r="A182" s="1" t="s">
        <v>361</v>
      </c>
      <c r="B182" s="1" t="s">
        <v>362</v>
      </c>
      <c r="C182" s="1" t="s">
        <v>363</v>
      </c>
      <c r="D182" s="1" t="s">
        <v>2210</v>
      </c>
      <c r="E182" s="1" t="s">
        <v>2217</v>
      </c>
      <c r="F182" s="1" t="s">
        <v>2227</v>
      </c>
      <c r="G182" s="1" t="s">
        <v>319</v>
      </c>
      <c r="H182" s="1">
        <f t="shared" si="24"/>
        <v>25.240000000000002</v>
      </c>
      <c r="I182" s="3">
        <v>50.88</v>
      </c>
      <c r="J182" s="1">
        <f t="shared" si="25"/>
        <v>76.12</v>
      </c>
      <c r="K182" s="3">
        <v>36</v>
      </c>
      <c r="L182" s="3">
        <v>120</v>
      </c>
      <c r="M182" s="3">
        <f t="shared" si="26"/>
        <v>79</v>
      </c>
      <c r="N182" s="3">
        <f t="shared" si="27"/>
        <v>95</v>
      </c>
      <c r="O182" s="1" t="s">
        <v>364</v>
      </c>
      <c r="P182" s="1" t="s">
        <v>365</v>
      </c>
      <c r="Q182" s="8"/>
    </row>
    <row r="183" spans="1:17" s="9" customFormat="1" ht="23.25" customHeight="1">
      <c r="A183" s="1" t="s">
        <v>609</v>
      </c>
      <c r="B183" s="1" t="s">
        <v>610</v>
      </c>
      <c r="C183" s="1" t="s">
        <v>611</v>
      </c>
      <c r="D183" s="1" t="s">
        <v>2210</v>
      </c>
      <c r="E183" s="1" t="s">
        <v>2217</v>
      </c>
      <c r="F183" s="1" t="s">
        <v>2227</v>
      </c>
      <c r="G183" s="1" t="s">
        <v>319</v>
      </c>
      <c r="H183" s="1">
        <f t="shared" si="24"/>
        <v>25.240000000000002</v>
      </c>
      <c r="I183" s="3">
        <v>50.88</v>
      </c>
      <c r="J183" s="1">
        <f t="shared" si="25"/>
        <v>76.12</v>
      </c>
      <c r="K183" s="3">
        <v>36</v>
      </c>
      <c r="L183" s="3">
        <v>120</v>
      </c>
      <c r="M183" s="3">
        <f t="shared" si="26"/>
        <v>79</v>
      </c>
      <c r="N183" s="3">
        <f t="shared" si="27"/>
        <v>95</v>
      </c>
      <c r="O183" s="1" t="s">
        <v>612</v>
      </c>
      <c r="P183" s="1" t="s">
        <v>613</v>
      </c>
      <c r="Q183" s="8"/>
    </row>
    <row r="184" spans="1:17" s="9" customFormat="1" ht="23.25" customHeight="1">
      <c r="A184" s="1" t="s">
        <v>2190</v>
      </c>
      <c r="B184" s="1" t="s">
        <v>2191</v>
      </c>
      <c r="C184" s="1" t="s">
        <v>2192</v>
      </c>
      <c r="D184" s="1" t="s">
        <v>2210</v>
      </c>
      <c r="E184" s="1" t="s">
        <v>2217</v>
      </c>
      <c r="F184" s="1" t="s">
        <v>2227</v>
      </c>
      <c r="G184" s="1" t="s">
        <v>156</v>
      </c>
      <c r="H184" s="1">
        <f t="shared" ref="H184:H215" si="28">G184*0.4</f>
        <v>25.380000000000003</v>
      </c>
      <c r="I184" s="3">
        <v>50.7</v>
      </c>
      <c r="J184" s="1">
        <f t="shared" ref="J184:J215" si="29">H184+I184</f>
        <v>76.080000000000013</v>
      </c>
      <c r="K184" s="3">
        <v>36</v>
      </c>
      <c r="L184" s="3">
        <v>111</v>
      </c>
      <c r="M184" s="3">
        <f t="shared" ref="M184:M196" si="30">RANK(I184,$I$88:$I$196,0)</f>
        <v>87</v>
      </c>
      <c r="N184" s="3">
        <f t="shared" ref="N184:N196" si="31">RANK(J184,$J$88:$J$196,0)</f>
        <v>97</v>
      </c>
      <c r="O184" s="1" t="s">
        <v>2193</v>
      </c>
      <c r="P184" s="1" t="s">
        <v>2194</v>
      </c>
      <c r="Q184" s="8"/>
    </row>
    <row r="185" spans="1:17" s="9" customFormat="1" ht="23.25" customHeight="1">
      <c r="A185" s="1" t="s">
        <v>1014</v>
      </c>
      <c r="B185" s="1" t="s">
        <v>1015</v>
      </c>
      <c r="C185" s="1" t="s">
        <v>1016</v>
      </c>
      <c r="D185" s="1" t="s">
        <v>2210</v>
      </c>
      <c r="E185" s="1" t="s">
        <v>2217</v>
      </c>
      <c r="F185" s="1" t="s">
        <v>2227</v>
      </c>
      <c r="G185" s="1" t="s">
        <v>99</v>
      </c>
      <c r="H185" s="1">
        <f t="shared" si="28"/>
        <v>26.939999999999998</v>
      </c>
      <c r="I185" s="3">
        <v>48.48</v>
      </c>
      <c r="J185" s="1">
        <f t="shared" si="29"/>
        <v>75.419999999999987</v>
      </c>
      <c r="K185" s="3">
        <v>36</v>
      </c>
      <c r="L185" s="3">
        <v>55</v>
      </c>
      <c r="M185" s="3">
        <f t="shared" si="30"/>
        <v>98</v>
      </c>
      <c r="N185" s="3">
        <f t="shared" si="31"/>
        <v>98</v>
      </c>
      <c r="O185" s="1" t="s">
        <v>1017</v>
      </c>
      <c r="P185" s="1" t="s">
        <v>1018</v>
      </c>
      <c r="Q185" s="8"/>
    </row>
    <row r="186" spans="1:17" s="9" customFormat="1" ht="23.25" customHeight="1">
      <c r="A186" s="1" t="s">
        <v>659</v>
      </c>
      <c r="B186" s="1" t="s">
        <v>1061</v>
      </c>
      <c r="C186" s="1" t="s">
        <v>1062</v>
      </c>
      <c r="D186" s="1" t="s">
        <v>2210</v>
      </c>
      <c r="E186" s="1" t="s">
        <v>2217</v>
      </c>
      <c r="F186" s="1" t="s">
        <v>2227</v>
      </c>
      <c r="G186" s="1" t="s">
        <v>2015</v>
      </c>
      <c r="H186" s="1">
        <f t="shared" si="28"/>
        <v>25.44</v>
      </c>
      <c r="I186" s="3">
        <v>48.42</v>
      </c>
      <c r="J186" s="1">
        <f t="shared" si="29"/>
        <v>73.86</v>
      </c>
      <c r="K186" s="3">
        <v>36</v>
      </c>
      <c r="L186" s="3">
        <v>110</v>
      </c>
      <c r="M186" s="3">
        <f t="shared" si="30"/>
        <v>99</v>
      </c>
      <c r="N186" s="3">
        <f t="shared" si="31"/>
        <v>99</v>
      </c>
      <c r="O186" s="1" t="s">
        <v>1070</v>
      </c>
      <c r="P186" s="1" t="s">
        <v>1063</v>
      </c>
      <c r="Q186" s="8"/>
    </row>
    <row r="187" spans="1:17" s="9" customFormat="1" ht="23.25" customHeight="1">
      <c r="A187" s="1" t="s">
        <v>1098</v>
      </c>
      <c r="B187" s="1" t="s">
        <v>1099</v>
      </c>
      <c r="C187" s="1" t="s">
        <v>1100</v>
      </c>
      <c r="D187" s="1" t="s">
        <v>2210</v>
      </c>
      <c r="E187" s="1" t="s">
        <v>2217</v>
      </c>
      <c r="F187" s="1" t="s">
        <v>2227</v>
      </c>
      <c r="G187" s="1" t="s">
        <v>904</v>
      </c>
      <c r="H187" s="1">
        <f t="shared" si="28"/>
        <v>26.060000000000002</v>
      </c>
      <c r="I187" s="3">
        <v>45</v>
      </c>
      <c r="J187" s="1">
        <f t="shared" si="29"/>
        <v>71.06</v>
      </c>
      <c r="K187" s="3">
        <v>36</v>
      </c>
      <c r="L187" s="3">
        <v>85</v>
      </c>
      <c r="M187" s="3">
        <f t="shared" si="30"/>
        <v>100</v>
      </c>
      <c r="N187" s="3">
        <f t="shared" si="31"/>
        <v>100</v>
      </c>
      <c r="O187" s="1" t="s">
        <v>1101</v>
      </c>
      <c r="P187" s="1" t="s">
        <v>1102</v>
      </c>
      <c r="Q187" s="8"/>
    </row>
    <row r="188" spans="1:17" s="9" customFormat="1" ht="23.25" customHeight="1">
      <c r="A188" s="1" t="s">
        <v>796</v>
      </c>
      <c r="B188" s="1" t="s">
        <v>797</v>
      </c>
      <c r="C188" s="1" t="s">
        <v>798</v>
      </c>
      <c r="D188" s="1" t="s">
        <v>2210</v>
      </c>
      <c r="E188" s="1" t="s">
        <v>2217</v>
      </c>
      <c r="F188" s="1" t="s">
        <v>2227</v>
      </c>
      <c r="G188" s="1" t="s">
        <v>2275</v>
      </c>
      <c r="H188" s="1">
        <f t="shared" si="28"/>
        <v>26.54</v>
      </c>
      <c r="I188" s="3">
        <v>42.12</v>
      </c>
      <c r="J188" s="1">
        <f t="shared" si="29"/>
        <v>68.66</v>
      </c>
      <c r="K188" s="3">
        <v>36</v>
      </c>
      <c r="L188" s="3">
        <v>65</v>
      </c>
      <c r="M188" s="3">
        <f t="shared" si="30"/>
        <v>101</v>
      </c>
      <c r="N188" s="3">
        <f t="shared" si="31"/>
        <v>101</v>
      </c>
      <c r="O188" s="1" t="s">
        <v>799</v>
      </c>
      <c r="P188" s="1" t="s">
        <v>800</v>
      </c>
      <c r="Q188" s="8"/>
    </row>
    <row r="189" spans="1:17" s="9" customFormat="1" ht="23.25" customHeight="1">
      <c r="A189" s="1" t="s">
        <v>134</v>
      </c>
      <c r="B189" s="1" t="s">
        <v>135</v>
      </c>
      <c r="C189" s="1" t="s">
        <v>136</v>
      </c>
      <c r="D189" s="1" t="s">
        <v>2210</v>
      </c>
      <c r="E189" s="1" t="s">
        <v>2217</v>
      </c>
      <c r="F189" s="1" t="s">
        <v>2227</v>
      </c>
      <c r="G189" s="1" t="s">
        <v>139</v>
      </c>
      <c r="H189" s="1">
        <f t="shared" si="28"/>
        <v>28.32</v>
      </c>
      <c r="I189" s="3">
        <v>0</v>
      </c>
      <c r="J189" s="1">
        <f t="shared" si="29"/>
        <v>28.32</v>
      </c>
      <c r="K189" s="3">
        <v>36</v>
      </c>
      <c r="L189" s="3">
        <v>22</v>
      </c>
      <c r="M189" s="3">
        <f t="shared" si="30"/>
        <v>102</v>
      </c>
      <c r="N189" s="3">
        <f t="shared" si="31"/>
        <v>102</v>
      </c>
      <c r="O189" s="1" t="s">
        <v>137</v>
      </c>
      <c r="P189" s="1" t="s">
        <v>138</v>
      </c>
      <c r="Q189" s="8" t="s">
        <v>582</v>
      </c>
    </row>
    <row r="190" spans="1:17" s="9" customFormat="1" ht="23.25" customHeight="1">
      <c r="A190" s="1" t="s">
        <v>1618</v>
      </c>
      <c r="B190" s="1" t="s">
        <v>965</v>
      </c>
      <c r="C190" s="1" t="s">
        <v>966</v>
      </c>
      <c r="D190" s="1" t="s">
        <v>2210</v>
      </c>
      <c r="E190" s="1" t="s">
        <v>2217</v>
      </c>
      <c r="F190" s="1" t="s">
        <v>2227</v>
      </c>
      <c r="G190" s="1" t="s">
        <v>1406</v>
      </c>
      <c r="H190" s="1">
        <f t="shared" si="28"/>
        <v>27.980000000000004</v>
      </c>
      <c r="I190" s="3">
        <v>0</v>
      </c>
      <c r="J190" s="1">
        <f t="shared" si="29"/>
        <v>27.980000000000004</v>
      </c>
      <c r="K190" s="3">
        <v>36</v>
      </c>
      <c r="L190" s="3">
        <v>25</v>
      </c>
      <c r="M190" s="3">
        <f t="shared" si="30"/>
        <v>102</v>
      </c>
      <c r="N190" s="3">
        <f t="shared" si="31"/>
        <v>103</v>
      </c>
      <c r="O190" s="1" t="s">
        <v>967</v>
      </c>
      <c r="P190" s="1" t="s">
        <v>968</v>
      </c>
      <c r="Q190" s="8" t="s">
        <v>582</v>
      </c>
    </row>
    <row r="191" spans="1:17" s="9" customFormat="1" ht="23.25" customHeight="1">
      <c r="A191" s="1" t="s">
        <v>1901</v>
      </c>
      <c r="B191" s="1" t="s">
        <v>1902</v>
      </c>
      <c r="C191" s="1" t="s">
        <v>1903</v>
      </c>
      <c r="D191" s="1" t="s">
        <v>2210</v>
      </c>
      <c r="E191" s="1" t="s">
        <v>2217</v>
      </c>
      <c r="F191" s="1" t="s">
        <v>2227</v>
      </c>
      <c r="G191" s="1" t="s">
        <v>838</v>
      </c>
      <c r="H191" s="1">
        <f t="shared" si="28"/>
        <v>26.439999999999998</v>
      </c>
      <c r="I191" s="3">
        <v>0</v>
      </c>
      <c r="J191" s="1">
        <f t="shared" si="29"/>
        <v>26.439999999999998</v>
      </c>
      <c r="K191" s="3">
        <v>36</v>
      </c>
      <c r="L191" s="3">
        <v>71</v>
      </c>
      <c r="M191" s="3">
        <f t="shared" si="30"/>
        <v>102</v>
      </c>
      <c r="N191" s="3">
        <f t="shared" si="31"/>
        <v>104</v>
      </c>
      <c r="O191" s="1" t="s">
        <v>1904</v>
      </c>
      <c r="P191" s="1" t="s">
        <v>1905</v>
      </c>
      <c r="Q191" s="8" t="s">
        <v>582</v>
      </c>
    </row>
    <row r="192" spans="1:17" s="9" customFormat="1" ht="23.25" customHeight="1">
      <c r="A192" s="1" t="s">
        <v>1505</v>
      </c>
      <c r="B192" s="1" t="s">
        <v>1506</v>
      </c>
      <c r="C192" s="1" t="s">
        <v>1507</v>
      </c>
      <c r="D192" s="1" t="s">
        <v>2210</v>
      </c>
      <c r="E192" s="1" t="s">
        <v>2217</v>
      </c>
      <c r="F192" s="1" t="s">
        <v>2227</v>
      </c>
      <c r="G192" s="1" t="s">
        <v>389</v>
      </c>
      <c r="H192" s="1">
        <f t="shared" si="28"/>
        <v>26.1</v>
      </c>
      <c r="I192" s="3">
        <v>0</v>
      </c>
      <c r="J192" s="1">
        <f t="shared" si="29"/>
        <v>26.1</v>
      </c>
      <c r="K192" s="3">
        <v>36</v>
      </c>
      <c r="L192" s="3">
        <v>83</v>
      </c>
      <c r="M192" s="3">
        <f t="shared" si="30"/>
        <v>102</v>
      </c>
      <c r="N192" s="3">
        <f t="shared" si="31"/>
        <v>105</v>
      </c>
      <c r="O192" s="1" t="s">
        <v>1508</v>
      </c>
      <c r="P192" s="1" t="s">
        <v>1509</v>
      </c>
      <c r="Q192" s="8" t="s">
        <v>582</v>
      </c>
    </row>
    <row r="193" spans="1:17" s="9" customFormat="1" ht="23.25" customHeight="1">
      <c r="A193" s="1" t="s">
        <v>1178</v>
      </c>
      <c r="B193" s="1" t="s">
        <v>1179</v>
      </c>
      <c r="C193" s="1" t="s">
        <v>1180</v>
      </c>
      <c r="D193" s="1" t="s">
        <v>2210</v>
      </c>
      <c r="E193" s="1" t="s">
        <v>2217</v>
      </c>
      <c r="F193" s="1" t="s">
        <v>2227</v>
      </c>
      <c r="G193" s="1" t="s">
        <v>2354</v>
      </c>
      <c r="H193" s="1">
        <f t="shared" si="28"/>
        <v>25.72</v>
      </c>
      <c r="I193" s="3">
        <v>0</v>
      </c>
      <c r="J193" s="1">
        <f t="shared" si="29"/>
        <v>25.72</v>
      </c>
      <c r="K193" s="3">
        <v>36</v>
      </c>
      <c r="L193" s="3">
        <v>98</v>
      </c>
      <c r="M193" s="3">
        <f t="shared" si="30"/>
        <v>102</v>
      </c>
      <c r="N193" s="3">
        <f t="shared" si="31"/>
        <v>106</v>
      </c>
      <c r="O193" s="1" t="s">
        <v>1181</v>
      </c>
      <c r="P193" s="1" t="s">
        <v>1182</v>
      </c>
      <c r="Q193" s="8" t="s">
        <v>582</v>
      </c>
    </row>
    <row r="194" spans="1:17" s="9" customFormat="1" ht="23.25" customHeight="1">
      <c r="A194" s="1" t="s">
        <v>1968</v>
      </c>
      <c r="B194" s="1" t="s">
        <v>1969</v>
      </c>
      <c r="C194" s="1" t="s">
        <v>1970</v>
      </c>
      <c r="D194" s="1" t="s">
        <v>2210</v>
      </c>
      <c r="E194" s="1" t="s">
        <v>2217</v>
      </c>
      <c r="F194" s="1" t="s">
        <v>2227</v>
      </c>
      <c r="G194" s="1" t="s">
        <v>532</v>
      </c>
      <c r="H194" s="1">
        <f t="shared" si="28"/>
        <v>25.62</v>
      </c>
      <c r="I194" s="3">
        <v>0</v>
      </c>
      <c r="J194" s="1">
        <f t="shared" si="29"/>
        <v>25.62</v>
      </c>
      <c r="K194" s="3">
        <v>36</v>
      </c>
      <c r="L194" s="3">
        <v>101</v>
      </c>
      <c r="M194" s="3">
        <f t="shared" si="30"/>
        <v>102</v>
      </c>
      <c r="N194" s="3">
        <f t="shared" si="31"/>
        <v>107</v>
      </c>
      <c r="O194" s="1" t="s">
        <v>1971</v>
      </c>
      <c r="P194" s="1" t="s">
        <v>1972</v>
      </c>
      <c r="Q194" s="8" t="s">
        <v>582</v>
      </c>
    </row>
    <row r="195" spans="1:17" s="9" customFormat="1" ht="23.25" customHeight="1">
      <c r="A195" s="1" t="s">
        <v>719</v>
      </c>
      <c r="B195" s="1" t="s">
        <v>720</v>
      </c>
      <c r="C195" s="1" t="s">
        <v>721</v>
      </c>
      <c r="D195" s="1" t="s">
        <v>2210</v>
      </c>
      <c r="E195" s="1" t="s">
        <v>2217</v>
      </c>
      <c r="F195" s="1" t="s">
        <v>2227</v>
      </c>
      <c r="G195" s="1" t="s">
        <v>121</v>
      </c>
      <c r="H195" s="1">
        <f t="shared" si="28"/>
        <v>25.340000000000003</v>
      </c>
      <c r="I195" s="3">
        <v>0</v>
      </c>
      <c r="J195" s="1">
        <f t="shared" si="29"/>
        <v>25.340000000000003</v>
      </c>
      <c r="K195" s="3">
        <v>36</v>
      </c>
      <c r="L195" s="3">
        <v>113</v>
      </c>
      <c r="M195" s="3">
        <f t="shared" si="30"/>
        <v>102</v>
      </c>
      <c r="N195" s="3">
        <f t="shared" si="31"/>
        <v>108</v>
      </c>
      <c r="O195" s="1" t="s">
        <v>722</v>
      </c>
      <c r="P195" s="1" t="s">
        <v>723</v>
      </c>
      <c r="Q195" s="8" t="s">
        <v>582</v>
      </c>
    </row>
    <row r="196" spans="1:17" s="9" customFormat="1" ht="23.25" customHeight="1">
      <c r="A196" s="1" t="s">
        <v>1158</v>
      </c>
      <c r="B196" s="1" t="s">
        <v>1159</v>
      </c>
      <c r="C196" s="1" t="s">
        <v>1160</v>
      </c>
      <c r="D196" s="1" t="s">
        <v>2210</v>
      </c>
      <c r="E196" s="1" t="s">
        <v>2217</v>
      </c>
      <c r="F196" s="1" t="s">
        <v>2227</v>
      </c>
      <c r="G196" s="1" t="s">
        <v>349</v>
      </c>
      <c r="H196" s="1">
        <f t="shared" si="28"/>
        <v>25.32</v>
      </c>
      <c r="I196" s="3">
        <v>0</v>
      </c>
      <c r="J196" s="1">
        <f t="shared" si="29"/>
        <v>25.32</v>
      </c>
      <c r="K196" s="3">
        <v>36</v>
      </c>
      <c r="L196" s="3">
        <v>114</v>
      </c>
      <c r="M196" s="3">
        <f t="shared" si="30"/>
        <v>102</v>
      </c>
      <c r="N196" s="3">
        <f t="shared" si="31"/>
        <v>109</v>
      </c>
      <c r="O196" s="1" t="s">
        <v>1161</v>
      </c>
      <c r="P196" s="1" t="s">
        <v>1161</v>
      </c>
      <c r="Q196" s="8" t="s">
        <v>582</v>
      </c>
    </row>
    <row r="197" spans="1:17" s="9" customFormat="1" ht="23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3"/>
      <c r="N197" s="3"/>
      <c r="O197" s="1"/>
      <c r="P197" s="1"/>
      <c r="Q197" s="8"/>
    </row>
    <row r="198" spans="1:17" s="9" customFormat="1" ht="23.25" customHeight="1">
      <c r="A198" s="17" t="s">
        <v>2427</v>
      </c>
      <c r="B198" s="17" t="s">
        <v>2428</v>
      </c>
      <c r="C198" s="17" t="s">
        <v>2429</v>
      </c>
      <c r="D198" s="17" t="s">
        <v>2210</v>
      </c>
      <c r="E198" s="17" t="s">
        <v>2217</v>
      </c>
      <c r="F198" s="17" t="s">
        <v>2288</v>
      </c>
      <c r="G198" s="17" t="s">
        <v>2235</v>
      </c>
      <c r="H198" s="17">
        <f t="shared" ref="H198:H238" si="32">G198*0.4</f>
        <v>28</v>
      </c>
      <c r="I198" s="18">
        <v>52.8</v>
      </c>
      <c r="J198" s="17">
        <f t="shared" ref="J198:J238" si="33">H198+I198</f>
        <v>80.8</v>
      </c>
      <c r="K198" s="18">
        <v>6</v>
      </c>
      <c r="L198" s="18">
        <v>3</v>
      </c>
      <c r="M198" s="18">
        <f t="shared" ref="M198:M215" si="34">RANK(I198,$I$198:$I$215,0)</f>
        <v>1</v>
      </c>
      <c r="N198" s="18">
        <f t="shared" ref="N198:N215" si="35">RANK(J198,$J$198:$J$215,0)</f>
        <v>1</v>
      </c>
      <c r="O198" s="17" t="s">
        <v>2430</v>
      </c>
      <c r="P198" s="17" t="s">
        <v>2431</v>
      </c>
      <c r="Q198" s="19"/>
    </row>
    <row r="199" spans="1:17" s="9" customFormat="1" ht="23.25" customHeight="1">
      <c r="A199" s="17" t="s">
        <v>1746</v>
      </c>
      <c r="B199" s="17" t="s">
        <v>1747</v>
      </c>
      <c r="C199" s="17" t="s">
        <v>1748</v>
      </c>
      <c r="D199" s="17" t="s">
        <v>2210</v>
      </c>
      <c r="E199" s="17" t="s">
        <v>2217</v>
      </c>
      <c r="F199" s="17" t="s">
        <v>2288</v>
      </c>
      <c r="G199" s="17" t="s">
        <v>1008</v>
      </c>
      <c r="H199" s="17">
        <f t="shared" si="32"/>
        <v>28.82</v>
      </c>
      <c r="I199" s="18">
        <v>51.3</v>
      </c>
      <c r="J199" s="17">
        <f t="shared" si="33"/>
        <v>80.12</v>
      </c>
      <c r="K199" s="18">
        <v>6</v>
      </c>
      <c r="L199" s="18">
        <v>1</v>
      </c>
      <c r="M199" s="18">
        <f t="shared" si="34"/>
        <v>15</v>
      </c>
      <c r="N199" s="18">
        <f t="shared" si="35"/>
        <v>2</v>
      </c>
      <c r="O199" s="17" t="s">
        <v>1749</v>
      </c>
      <c r="P199" s="17" t="s">
        <v>1750</v>
      </c>
      <c r="Q199" s="19"/>
    </row>
    <row r="200" spans="1:17" s="9" customFormat="1" ht="23.25" customHeight="1">
      <c r="A200" s="17" t="s">
        <v>1201</v>
      </c>
      <c r="B200" s="17" t="s">
        <v>1202</v>
      </c>
      <c r="C200" s="17" t="s">
        <v>1203</v>
      </c>
      <c r="D200" s="17" t="s">
        <v>2210</v>
      </c>
      <c r="E200" s="17" t="s">
        <v>2217</v>
      </c>
      <c r="F200" s="17" t="s">
        <v>2288</v>
      </c>
      <c r="G200" s="17" t="s">
        <v>663</v>
      </c>
      <c r="H200" s="17">
        <f t="shared" si="32"/>
        <v>27.52</v>
      </c>
      <c r="I200" s="18">
        <v>52.32</v>
      </c>
      <c r="J200" s="17">
        <f t="shared" si="33"/>
        <v>79.84</v>
      </c>
      <c r="K200" s="18">
        <v>6</v>
      </c>
      <c r="L200" s="18">
        <v>5</v>
      </c>
      <c r="M200" s="18">
        <f t="shared" si="34"/>
        <v>5</v>
      </c>
      <c r="N200" s="18">
        <f t="shared" si="35"/>
        <v>3</v>
      </c>
      <c r="O200" s="17" t="s">
        <v>1204</v>
      </c>
      <c r="P200" s="17" t="s">
        <v>1205</v>
      </c>
      <c r="Q200" s="19"/>
    </row>
    <row r="201" spans="1:17" s="9" customFormat="1" ht="23.25" customHeight="1">
      <c r="A201" s="17" t="s">
        <v>128</v>
      </c>
      <c r="B201" s="17" t="s">
        <v>533</v>
      </c>
      <c r="C201" s="17" t="s">
        <v>534</v>
      </c>
      <c r="D201" s="17" t="s">
        <v>2210</v>
      </c>
      <c r="E201" s="17" t="s">
        <v>2217</v>
      </c>
      <c r="F201" s="17" t="s">
        <v>2288</v>
      </c>
      <c r="G201" s="17" t="s">
        <v>536</v>
      </c>
      <c r="H201" s="17">
        <f t="shared" si="32"/>
        <v>28.14</v>
      </c>
      <c r="I201" s="18">
        <v>51.6</v>
      </c>
      <c r="J201" s="17">
        <f t="shared" si="33"/>
        <v>79.740000000000009</v>
      </c>
      <c r="K201" s="18">
        <v>6</v>
      </c>
      <c r="L201" s="18">
        <v>2</v>
      </c>
      <c r="M201" s="18">
        <f t="shared" si="34"/>
        <v>13</v>
      </c>
      <c r="N201" s="18">
        <f t="shared" si="35"/>
        <v>4</v>
      </c>
      <c r="O201" s="17" t="s">
        <v>535</v>
      </c>
      <c r="P201" s="17" t="s">
        <v>535</v>
      </c>
      <c r="Q201" s="19"/>
    </row>
    <row r="202" spans="1:17" s="9" customFormat="1" ht="23.25" customHeight="1">
      <c r="A202" s="17" t="s">
        <v>980</v>
      </c>
      <c r="B202" s="17" t="s">
        <v>981</v>
      </c>
      <c r="C202" s="17" t="s">
        <v>982</v>
      </c>
      <c r="D202" s="17" t="s">
        <v>2210</v>
      </c>
      <c r="E202" s="17" t="s">
        <v>2217</v>
      </c>
      <c r="F202" s="17" t="s">
        <v>2288</v>
      </c>
      <c r="G202" s="17" t="s">
        <v>108</v>
      </c>
      <c r="H202" s="17">
        <f t="shared" si="32"/>
        <v>27.82</v>
      </c>
      <c r="I202" s="18">
        <v>51.9</v>
      </c>
      <c r="J202" s="17">
        <f t="shared" si="33"/>
        <v>79.72</v>
      </c>
      <c r="K202" s="18">
        <v>6</v>
      </c>
      <c r="L202" s="18">
        <v>4</v>
      </c>
      <c r="M202" s="18">
        <f t="shared" si="34"/>
        <v>10</v>
      </c>
      <c r="N202" s="18">
        <f t="shared" si="35"/>
        <v>5</v>
      </c>
      <c r="O202" s="17" t="s">
        <v>983</v>
      </c>
      <c r="P202" s="17" t="s">
        <v>984</v>
      </c>
      <c r="Q202" s="19"/>
    </row>
    <row r="203" spans="1:17" s="9" customFormat="1" ht="23.25" customHeight="1">
      <c r="A203" s="17" t="s">
        <v>2171</v>
      </c>
      <c r="B203" s="17" t="s">
        <v>2172</v>
      </c>
      <c r="C203" s="17" t="s">
        <v>2173</v>
      </c>
      <c r="D203" s="17" t="s">
        <v>2210</v>
      </c>
      <c r="E203" s="17" t="s">
        <v>2217</v>
      </c>
      <c r="F203" s="17" t="s">
        <v>2288</v>
      </c>
      <c r="G203" s="17" t="s">
        <v>478</v>
      </c>
      <c r="H203" s="17">
        <f t="shared" si="32"/>
        <v>26.5</v>
      </c>
      <c r="I203" s="18">
        <v>52.74</v>
      </c>
      <c r="J203" s="17">
        <f t="shared" si="33"/>
        <v>79.240000000000009</v>
      </c>
      <c r="K203" s="18">
        <v>6</v>
      </c>
      <c r="L203" s="18">
        <v>8</v>
      </c>
      <c r="M203" s="18">
        <f t="shared" si="34"/>
        <v>2</v>
      </c>
      <c r="N203" s="18">
        <f t="shared" si="35"/>
        <v>6</v>
      </c>
      <c r="O203" s="17" t="s">
        <v>2174</v>
      </c>
      <c r="P203" s="17" t="s">
        <v>2174</v>
      </c>
      <c r="Q203" s="19"/>
    </row>
    <row r="204" spans="1:17" s="9" customFormat="1" ht="23.25" customHeight="1">
      <c r="A204" s="1" t="s">
        <v>1273</v>
      </c>
      <c r="B204" s="1" t="s">
        <v>1274</v>
      </c>
      <c r="C204" s="1" t="s">
        <v>1275</v>
      </c>
      <c r="D204" s="1" t="s">
        <v>2210</v>
      </c>
      <c r="E204" s="1" t="s">
        <v>2217</v>
      </c>
      <c r="F204" s="1" t="s">
        <v>2288</v>
      </c>
      <c r="G204" s="1" t="s">
        <v>1958</v>
      </c>
      <c r="H204" s="1">
        <f t="shared" si="32"/>
        <v>26.960000000000004</v>
      </c>
      <c r="I204" s="3">
        <v>52.08</v>
      </c>
      <c r="J204" s="1">
        <f t="shared" si="33"/>
        <v>79.040000000000006</v>
      </c>
      <c r="K204" s="3">
        <v>6</v>
      </c>
      <c r="L204" s="3">
        <v>6</v>
      </c>
      <c r="M204" s="3">
        <f t="shared" si="34"/>
        <v>7</v>
      </c>
      <c r="N204" s="3">
        <f t="shared" si="35"/>
        <v>7</v>
      </c>
      <c r="O204" s="1" t="s">
        <v>1276</v>
      </c>
      <c r="P204" s="1" t="s">
        <v>1277</v>
      </c>
      <c r="Q204" s="8"/>
    </row>
    <row r="205" spans="1:17" s="9" customFormat="1" ht="23.25" customHeight="1">
      <c r="A205" s="1" t="s">
        <v>302</v>
      </c>
      <c r="B205" s="1" t="s">
        <v>303</v>
      </c>
      <c r="C205" s="1" t="s">
        <v>304</v>
      </c>
      <c r="D205" s="1" t="s">
        <v>2210</v>
      </c>
      <c r="E205" s="1" t="s">
        <v>2217</v>
      </c>
      <c r="F205" s="1" t="s">
        <v>2288</v>
      </c>
      <c r="G205" s="1" t="s">
        <v>2277</v>
      </c>
      <c r="H205" s="1">
        <f t="shared" si="32"/>
        <v>26.3</v>
      </c>
      <c r="I205" s="3">
        <v>51.96</v>
      </c>
      <c r="J205" s="1">
        <f t="shared" si="33"/>
        <v>78.260000000000005</v>
      </c>
      <c r="K205" s="3">
        <v>6</v>
      </c>
      <c r="L205" s="3">
        <v>9</v>
      </c>
      <c r="M205" s="3">
        <f t="shared" si="34"/>
        <v>9</v>
      </c>
      <c r="N205" s="3">
        <f t="shared" si="35"/>
        <v>8</v>
      </c>
      <c r="O205" s="1" t="s">
        <v>305</v>
      </c>
      <c r="P205" s="1" t="s">
        <v>306</v>
      </c>
      <c r="Q205" s="8"/>
    </row>
    <row r="206" spans="1:17" s="9" customFormat="1" ht="23.25" customHeight="1">
      <c r="A206" s="1" t="s">
        <v>1639</v>
      </c>
      <c r="B206" s="1" t="s">
        <v>1640</v>
      </c>
      <c r="C206" s="1" t="s">
        <v>1641</v>
      </c>
      <c r="D206" s="1" t="s">
        <v>2210</v>
      </c>
      <c r="E206" s="1" t="s">
        <v>2217</v>
      </c>
      <c r="F206" s="1" t="s">
        <v>2288</v>
      </c>
      <c r="G206" s="1" t="s">
        <v>843</v>
      </c>
      <c r="H206" s="1">
        <f t="shared" si="32"/>
        <v>26.12</v>
      </c>
      <c r="I206" s="3">
        <v>52.02</v>
      </c>
      <c r="J206" s="1">
        <f t="shared" si="33"/>
        <v>78.14</v>
      </c>
      <c r="K206" s="3">
        <v>6</v>
      </c>
      <c r="L206" s="3">
        <v>10</v>
      </c>
      <c r="M206" s="3">
        <f t="shared" si="34"/>
        <v>8</v>
      </c>
      <c r="N206" s="3">
        <f t="shared" si="35"/>
        <v>9</v>
      </c>
      <c r="O206" s="1" t="s">
        <v>1642</v>
      </c>
      <c r="P206" s="1" t="s">
        <v>1642</v>
      </c>
      <c r="Q206" s="8"/>
    </row>
    <row r="207" spans="1:17" s="9" customFormat="1" ht="23.25" customHeight="1">
      <c r="A207" s="1" t="s">
        <v>1784</v>
      </c>
      <c r="B207" s="1" t="s">
        <v>1785</v>
      </c>
      <c r="C207" s="1" t="s">
        <v>1786</v>
      </c>
      <c r="D207" s="1" t="s">
        <v>2210</v>
      </c>
      <c r="E207" s="1" t="s">
        <v>2217</v>
      </c>
      <c r="F207" s="1" t="s">
        <v>2288</v>
      </c>
      <c r="G207" s="1" t="s">
        <v>898</v>
      </c>
      <c r="H207" s="1">
        <f t="shared" si="32"/>
        <v>24.94</v>
      </c>
      <c r="I207" s="3">
        <v>52.38</v>
      </c>
      <c r="J207" s="1">
        <f t="shared" si="33"/>
        <v>77.320000000000007</v>
      </c>
      <c r="K207" s="3">
        <v>6</v>
      </c>
      <c r="L207" s="3">
        <v>14</v>
      </c>
      <c r="M207" s="3">
        <f t="shared" si="34"/>
        <v>3</v>
      </c>
      <c r="N207" s="3">
        <f t="shared" si="35"/>
        <v>10</v>
      </c>
      <c r="O207" s="1" t="s">
        <v>1787</v>
      </c>
      <c r="P207" s="1" t="s">
        <v>1788</v>
      </c>
      <c r="Q207" s="8"/>
    </row>
    <row r="208" spans="1:17" s="9" customFormat="1" ht="23.25" customHeight="1">
      <c r="A208" s="1" t="s">
        <v>2400</v>
      </c>
      <c r="B208" s="1" t="s">
        <v>2401</v>
      </c>
      <c r="C208" s="1" t="s">
        <v>2402</v>
      </c>
      <c r="D208" s="1" t="s">
        <v>2210</v>
      </c>
      <c r="E208" s="1" t="s">
        <v>2217</v>
      </c>
      <c r="F208" s="1" t="s">
        <v>2288</v>
      </c>
      <c r="G208" s="1" t="s">
        <v>1663</v>
      </c>
      <c r="H208" s="1">
        <f t="shared" si="32"/>
        <v>25.660000000000004</v>
      </c>
      <c r="I208" s="3">
        <v>51.66</v>
      </c>
      <c r="J208" s="1">
        <f t="shared" si="33"/>
        <v>77.319999999999993</v>
      </c>
      <c r="K208" s="3">
        <v>6</v>
      </c>
      <c r="L208" s="3">
        <v>11</v>
      </c>
      <c r="M208" s="3">
        <f t="shared" si="34"/>
        <v>12</v>
      </c>
      <c r="N208" s="3">
        <f t="shared" si="35"/>
        <v>11</v>
      </c>
      <c r="O208" s="1" t="s">
        <v>2403</v>
      </c>
      <c r="P208" s="1" t="s">
        <v>2404</v>
      </c>
      <c r="Q208" s="8"/>
    </row>
    <row r="209" spans="1:17" s="9" customFormat="1" ht="23.25" customHeight="1">
      <c r="A209" s="1" t="s">
        <v>2416</v>
      </c>
      <c r="B209" s="1" t="s">
        <v>2417</v>
      </c>
      <c r="C209" s="1" t="s">
        <v>2418</v>
      </c>
      <c r="D209" s="1" t="s">
        <v>2210</v>
      </c>
      <c r="E209" s="1" t="s">
        <v>2217</v>
      </c>
      <c r="F209" s="1" t="s">
        <v>2288</v>
      </c>
      <c r="G209" s="1" t="s">
        <v>349</v>
      </c>
      <c r="H209" s="1">
        <f t="shared" si="32"/>
        <v>25.32</v>
      </c>
      <c r="I209" s="3">
        <v>51.84</v>
      </c>
      <c r="J209" s="1">
        <f t="shared" si="33"/>
        <v>77.16</v>
      </c>
      <c r="K209" s="3">
        <v>6</v>
      </c>
      <c r="L209" s="3">
        <v>13</v>
      </c>
      <c r="M209" s="3">
        <f t="shared" si="34"/>
        <v>11</v>
      </c>
      <c r="N209" s="3">
        <f t="shared" si="35"/>
        <v>12</v>
      </c>
      <c r="O209" s="1" t="s">
        <v>2419</v>
      </c>
      <c r="P209" s="1" t="s">
        <v>2420</v>
      </c>
      <c r="Q209" s="8"/>
    </row>
    <row r="210" spans="1:17" s="9" customFormat="1" ht="23.25" customHeight="1">
      <c r="A210" s="1" t="s">
        <v>999</v>
      </c>
      <c r="B210" s="1" t="s">
        <v>1000</v>
      </c>
      <c r="C210" s="1" t="s">
        <v>1001</v>
      </c>
      <c r="D210" s="1" t="s">
        <v>2210</v>
      </c>
      <c r="E210" s="1" t="s">
        <v>2217</v>
      </c>
      <c r="F210" s="1" t="s">
        <v>2288</v>
      </c>
      <c r="G210" s="1" t="s">
        <v>2239</v>
      </c>
      <c r="H210" s="1">
        <f t="shared" si="32"/>
        <v>24.900000000000002</v>
      </c>
      <c r="I210" s="3">
        <v>52.14</v>
      </c>
      <c r="J210" s="1">
        <f t="shared" si="33"/>
        <v>77.040000000000006</v>
      </c>
      <c r="K210" s="3">
        <v>6</v>
      </c>
      <c r="L210" s="3">
        <v>15</v>
      </c>
      <c r="M210" s="3">
        <f t="shared" si="34"/>
        <v>6</v>
      </c>
      <c r="N210" s="3">
        <f t="shared" si="35"/>
        <v>13</v>
      </c>
      <c r="O210" s="1" t="s">
        <v>1002</v>
      </c>
      <c r="P210" s="1" t="s">
        <v>1002</v>
      </c>
      <c r="Q210" s="8"/>
    </row>
    <row r="211" spans="1:17" s="9" customFormat="1" ht="23.25" customHeight="1">
      <c r="A211" s="1" t="s">
        <v>1741</v>
      </c>
      <c r="B211" s="1" t="s">
        <v>1742</v>
      </c>
      <c r="C211" s="1" t="s">
        <v>1743</v>
      </c>
      <c r="D211" s="1" t="s">
        <v>2210</v>
      </c>
      <c r="E211" s="1" t="s">
        <v>2217</v>
      </c>
      <c r="F211" s="1" t="s">
        <v>2288</v>
      </c>
      <c r="G211" s="1" t="s">
        <v>341</v>
      </c>
      <c r="H211" s="1">
        <f t="shared" si="32"/>
        <v>24.42</v>
      </c>
      <c r="I211" s="3">
        <v>52.38</v>
      </c>
      <c r="J211" s="1">
        <f t="shared" si="33"/>
        <v>76.800000000000011</v>
      </c>
      <c r="K211" s="3">
        <v>6</v>
      </c>
      <c r="L211" s="3">
        <v>19</v>
      </c>
      <c r="M211" s="3">
        <f t="shared" si="34"/>
        <v>3</v>
      </c>
      <c r="N211" s="3">
        <f t="shared" si="35"/>
        <v>14</v>
      </c>
      <c r="O211" s="1" t="s">
        <v>1744</v>
      </c>
      <c r="P211" s="1" t="s">
        <v>1745</v>
      </c>
      <c r="Q211" s="8"/>
    </row>
    <row r="212" spans="1:17" s="9" customFormat="1" ht="23.25" customHeight="1">
      <c r="A212" s="1" t="s">
        <v>163</v>
      </c>
      <c r="B212" s="1" t="s">
        <v>164</v>
      </c>
      <c r="C212" s="1" t="s">
        <v>165</v>
      </c>
      <c r="D212" s="1" t="s">
        <v>2210</v>
      </c>
      <c r="E212" s="1" t="s">
        <v>2217</v>
      </c>
      <c r="F212" s="1" t="s">
        <v>2288</v>
      </c>
      <c r="G212" s="1" t="s">
        <v>2213</v>
      </c>
      <c r="H212" s="1">
        <f t="shared" si="32"/>
        <v>25.36</v>
      </c>
      <c r="I212" s="3">
        <v>50.7</v>
      </c>
      <c r="J212" s="1">
        <f t="shared" si="33"/>
        <v>76.06</v>
      </c>
      <c r="K212" s="3">
        <v>6</v>
      </c>
      <c r="L212" s="3">
        <v>12</v>
      </c>
      <c r="M212" s="3">
        <f t="shared" si="34"/>
        <v>18</v>
      </c>
      <c r="N212" s="3">
        <f t="shared" si="35"/>
        <v>15</v>
      </c>
      <c r="O212" s="1" t="s">
        <v>166</v>
      </c>
      <c r="P212" s="1" t="s">
        <v>166</v>
      </c>
      <c r="Q212" s="8"/>
    </row>
    <row r="213" spans="1:17" s="9" customFormat="1" ht="23.25" customHeight="1">
      <c r="A213" s="1" t="s">
        <v>2285</v>
      </c>
      <c r="B213" s="1" t="s">
        <v>2286</v>
      </c>
      <c r="C213" s="1" t="s">
        <v>2287</v>
      </c>
      <c r="D213" s="1" t="s">
        <v>2210</v>
      </c>
      <c r="E213" s="1" t="s">
        <v>2217</v>
      </c>
      <c r="F213" s="1" t="s">
        <v>2288</v>
      </c>
      <c r="G213" s="1" t="s">
        <v>2292</v>
      </c>
      <c r="H213" s="1">
        <f t="shared" si="32"/>
        <v>24.5</v>
      </c>
      <c r="I213" s="3">
        <v>51.42</v>
      </c>
      <c r="J213" s="1">
        <f t="shared" si="33"/>
        <v>75.92</v>
      </c>
      <c r="K213" s="3">
        <v>6</v>
      </c>
      <c r="L213" s="3">
        <v>16</v>
      </c>
      <c r="M213" s="3">
        <f t="shared" si="34"/>
        <v>14</v>
      </c>
      <c r="N213" s="3">
        <f t="shared" si="35"/>
        <v>16</v>
      </c>
      <c r="O213" s="1" t="s">
        <v>2289</v>
      </c>
      <c r="P213" s="1" t="s">
        <v>2290</v>
      </c>
      <c r="Q213" s="8"/>
    </row>
    <row r="214" spans="1:17" s="9" customFormat="1" ht="23.25" customHeight="1">
      <c r="A214" s="1" t="s">
        <v>292</v>
      </c>
      <c r="B214" s="1" t="s">
        <v>293</v>
      </c>
      <c r="C214" s="1" t="s">
        <v>294</v>
      </c>
      <c r="D214" s="1" t="s">
        <v>2210</v>
      </c>
      <c r="E214" s="1" t="s">
        <v>2217</v>
      </c>
      <c r="F214" s="1" t="s">
        <v>2288</v>
      </c>
      <c r="G214" s="1" t="s">
        <v>487</v>
      </c>
      <c r="H214" s="1">
        <f t="shared" si="32"/>
        <v>24.44</v>
      </c>
      <c r="I214" s="3">
        <v>51.24</v>
      </c>
      <c r="J214" s="1">
        <f t="shared" si="33"/>
        <v>75.680000000000007</v>
      </c>
      <c r="K214" s="3">
        <v>6</v>
      </c>
      <c r="L214" s="3">
        <v>18</v>
      </c>
      <c r="M214" s="3">
        <f t="shared" si="34"/>
        <v>16</v>
      </c>
      <c r="N214" s="3">
        <f t="shared" si="35"/>
        <v>17</v>
      </c>
      <c r="O214" s="1" t="s">
        <v>295</v>
      </c>
      <c r="P214" s="1" t="s">
        <v>296</v>
      </c>
      <c r="Q214" s="8"/>
    </row>
    <row r="215" spans="1:17" s="9" customFormat="1" ht="23.25" customHeight="1">
      <c r="A215" s="1" t="s">
        <v>654</v>
      </c>
      <c r="B215" s="1" t="s">
        <v>655</v>
      </c>
      <c r="C215" s="1" t="s">
        <v>656</v>
      </c>
      <c r="D215" s="1" t="s">
        <v>2210</v>
      </c>
      <c r="E215" s="1" t="s">
        <v>2217</v>
      </c>
      <c r="F215" s="1" t="s">
        <v>2288</v>
      </c>
      <c r="G215" s="1" t="s">
        <v>343</v>
      </c>
      <c r="H215" s="1">
        <f t="shared" si="32"/>
        <v>24.480000000000004</v>
      </c>
      <c r="I215" s="3">
        <v>50.76</v>
      </c>
      <c r="J215" s="1">
        <f t="shared" si="33"/>
        <v>75.240000000000009</v>
      </c>
      <c r="K215" s="3">
        <v>6</v>
      </c>
      <c r="L215" s="3">
        <v>17</v>
      </c>
      <c r="M215" s="3">
        <f t="shared" si="34"/>
        <v>17</v>
      </c>
      <c r="N215" s="3">
        <f t="shared" si="35"/>
        <v>18</v>
      </c>
      <c r="O215" s="1" t="s">
        <v>657</v>
      </c>
      <c r="P215" s="1" t="s">
        <v>658</v>
      </c>
      <c r="Q215" s="8"/>
    </row>
    <row r="216" spans="1:17" s="9" customFormat="1" ht="23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3"/>
      <c r="N216" s="3"/>
      <c r="O216" s="1"/>
      <c r="P216" s="1"/>
      <c r="Q216" s="8"/>
    </row>
    <row r="217" spans="1:17" s="9" customFormat="1" ht="23.25" customHeight="1">
      <c r="A217" s="17" t="s">
        <v>2116</v>
      </c>
      <c r="B217" s="17" t="s">
        <v>2117</v>
      </c>
      <c r="C217" s="17" t="s">
        <v>2118</v>
      </c>
      <c r="D217" s="17" t="s">
        <v>2210</v>
      </c>
      <c r="E217" s="17" t="s">
        <v>2217</v>
      </c>
      <c r="F217" s="17" t="s">
        <v>1598</v>
      </c>
      <c r="G217" s="17" t="s">
        <v>106</v>
      </c>
      <c r="H217" s="17">
        <f t="shared" si="32"/>
        <v>29.460000000000004</v>
      </c>
      <c r="I217" s="18">
        <v>52.08</v>
      </c>
      <c r="J217" s="17">
        <f t="shared" si="33"/>
        <v>81.540000000000006</v>
      </c>
      <c r="K217" s="18">
        <v>2</v>
      </c>
      <c r="L217" s="18">
        <v>1</v>
      </c>
      <c r="M217" s="18">
        <f t="shared" ref="M217:M222" si="36">RANK(I217,$I$217:$I$222,0)</f>
        <v>3</v>
      </c>
      <c r="N217" s="18">
        <f t="shared" ref="N217:N222" si="37">RANK(J217,$J$217:$J$222,0)</f>
        <v>1</v>
      </c>
      <c r="O217" s="17" t="s">
        <v>2119</v>
      </c>
      <c r="P217" s="17" t="s">
        <v>2120</v>
      </c>
      <c r="Q217" s="19"/>
    </row>
    <row r="218" spans="1:17" s="9" customFormat="1" ht="23.25" customHeight="1">
      <c r="A218" s="17" t="s">
        <v>367</v>
      </c>
      <c r="B218" s="17" t="s">
        <v>368</v>
      </c>
      <c r="C218" s="17" t="s">
        <v>369</v>
      </c>
      <c r="D218" s="17" t="s">
        <v>2210</v>
      </c>
      <c r="E218" s="17" t="s">
        <v>2217</v>
      </c>
      <c r="F218" s="17" t="s">
        <v>1598</v>
      </c>
      <c r="G218" s="17" t="s">
        <v>372</v>
      </c>
      <c r="H218" s="17">
        <f t="shared" si="32"/>
        <v>26.82</v>
      </c>
      <c r="I218" s="18">
        <v>52.2</v>
      </c>
      <c r="J218" s="17">
        <f t="shared" si="33"/>
        <v>79.02000000000001</v>
      </c>
      <c r="K218" s="18">
        <v>2</v>
      </c>
      <c r="L218" s="18">
        <v>2</v>
      </c>
      <c r="M218" s="18">
        <f t="shared" si="36"/>
        <v>2</v>
      </c>
      <c r="N218" s="18">
        <f t="shared" si="37"/>
        <v>2</v>
      </c>
      <c r="O218" s="17" t="s">
        <v>370</v>
      </c>
      <c r="P218" s="17" t="s">
        <v>371</v>
      </c>
      <c r="Q218" s="19"/>
    </row>
    <row r="219" spans="1:17" s="9" customFormat="1" ht="23.25" customHeight="1">
      <c r="A219" s="1" t="s">
        <v>1764</v>
      </c>
      <c r="B219" s="1" t="s">
        <v>1765</v>
      </c>
      <c r="C219" s="1" t="s">
        <v>1766</v>
      </c>
      <c r="D219" s="1" t="s">
        <v>2210</v>
      </c>
      <c r="E219" s="1" t="s">
        <v>2217</v>
      </c>
      <c r="F219" s="1" t="s">
        <v>1598</v>
      </c>
      <c r="G219" s="1" t="s">
        <v>838</v>
      </c>
      <c r="H219" s="1">
        <f t="shared" si="32"/>
        <v>26.439999999999998</v>
      </c>
      <c r="I219" s="3">
        <v>52.32</v>
      </c>
      <c r="J219" s="1">
        <f t="shared" si="33"/>
        <v>78.759999999999991</v>
      </c>
      <c r="K219" s="3">
        <v>2</v>
      </c>
      <c r="L219" s="3">
        <v>3</v>
      </c>
      <c r="M219" s="3">
        <f t="shared" si="36"/>
        <v>1</v>
      </c>
      <c r="N219" s="3">
        <f t="shared" si="37"/>
        <v>3</v>
      </c>
      <c r="O219" s="1" t="s">
        <v>1767</v>
      </c>
      <c r="P219" s="1" t="s">
        <v>1768</v>
      </c>
      <c r="Q219" s="8"/>
    </row>
    <row r="220" spans="1:17" s="9" customFormat="1" ht="23.25" customHeight="1">
      <c r="A220" s="1" t="s">
        <v>2138</v>
      </c>
      <c r="B220" s="1" t="s">
        <v>2139</v>
      </c>
      <c r="C220" s="1" t="s">
        <v>2140</v>
      </c>
      <c r="D220" s="1" t="s">
        <v>2210</v>
      </c>
      <c r="E220" s="1" t="s">
        <v>2217</v>
      </c>
      <c r="F220" s="1" t="s">
        <v>1598</v>
      </c>
      <c r="G220" s="1" t="s">
        <v>2273</v>
      </c>
      <c r="H220" s="1">
        <f t="shared" si="32"/>
        <v>25.400000000000002</v>
      </c>
      <c r="I220" s="3">
        <v>51.72</v>
      </c>
      <c r="J220" s="1">
        <f t="shared" si="33"/>
        <v>77.12</v>
      </c>
      <c r="K220" s="3">
        <v>2</v>
      </c>
      <c r="L220" s="3">
        <v>4</v>
      </c>
      <c r="M220" s="3">
        <f t="shared" si="36"/>
        <v>4</v>
      </c>
      <c r="N220" s="3">
        <f t="shared" si="37"/>
        <v>4</v>
      </c>
      <c r="O220" s="1" t="s">
        <v>2141</v>
      </c>
      <c r="P220" s="1" t="s">
        <v>2142</v>
      </c>
      <c r="Q220" s="8"/>
    </row>
    <row r="221" spans="1:17" s="9" customFormat="1" ht="23.25" customHeight="1">
      <c r="A221" s="1" t="s">
        <v>1143</v>
      </c>
      <c r="B221" s="1" t="s">
        <v>1144</v>
      </c>
      <c r="C221" s="1" t="s">
        <v>1145</v>
      </c>
      <c r="D221" s="1" t="s">
        <v>2210</v>
      </c>
      <c r="E221" s="1" t="s">
        <v>2217</v>
      </c>
      <c r="F221" s="1" t="s">
        <v>1598</v>
      </c>
      <c r="G221" s="1" t="s">
        <v>1638</v>
      </c>
      <c r="H221" s="1">
        <f t="shared" si="32"/>
        <v>25.16</v>
      </c>
      <c r="I221" s="3">
        <v>51.42</v>
      </c>
      <c r="J221" s="1">
        <f t="shared" si="33"/>
        <v>76.58</v>
      </c>
      <c r="K221" s="3">
        <v>2</v>
      </c>
      <c r="L221" s="3">
        <v>6</v>
      </c>
      <c r="M221" s="3">
        <f t="shared" si="36"/>
        <v>5</v>
      </c>
      <c r="N221" s="3">
        <f t="shared" si="37"/>
        <v>5</v>
      </c>
      <c r="O221" s="1" t="s">
        <v>1146</v>
      </c>
      <c r="P221" s="1" t="s">
        <v>1147</v>
      </c>
      <c r="Q221" s="8"/>
    </row>
    <row r="222" spans="1:17" s="9" customFormat="1" ht="23.25" customHeight="1">
      <c r="A222" s="1" t="s">
        <v>1633</v>
      </c>
      <c r="B222" s="1" t="s">
        <v>1634</v>
      </c>
      <c r="C222" s="1" t="s">
        <v>1635</v>
      </c>
      <c r="D222" s="1" t="s">
        <v>2210</v>
      </c>
      <c r="E222" s="1" t="s">
        <v>2217</v>
      </c>
      <c r="F222" s="1" t="s">
        <v>1598</v>
      </c>
      <c r="G222" s="1" t="s">
        <v>1638</v>
      </c>
      <c r="H222" s="1">
        <f t="shared" si="32"/>
        <v>25.16</v>
      </c>
      <c r="I222" s="3">
        <v>51.36</v>
      </c>
      <c r="J222" s="1">
        <f t="shared" si="33"/>
        <v>76.52</v>
      </c>
      <c r="K222" s="3">
        <v>2</v>
      </c>
      <c r="L222" s="3">
        <v>6</v>
      </c>
      <c r="M222" s="3">
        <f t="shared" si="36"/>
        <v>6</v>
      </c>
      <c r="N222" s="3">
        <f t="shared" si="37"/>
        <v>6</v>
      </c>
      <c r="O222" s="1" t="s">
        <v>1636</v>
      </c>
      <c r="P222" s="1" t="s">
        <v>1637</v>
      </c>
      <c r="Q222" s="8"/>
    </row>
    <row r="223" spans="1:17" s="9" customFormat="1" ht="23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3"/>
      <c r="N223" s="3"/>
      <c r="O223" s="1"/>
      <c r="P223" s="1"/>
      <c r="Q223" s="8"/>
    </row>
    <row r="224" spans="1:17" s="9" customFormat="1" ht="23.25" customHeight="1">
      <c r="A224" s="17" t="s">
        <v>1592</v>
      </c>
      <c r="B224" s="17" t="s">
        <v>1593</v>
      </c>
      <c r="C224" s="17" t="s">
        <v>1594</v>
      </c>
      <c r="D224" s="17" t="s">
        <v>2210</v>
      </c>
      <c r="E224" s="17" t="s">
        <v>2217</v>
      </c>
      <c r="F224" s="17" t="s">
        <v>1595</v>
      </c>
      <c r="G224" s="17" t="s">
        <v>88</v>
      </c>
      <c r="H224" s="17">
        <f t="shared" si="32"/>
        <v>26.92</v>
      </c>
      <c r="I224" s="18">
        <v>51.72</v>
      </c>
      <c r="J224" s="17">
        <f t="shared" si="33"/>
        <v>78.64</v>
      </c>
      <c r="K224" s="18">
        <v>1</v>
      </c>
      <c r="L224" s="18">
        <v>1</v>
      </c>
      <c r="M224" s="18">
        <f>RANK(I224,$I$224:$I$226,0)</f>
        <v>1</v>
      </c>
      <c r="N224" s="18">
        <f>RANK(J224,$J$224:$J$226,0)</f>
        <v>1</v>
      </c>
      <c r="O224" s="17" t="s">
        <v>1596</v>
      </c>
      <c r="P224" s="17" t="s">
        <v>1597</v>
      </c>
      <c r="Q224" s="19"/>
    </row>
    <row r="225" spans="1:17" s="9" customFormat="1" ht="23.25" customHeight="1">
      <c r="A225" s="1" t="s">
        <v>1885</v>
      </c>
      <c r="B225" s="1" t="s">
        <v>1886</v>
      </c>
      <c r="C225" s="1" t="s">
        <v>1887</v>
      </c>
      <c r="D225" s="1" t="s">
        <v>2210</v>
      </c>
      <c r="E225" s="1" t="s">
        <v>2217</v>
      </c>
      <c r="F225" s="1" t="s">
        <v>1595</v>
      </c>
      <c r="G225" s="1" t="s">
        <v>1890</v>
      </c>
      <c r="H225" s="1">
        <f t="shared" si="32"/>
        <v>26.580000000000002</v>
      </c>
      <c r="I225" s="3">
        <v>51</v>
      </c>
      <c r="J225" s="1">
        <f t="shared" si="33"/>
        <v>77.58</v>
      </c>
      <c r="K225" s="3">
        <v>1</v>
      </c>
      <c r="L225" s="3">
        <v>3</v>
      </c>
      <c r="M225" s="3">
        <f>RANK(I225,$I$224:$I$226,0)</f>
        <v>2</v>
      </c>
      <c r="N225" s="3">
        <f>RANK(J225,$J$224:$J$226,0)</f>
        <v>2</v>
      </c>
      <c r="O225" s="1" t="s">
        <v>1888</v>
      </c>
      <c r="P225" s="1" t="s">
        <v>1889</v>
      </c>
      <c r="Q225" s="8"/>
    </row>
    <row r="226" spans="1:17" s="9" customFormat="1" ht="23.25" customHeight="1">
      <c r="A226" s="1" t="s">
        <v>1648</v>
      </c>
      <c r="B226" s="1" t="s">
        <v>1649</v>
      </c>
      <c r="C226" s="1" t="s">
        <v>1650</v>
      </c>
      <c r="D226" s="1" t="s">
        <v>2210</v>
      </c>
      <c r="E226" s="1" t="s">
        <v>2217</v>
      </c>
      <c r="F226" s="1" t="s">
        <v>1595</v>
      </c>
      <c r="G226" s="1" t="s">
        <v>844</v>
      </c>
      <c r="H226" s="1">
        <f t="shared" si="32"/>
        <v>26.680000000000003</v>
      </c>
      <c r="I226" s="3">
        <v>50.52</v>
      </c>
      <c r="J226" s="1">
        <f t="shared" si="33"/>
        <v>77.2</v>
      </c>
      <c r="K226" s="3">
        <v>1</v>
      </c>
      <c r="L226" s="3">
        <v>2</v>
      </c>
      <c r="M226" s="3">
        <f>RANK(I226,$I$224:$I$226,0)</f>
        <v>3</v>
      </c>
      <c r="N226" s="3">
        <f>RANK(J226,$J$224:$J$226,0)</f>
        <v>3</v>
      </c>
      <c r="O226" s="1" t="s">
        <v>1651</v>
      </c>
      <c r="P226" s="1" t="s">
        <v>1652</v>
      </c>
      <c r="Q226" s="8"/>
    </row>
    <row r="227" spans="1:17" s="9" customFormat="1" ht="23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3"/>
      <c r="N227" s="3"/>
      <c r="O227" s="1"/>
      <c r="P227" s="1"/>
      <c r="Q227" s="8"/>
    </row>
    <row r="228" spans="1:17" s="9" customFormat="1" ht="23.25" customHeight="1">
      <c r="A228" s="17" t="s">
        <v>1153</v>
      </c>
      <c r="B228" s="17" t="s">
        <v>1154</v>
      </c>
      <c r="C228" s="17" t="s">
        <v>1155</v>
      </c>
      <c r="D228" s="17" t="s">
        <v>2210</v>
      </c>
      <c r="E228" s="17" t="s">
        <v>2217</v>
      </c>
      <c r="F228" s="17" t="s">
        <v>1909</v>
      </c>
      <c r="G228" s="17" t="s">
        <v>2259</v>
      </c>
      <c r="H228" s="17">
        <f t="shared" si="32"/>
        <v>27.960000000000004</v>
      </c>
      <c r="I228" s="18">
        <v>53.64</v>
      </c>
      <c r="J228" s="17">
        <f t="shared" si="33"/>
        <v>81.600000000000009</v>
      </c>
      <c r="K228" s="18">
        <v>10</v>
      </c>
      <c r="L228" s="18">
        <v>2</v>
      </c>
      <c r="M228" s="18">
        <f t="shared" ref="M228:M238" si="38">RANK(I228,$I$228:$I$238,0)</f>
        <v>1</v>
      </c>
      <c r="N228" s="18">
        <f t="shared" ref="N228:N238" si="39">RANK(J228,$J$228:$J$238,0)</f>
        <v>1</v>
      </c>
      <c r="O228" s="17" t="s">
        <v>1156</v>
      </c>
      <c r="P228" s="17" t="s">
        <v>1157</v>
      </c>
      <c r="Q228" s="19"/>
    </row>
    <row r="229" spans="1:17" s="9" customFormat="1" ht="23.25" customHeight="1">
      <c r="A229" s="17" t="s">
        <v>1906</v>
      </c>
      <c r="B229" s="17" t="s">
        <v>1907</v>
      </c>
      <c r="C229" s="17" t="s">
        <v>1908</v>
      </c>
      <c r="D229" s="17" t="s">
        <v>2210</v>
      </c>
      <c r="E229" s="17" t="s">
        <v>2217</v>
      </c>
      <c r="F229" s="17" t="s">
        <v>1909</v>
      </c>
      <c r="G229" s="17" t="s">
        <v>2312</v>
      </c>
      <c r="H229" s="17">
        <f t="shared" si="32"/>
        <v>28.52</v>
      </c>
      <c r="I229" s="18">
        <v>51.36</v>
      </c>
      <c r="J229" s="17">
        <f t="shared" si="33"/>
        <v>79.88</v>
      </c>
      <c r="K229" s="18">
        <v>10</v>
      </c>
      <c r="L229" s="18">
        <v>1</v>
      </c>
      <c r="M229" s="18">
        <f t="shared" si="38"/>
        <v>7</v>
      </c>
      <c r="N229" s="18">
        <f t="shared" si="39"/>
        <v>2</v>
      </c>
      <c r="O229" s="17" t="s">
        <v>1910</v>
      </c>
      <c r="P229" s="17" t="s">
        <v>1910</v>
      </c>
      <c r="Q229" s="19"/>
    </row>
    <row r="230" spans="1:17" s="9" customFormat="1" ht="23.25" customHeight="1">
      <c r="A230" s="17" t="s">
        <v>770</v>
      </c>
      <c r="B230" s="17" t="s">
        <v>771</v>
      </c>
      <c r="C230" s="17" t="s">
        <v>772</v>
      </c>
      <c r="D230" s="17" t="s">
        <v>2210</v>
      </c>
      <c r="E230" s="17" t="s">
        <v>2217</v>
      </c>
      <c r="F230" s="17" t="s">
        <v>1909</v>
      </c>
      <c r="G230" s="17" t="s">
        <v>1574</v>
      </c>
      <c r="H230" s="17">
        <f t="shared" si="32"/>
        <v>24.580000000000002</v>
      </c>
      <c r="I230" s="18">
        <v>53.34</v>
      </c>
      <c r="J230" s="17">
        <f t="shared" si="33"/>
        <v>77.92</v>
      </c>
      <c r="K230" s="18">
        <v>10</v>
      </c>
      <c r="L230" s="18">
        <v>3</v>
      </c>
      <c r="M230" s="18">
        <f t="shared" si="38"/>
        <v>2</v>
      </c>
      <c r="N230" s="18">
        <f t="shared" si="39"/>
        <v>3</v>
      </c>
      <c r="O230" s="17" t="s">
        <v>773</v>
      </c>
      <c r="P230" s="17" t="s">
        <v>774</v>
      </c>
      <c r="Q230" s="19"/>
    </row>
    <row r="231" spans="1:17" s="9" customFormat="1" ht="23.25" customHeight="1">
      <c r="A231" s="17" t="s">
        <v>2166</v>
      </c>
      <c r="B231" s="17" t="s">
        <v>2167</v>
      </c>
      <c r="C231" s="17" t="s">
        <v>2168</v>
      </c>
      <c r="D231" s="17" t="s">
        <v>2210</v>
      </c>
      <c r="E231" s="17" t="s">
        <v>2217</v>
      </c>
      <c r="F231" s="17" t="s">
        <v>1909</v>
      </c>
      <c r="G231" s="17" t="s">
        <v>862</v>
      </c>
      <c r="H231" s="17">
        <f t="shared" si="32"/>
        <v>24.32</v>
      </c>
      <c r="I231" s="18">
        <v>50.82</v>
      </c>
      <c r="J231" s="17">
        <f t="shared" si="33"/>
        <v>75.14</v>
      </c>
      <c r="K231" s="18">
        <v>10</v>
      </c>
      <c r="L231" s="18">
        <v>4</v>
      </c>
      <c r="M231" s="18">
        <f t="shared" si="38"/>
        <v>9</v>
      </c>
      <c r="N231" s="18">
        <f t="shared" si="39"/>
        <v>4</v>
      </c>
      <c r="O231" s="17" t="s">
        <v>2169</v>
      </c>
      <c r="P231" s="17" t="s">
        <v>2170</v>
      </c>
      <c r="Q231" s="19"/>
    </row>
    <row r="232" spans="1:17" s="9" customFormat="1" ht="23.25" customHeight="1">
      <c r="A232" s="17" t="s">
        <v>178</v>
      </c>
      <c r="B232" s="17" t="s">
        <v>179</v>
      </c>
      <c r="C232" s="17" t="s">
        <v>180</v>
      </c>
      <c r="D232" s="17" t="s">
        <v>2210</v>
      </c>
      <c r="E232" s="17" t="s">
        <v>2217</v>
      </c>
      <c r="F232" s="17" t="s">
        <v>1909</v>
      </c>
      <c r="G232" s="17" t="s">
        <v>183</v>
      </c>
      <c r="H232" s="17">
        <f t="shared" si="32"/>
        <v>22.900000000000002</v>
      </c>
      <c r="I232" s="18">
        <v>51.42</v>
      </c>
      <c r="J232" s="17">
        <f t="shared" si="33"/>
        <v>74.320000000000007</v>
      </c>
      <c r="K232" s="18">
        <v>10</v>
      </c>
      <c r="L232" s="18">
        <v>6</v>
      </c>
      <c r="M232" s="18">
        <f t="shared" si="38"/>
        <v>5</v>
      </c>
      <c r="N232" s="18">
        <f t="shared" si="39"/>
        <v>5</v>
      </c>
      <c r="O232" s="17" t="s">
        <v>181</v>
      </c>
      <c r="P232" s="17" t="s">
        <v>182</v>
      </c>
      <c r="Q232" s="19"/>
    </row>
    <row r="233" spans="1:17" s="9" customFormat="1" ht="23.25" customHeight="1">
      <c r="A233" s="17" t="s">
        <v>1245</v>
      </c>
      <c r="B233" s="17" t="s">
        <v>1246</v>
      </c>
      <c r="C233" s="17" t="s">
        <v>1247</v>
      </c>
      <c r="D233" s="17" t="s">
        <v>2210</v>
      </c>
      <c r="E233" s="17" t="s">
        <v>2217</v>
      </c>
      <c r="F233" s="17" t="s">
        <v>1909</v>
      </c>
      <c r="G233" s="17" t="s">
        <v>504</v>
      </c>
      <c r="H233" s="17">
        <f t="shared" si="32"/>
        <v>21.26</v>
      </c>
      <c r="I233" s="18">
        <v>52.56</v>
      </c>
      <c r="J233" s="17">
        <f t="shared" si="33"/>
        <v>73.820000000000007</v>
      </c>
      <c r="K233" s="18">
        <v>10</v>
      </c>
      <c r="L233" s="18">
        <v>7</v>
      </c>
      <c r="M233" s="18">
        <f t="shared" si="38"/>
        <v>4</v>
      </c>
      <c r="N233" s="18">
        <f t="shared" si="39"/>
        <v>6</v>
      </c>
      <c r="O233" s="17" t="s">
        <v>1248</v>
      </c>
      <c r="P233" s="17" t="s">
        <v>1249</v>
      </c>
      <c r="Q233" s="19"/>
    </row>
    <row r="234" spans="1:17" s="9" customFormat="1" ht="23.25" customHeight="1">
      <c r="A234" s="17" t="s">
        <v>2623</v>
      </c>
      <c r="B234" s="17" t="s">
        <v>2624</v>
      </c>
      <c r="C234" s="17" t="s">
        <v>0</v>
      </c>
      <c r="D234" s="17" t="s">
        <v>2210</v>
      </c>
      <c r="E234" s="17" t="s">
        <v>2217</v>
      </c>
      <c r="F234" s="17" t="s">
        <v>1909</v>
      </c>
      <c r="G234" s="17" t="s">
        <v>2228</v>
      </c>
      <c r="H234" s="17">
        <f t="shared" si="32"/>
        <v>20.46</v>
      </c>
      <c r="I234" s="18">
        <v>53.1</v>
      </c>
      <c r="J234" s="17">
        <f t="shared" si="33"/>
        <v>73.56</v>
      </c>
      <c r="K234" s="18">
        <v>10</v>
      </c>
      <c r="L234" s="18">
        <v>9</v>
      </c>
      <c r="M234" s="18">
        <f t="shared" si="38"/>
        <v>3</v>
      </c>
      <c r="N234" s="18">
        <f t="shared" si="39"/>
        <v>7</v>
      </c>
      <c r="O234" s="17" t="s">
        <v>1</v>
      </c>
      <c r="P234" s="17" t="s">
        <v>2</v>
      </c>
      <c r="Q234" s="19"/>
    </row>
    <row r="235" spans="1:17" s="9" customFormat="1" ht="23.25" customHeight="1">
      <c r="A235" s="17" t="s">
        <v>590</v>
      </c>
      <c r="B235" s="17" t="s">
        <v>591</v>
      </c>
      <c r="C235" s="17" t="s">
        <v>592</v>
      </c>
      <c r="D235" s="17" t="s">
        <v>2210</v>
      </c>
      <c r="E235" s="17" t="s">
        <v>2217</v>
      </c>
      <c r="F235" s="17" t="s">
        <v>1909</v>
      </c>
      <c r="G235" s="17" t="s">
        <v>2255</v>
      </c>
      <c r="H235" s="17">
        <f t="shared" si="32"/>
        <v>20.400000000000002</v>
      </c>
      <c r="I235" s="18">
        <v>50.64</v>
      </c>
      <c r="J235" s="17">
        <f t="shared" si="33"/>
        <v>71.040000000000006</v>
      </c>
      <c r="K235" s="18">
        <v>10</v>
      </c>
      <c r="L235" s="18">
        <v>10</v>
      </c>
      <c r="M235" s="18">
        <f t="shared" si="38"/>
        <v>10</v>
      </c>
      <c r="N235" s="18">
        <f t="shared" si="39"/>
        <v>8</v>
      </c>
      <c r="O235" s="17" t="s">
        <v>593</v>
      </c>
      <c r="P235" s="17" t="s">
        <v>594</v>
      </c>
      <c r="Q235" s="19"/>
    </row>
    <row r="236" spans="1:17" s="9" customFormat="1" ht="23.25" customHeight="1">
      <c r="A236" s="17" t="s">
        <v>1726</v>
      </c>
      <c r="B236" s="17" t="s">
        <v>1727</v>
      </c>
      <c r="C236" s="17" t="s">
        <v>1728</v>
      </c>
      <c r="D236" s="17" t="s">
        <v>2210</v>
      </c>
      <c r="E236" s="17" t="s">
        <v>2217</v>
      </c>
      <c r="F236" s="17" t="s">
        <v>1909</v>
      </c>
      <c r="G236" s="17" t="s">
        <v>1731</v>
      </c>
      <c r="H236" s="17">
        <f t="shared" si="32"/>
        <v>18.240000000000002</v>
      </c>
      <c r="I236" s="18">
        <v>50.88</v>
      </c>
      <c r="J236" s="17">
        <f t="shared" si="33"/>
        <v>69.12</v>
      </c>
      <c r="K236" s="18">
        <v>10</v>
      </c>
      <c r="L236" s="18">
        <v>11</v>
      </c>
      <c r="M236" s="18">
        <f t="shared" si="38"/>
        <v>8</v>
      </c>
      <c r="N236" s="18">
        <f t="shared" si="39"/>
        <v>9</v>
      </c>
      <c r="O236" s="17" t="s">
        <v>1729</v>
      </c>
      <c r="P236" s="17" t="s">
        <v>1730</v>
      </c>
      <c r="Q236" s="19"/>
    </row>
    <row r="237" spans="1:17" s="9" customFormat="1" ht="23.25" customHeight="1">
      <c r="A237" s="17" t="s">
        <v>1378</v>
      </c>
      <c r="B237" s="17" t="s">
        <v>758</v>
      </c>
      <c r="C237" s="17" t="s">
        <v>759</v>
      </c>
      <c r="D237" s="17" t="s">
        <v>2210</v>
      </c>
      <c r="E237" s="17" t="s">
        <v>2217</v>
      </c>
      <c r="F237" s="17" t="s">
        <v>1909</v>
      </c>
      <c r="G237" s="17" t="s">
        <v>762</v>
      </c>
      <c r="H237" s="17">
        <f t="shared" si="32"/>
        <v>17.66</v>
      </c>
      <c r="I237" s="18">
        <v>51.42</v>
      </c>
      <c r="J237" s="17">
        <f t="shared" si="33"/>
        <v>69.08</v>
      </c>
      <c r="K237" s="18">
        <v>10</v>
      </c>
      <c r="L237" s="18">
        <v>12</v>
      </c>
      <c r="M237" s="18">
        <f t="shared" si="38"/>
        <v>5</v>
      </c>
      <c r="N237" s="18">
        <f t="shared" si="39"/>
        <v>10</v>
      </c>
      <c r="O237" s="17" t="s">
        <v>760</v>
      </c>
      <c r="P237" s="17" t="s">
        <v>761</v>
      </c>
      <c r="Q237" s="19"/>
    </row>
    <row r="238" spans="1:17" s="9" customFormat="1" ht="23.25" customHeight="1">
      <c r="A238" s="1" t="s">
        <v>1235</v>
      </c>
      <c r="B238" s="1" t="s">
        <v>1236</v>
      </c>
      <c r="C238" s="1" t="s">
        <v>1237</v>
      </c>
      <c r="D238" s="1" t="s">
        <v>2210</v>
      </c>
      <c r="E238" s="1" t="s">
        <v>2217</v>
      </c>
      <c r="F238" s="1" t="s">
        <v>1909</v>
      </c>
      <c r="G238" s="1" t="s">
        <v>162</v>
      </c>
      <c r="H238" s="1">
        <f t="shared" si="32"/>
        <v>23.480000000000004</v>
      </c>
      <c r="I238" s="3">
        <v>0</v>
      </c>
      <c r="J238" s="1">
        <f t="shared" si="33"/>
        <v>23.480000000000004</v>
      </c>
      <c r="K238" s="3">
        <v>10</v>
      </c>
      <c r="L238" s="3">
        <v>5</v>
      </c>
      <c r="M238" s="3">
        <f t="shared" si="38"/>
        <v>11</v>
      </c>
      <c r="N238" s="3">
        <f t="shared" si="39"/>
        <v>11</v>
      </c>
      <c r="O238" s="1" t="s">
        <v>1238</v>
      </c>
      <c r="P238" s="1" t="s">
        <v>1239</v>
      </c>
      <c r="Q238" s="8" t="s">
        <v>582</v>
      </c>
    </row>
    <row r="239" spans="1:17" s="9" customFormat="1" ht="23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3"/>
      <c r="N239" s="3"/>
      <c r="O239" s="1"/>
      <c r="P239" s="1"/>
      <c r="Q239" s="8"/>
    </row>
    <row r="240" spans="1:17" s="9" customFormat="1" ht="23.25" customHeight="1">
      <c r="A240" s="17" t="s">
        <v>232</v>
      </c>
      <c r="B240" s="17" t="s">
        <v>233</v>
      </c>
      <c r="C240" s="17" t="s">
        <v>234</v>
      </c>
      <c r="D240" s="17" t="s">
        <v>2210</v>
      </c>
      <c r="E240" s="17" t="s">
        <v>2217</v>
      </c>
      <c r="F240" s="17" t="s">
        <v>2223</v>
      </c>
      <c r="G240" s="17" t="s">
        <v>237</v>
      </c>
      <c r="H240" s="17">
        <f t="shared" ref="H240:H278" si="40">G240*0.4</f>
        <v>31.24</v>
      </c>
      <c r="I240" s="18">
        <v>52.08</v>
      </c>
      <c r="J240" s="17">
        <f t="shared" ref="J240:J278" si="41">H240+I240</f>
        <v>83.32</v>
      </c>
      <c r="K240" s="18">
        <v>13</v>
      </c>
      <c r="L240" s="18">
        <v>1</v>
      </c>
      <c r="M240" s="18">
        <f t="shared" ref="M240:M278" si="42">RANK(I240,$I$240:$I$278,0)</f>
        <v>12</v>
      </c>
      <c r="N240" s="18">
        <f t="shared" ref="N240:N278" si="43">RANK(J240,$J$240:$J$278,0)</f>
        <v>1</v>
      </c>
      <c r="O240" s="17" t="s">
        <v>235</v>
      </c>
      <c r="P240" s="17" t="s">
        <v>236</v>
      </c>
      <c r="Q240" s="19"/>
    </row>
    <row r="241" spans="1:17" s="9" customFormat="1" ht="23.25" customHeight="1">
      <c r="A241" s="17" t="s">
        <v>2260</v>
      </c>
      <c r="B241" s="17" t="s">
        <v>2261</v>
      </c>
      <c r="C241" s="17" t="s">
        <v>2262</v>
      </c>
      <c r="D241" s="17" t="s">
        <v>2210</v>
      </c>
      <c r="E241" s="17" t="s">
        <v>2217</v>
      </c>
      <c r="F241" s="17" t="s">
        <v>2223</v>
      </c>
      <c r="G241" s="17" t="s">
        <v>2266</v>
      </c>
      <c r="H241" s="17">
        <f t="shared" si="40"/>
        <v>29.02</v>
      </c>
      <c r="I241" s="18">
        <v>53.58</v>
      </c>
      <c r="J241" s="17">
        <f t="shared" si="41"/>
        <v>82.6</v>
      </c>
      <c r="K241" s="18">
        <v>13</v>
      </c>
      <c r="L241" s="18">
        <v>14</v>
      </c>
      <c r="M241" s="18">
        <f t="shared" si="42"/>
        <v>1</v>
      </c>
      <c r="N241" s="18">
        <f t="shared" si="43"/>
        <v>2</v>
      </c>
      <c r="O241" s="17" t="s">
        <v>2263</v>
      </c>
      <c r="P241" s="17" t="s">
        <v>2264</v>
      </c>
      <c r="Q241" s="19"/>
    </row>
    <row r="242" spans="1:17" s="9" customFormat="1" ht="23.25" customHeight="1">
      <c r="A242" s="17" t="s">
        <v>1658</v>
      </c>
      <c r="B242" s="17" t="s">
        <v>1659</v>
      </c>
      <c r="C242" s="17" t="s">
        <v>1660</v>
      </c>
      <c r="D242" s="17" t="s">
        <v>2210</v>
      </c>
      <c r="E242" s="17" t="s">
        <v>2217</v>
      </c>
      <c r="F242" s="17" t="s">
        <v>2223</v>
      </c>
      <c r="G242" s="17" t="s">
        <v>2311</v>
      </c>
      <c r="H242" s="17">
        <f t="shared" si="40"/>
        <v>30.200000000000003</v>
      </c>
      <c r="I242" s="18">
        <v>52.14</v>
      </c>
      <c r="J242" s="17">
        <f t="shared" si="41"/>
        <v>82.34</v>
      </c>
      <c r="K242" s="18">
        <v>13</v>
      </c>
      <c r="L242" s="18">
        <v>6</v>
      </c>
      <c r="M242" s="18">
        <f t="shared" si="42"/>
        <v>10</v>
      </c>
      <c r="N242" s="18">
        <f t="shared" si="43"/>
        <v>3</v>
      </c>
      <c r="O242" s="17" t="s">
        <v>1661</v>
      </c>
      <c r="P242" s="17" t="s">
        <v>1662</v>
      </c>
      <c r="Q242" s="19"/>
    </row>
    <row r="243" spans="1:17" s="9" customFormat="1" ht="23.25" customHeight="1">
      <c r="A243" s="17" t="s">
        <v>600</v>
      </c>
      <c r="B243" s="17" t="s">
        <v>601</v>
      </c>
      <c r="C243" s="17" t="s">
        <v>602</v>
      </c>
      <c r="D243" s="17" t="s">
        <v>2210</v>
      </c>
      <c r="E243" s="17" t="s">
        <v>2217</v>
      </c>
      <c r="F243" s="17" t="s">
        <v>2223</v>
      </c>
      <c r="G243" s="17" t="s">
        <v>101</v>
      </c>
      <c r="H243" s="17">
        <f t="shared" si="40"/>
        <v>28.360000000000003</v>
      </c>
      <c r="I243" s="18">
        <v>53.58</v>
      </c>
      <c r="J243" s="17">
        <f t="shared" si="41"/>
        <v>81.94</v>
      </c>
      <c r="K243" s="18">
        <v>13</v>
      </c>
      <c r="L243" s="18">
        <v>22</v>
      </c>
      <c r="M243" s="18">
        <f t="shared" si="42"/>
        <v>1</v>
      </c>
      <c r="N243" s="18">
        <f t="shared" si="43"/>
        <v>4</v>
      </c>
      <c r="O243" s="17" t="s">
        <v>603</v>
      </c>
      <c r="P243" s="17" t="s">
        <v>604</v>
      </c>
      <c r="Q243" s="19"/>
    </row>
    <row r="244" spans="1:17" s="9" customFormat="1" ht="23.25" customHeight="1">
      <c r="A244" s="17" t="s">
        <v>1548</v>
      </c>
      <c r="B244" s="17" t="s">
        <v>1549</v>
      </c>
      <c r="C244" s="17" t="s">
        <v>1550</v>
      </c>
      <c r="D244" s="17" t="s">
        <v>2210</v>
      </c>
      <c r="E244" s="17" t="s">
        <v>2217</v>
      </c>
      <c r="F244" s="17" t="s">
        <v>2223</v>
      </c>
      <c r="G244" s="17" t="s">
        <v>2226</v>
      </c>
      <c r="H244" s="17">
        <f t="shared" si="40"/>
        <v>28.700000000000003</v>
      </c>
      <c r="I244" s="18">
        <v>53.22</v>
      </c>
      <c r="J244" s="17">
        <f t="shared" si="41"/>
        <v>81.92</v>
      </c>
      <c r="K244" s="18">
        <v>13</v>
      </c>
      <c r="L244" s="18">
        <v>17</v>
      </c>
      <c r="M244" s="18">
        <f t="shared" si="42"/>
        <v>3</v>
      </c>
      <c r="N244" s="18">
        <f t="shared" si="43"/>
        <v>5</v>
      </c>
      <c r="O244" s="17" t="s">
        <v>1551</v>
      </c>
      <c r="P244" s="17" t="s">
        <v>1552</v>
      </c>
      <c r="Q244" s="19"/>
    </row>
    <row r="245" spans="1:17" s="9" customFormat="1" ht="23.25" customHeight="1">
      <c r="A245" s="17" t="s">
        <v>1321</v>
      </c>
      <c r="B245" s="17" t="s">
        <v>1322</v>
      </c>
      <c r="C245" s="17" t="s">
        <v>1323</v>
      </c>
      <c r="D245" s="17" t="s">
        <v>2210</v>
      </c>
      <c r="E245" s="17" t="s">
        <v>2217</v>
      </c>
      <c r="F245" s="17" t="s">
        <v>2223</v>
      </c>
      <c r="G245" s="17" t="s">
        <v>394</v>
      </c>
      <c r="H245" s="17">
        <f t="shared" si="40"/>
        <v>29.700000000000003</v>
      </c>
      <c r="I245" s="18">
        <v>52.2</v>
      </c>
      <c r="J245" s="17">
        <f t="shared" si="41"/>
        <v>81.900000000000006</v>
      </c>
      <c r="K245" s="18">
        <v>13</v>
      </c>
      <c r="L245" s="18">
        <v>11</v>
      </c>
      <c r="M245" s="18">
        <f t="shared" si="42"/>
        <v>9</v>
      </c>
      <c r="N245" s="18">
        <f t="shared" si="43"/>
        <v>6</v>
      </c>
      <c r="O245" s="17" t="s">
        <v>1324</v>
      </c>
      <c r="P245" s="17" t="s">
        <v>1325</v>
      </c>
      <c r="Q245" s="19"/>
    </row>
    <row r="246" spans="1:17" s="9" customFormat="1" ht="23.25" customHeight="1">
      <c r="A246" s="17" t="s">
        <v>1413</v>
      </c>
      <c r="B246" s="17" t="s">
        <v>1414</v>
      </c>
      <c r="C246" s="17" t="s">
        <v>1415</v>
      </c>
      <c r="D246" s="17" t="s">
        <v>2210</v>
      </c>
      <c r="E246" s="17" t="s">
        <v>2217</v>
      </c>
      <c r="F246" s="17" t="s">
        <v>2223</v>
      </c>
      <c r="G246" s="17" t="s">
        <v>1418</v>
      </c>
      <c r="H246" s="17">
        <f t="shared" si="40"/>
        <v>30.92</v>
      </c>
      <c r="I246" s="18">
        <v>50.58</v>
      </c>
      <c r="J246" s="17">
        <f t="shared" si="41"/>
        <v>81.5</v>
      </c>
      <c r="K246" s="18">
        <v>13</v>
      </c>
      <c r="L246" s="18">
        <v>3</v>
      </c>
      <c r="M246" s="18">
        <f t="shared" si="42"/>
        <v>28</v>
      </c>
      <c r="N246" s="18">
        <f t="shared" si="43"/>
        <v>7</v>
      </c>
      <c r="O246" s="17" t="s">
        <v>1416</v>
      </c>
      <c r="P246" s="17" t="s">
        <v>1417</v>
      </c>
      <c r="Q246" s="19"/>
    </row>
    <row r="247" spans="1:17" s="9" customFormat="1" ht="23.25" customHeight="1">
      <c r="A247" s="17" t="s">
        <v>1294</v>
      </c>
      <c r="B247" s="17" t="s">
        <v>1295</v>
      </c>
      <c r="C247" s="17" t="s">
        <v>1296</v>
      </c>
      <c r="D247" s="17" t="s">
        <v>2210</v>
      </c>
      <c r="E247" s="17" t="s">
        <v>2217</v>
      </c>
      <c r="F247" s="17" t="s">
        <v>2223</v>
      </c>
      <c r="G247" s="17" t="s">
        <v>1299</v>
      </c>
      <c r="H247" s="17">
        <f t="shared" si="40"/>
        <v>29.78</v>
      </c>
      <c r="I247" s="18">
        <v>51.6</v>
      </c>
      <c r="J247" s="17">
        <f t="shared" si="41"/>
        <v>81.38</v>
      </c>
      <c r="K247" s="18">
        <v>13</v>
      </c>
      <c r="L247" s="18">
        <v>8</v>
      </c>
      <c r="M247" s="18">
        <f t="shared" si="42"/>
        <v>15</v>
      </c>
      <c r="N247" s="18">
        <f t="shared" si="43"/>
        <v>8</v>
      </c>
      <c r="O247" s="17" t="s">
        <v>1297</v>
      </c>
      <c r="P247" s="17" t="s">
        <v>1298</v>
      </c>
      <c r="Q247" s="19"/>
    </row>
    <row r="248" spans="1:17" s="9" customFormat="1" ht="23.25" customHeight="1">
      <c r="A248" s="17" t="s">
        <v>1332</v>
      </c>
      <c r="B248" s="17" t="s">
        <v>1333</v>
      </c>
      <c r="C248" s="17" t="s">
        <v>1334</v>
      </c>
      <c r="D248" s="17" t="s">
        <v>2210</v>
      </c>
      <c r="E248" s="17" t="s">
        <v>2217</v>
      </c>
      <c r="F248" s="17" t="s">
        <v>2223</v>
      </c>
      <c r="G248" s="17" t="s">
        <v>1299</v>
      </c>
      <c r="H248" s="17">
        <f t="shared" si="40"/>
        <v>29.78</v>
      </c>
      <c r="I248" s="18">
        <v>51.6</v>
      </c>
      <c r="J248" s="17">
        <f t="shared" si="41"/>
        <v>81.38</v>
      </c>
      <c r="K248" s="18">
        <v>13</v>
      </c>
      <c r="L248" s="18">
        <v>8</v>
      </c>
      <c r="M248" s="18">
        <f t="shared" si="42"/>
        <v>15</v>
      </c>
      <c r="N248" s="18">
        <f t="shared" si="43"/>
        <v>8</v>
      </c>
      <c r="O248" s="17" t="s">
        <v>1335</v>
      </c>
      <c r="P248" s="17" t="s">
        <v>1336</v>
      </c>
      <c r="Q248" s="19"/>
    </row>
    <row r="249" spans="1:17" s="9" customFormat="1" ht="23.25" customHeight="1">
      <c r="A249" s="17" t="s">
        <v>1559</v>
      </c>
      <c r="B249" s="17" t="s">
        <v>1560</v>
      </c>
      <c r="C249" s="17" t="s">
        <v>1561</v>
      </c>
      <c r="D249" s="17" t="s">
        <v>2210</v>
      </c>
      <c r="E249" s="17" t="s">
        <v>2217</v>
      </c>
      <c r="F249" s="17" t="s">
        <v>2223</v>
      </c>
      <c r="G249" s="17" t="s">
        <v>1564</v>
      </c>
      <c r="H249" s="17">
        <f t="shared" si="40"/>
        <v>31.080000000000002</v>
      </c>
      <c r="I249" s="18">
        <v>50.1</v>
      </c>
      <c r="J249" s="17">
        <f t="shared" si="41"/>
        <v>81.180000000000007</v>
      </c>
      <c r="K249" s="18">
        <v>13</v>
      </c>
      <c r="L249" s="18">
        <v>2</v>
      </c>
      <c r="M249" s="18">
        <f t="shared" si="42"/>
        <v>30</v>
      </c>
      <c r="N249" s="18">
        <f t="shared" si="43"/>
        <v>10</v>
      </c>
      <c r="O249" s="17" t="s">
        <v>1562</v>
      </c>
      <c r="P249" s="17" t="s">
        <v>1563</v>
      </c>
      <c r="Q249" s="19"/>
    </row>
    <row r="250" spans="1:17" s="9" customFormat="1" ht="23.25" customHeight="1">
      <c r="A250" s="17" t="s">
        <v>2379</v>
      </c>
      <c r="B250" s="17" t="s">
        <v>2380</v>
      </c>
      <c r="C250" s="17" t="s">
        <v>2381</v>
      </c>
      <c r="D250" s="17" t="s">
        <v>2210</v>
      </c>
      <c r="E250" s="17" t="s">
        <v>2217</v>
      </c>
      <c r="F250" s="17" t="s">
        <v>2223</v>
      </c>
      <c r="G250" s="17" t="s">
        <v>2383</v>
      </c>
      <c r="H250" s="17">
        <f t="shared" si="40"/>
        <v>29.64</v>
      </c>
      <c r="I250" s="18">
        <v>51.54</v>
      </c>
      <c r="J250" s="17">
        <f t="shared" si="41"/>
        <v>81.180000000000007</v>
      </c>
      <c r="K250" s="18">
        <v>13</v>
      </c>
      <c r="L250" s="18">
        <v>12</v>
      </c>
      <c r="M250" s="18">
        <f t="shared" si="42"/>
        <v>20</v>
      </c>
      <c r="N250" s="18">
        <f t="shared" si="43"/>
        <v>10</v>
      </c>
      <c r="O250" s="17" t="s">
        <v>2382</v>
      </c>
      <c r="P250" s="17" t="s">
        <v>2382</v>
      </c>
      <c r="Q250" s="19"/>
    </row>
    <row r="251" spans="1:17" s="9" customFormat="1" ht="23.25" customHeight="1">
      <c r="A251" s="17" t="s">
        <v>2154</v>
      </c>
      <c r="B251" s="17" t="s">
        <v>2155</v>
      </c>
      <c r="C251" s="17" t="s">
        <v>2156</v>
      </c>
      <c r="D251" s="17" t="s">
        <v>2210</v>
      </c>
      <c r="E251" s="17" t="s">
        <v>2217</v>
      </c>
      <c r="F251" s="17" t="s">
        <v>2223</v>
      </c>
      <c r="G251" s="17" t="s">
        <v>2159</v>
      </c>
      <c r="H251" s="17">
        <f t="shared" si="40"/>
        <v>29.580000000000002</v>
      </c>
      <c r="I251" s="18">
        <v>51.6</v>
      </c>
      <c r="J251" s="17">
        <f t="shared" si="41"/>
        <v>81.180000000000007</v>
      </c>
      <c r="K251" s="18">
        <v>13</v>
      </c>
      <c r="L251" s="18">
        <v>13</v>
      </c>
      <c r="M251" s="18">
        <f t="shared" si="42"/>
        <v>15</v>
      </c>
      <c r="N251" s="18">
        <f t="shared" si="43"/>
        <v>10</v>
      </c>
      <c r="O251" s="17" t="s">
        <v>2157</v>
      </c>
      <c r="P251" s="17" t="s">
        <v>2158</v>
      </c>
      <c r="Q251" s="19"/>
    </row>
    <row r="252" spans="1:17" s="9" customFormat="1" ht="23.25" customHeight="1">
      <c r="A252" s="17" t="s">
        <v>748</v>
      </c>
      <c r="B252" s="17" t="s">
        <v>749</v>
      </c>
      <c r="C252" s="17" t="s">
        <v>750</v>
      </c>
      <c r="D252" s="17" t="s">
        <v>2210</v>
      </c>
      <c r="E252" s="17" t="s">
        <v>2217</v>
      </c>
      <c r="F252" s="17" t="s">
        <v>2223</v>
      </c>
      <c r="G252" s="17" t="s">
        <v>753</v>
      </c>
      <c r="H252" s="17">
        <f t="shared" si="40"/>
        <v>28.900000000000002</v>
      </c>
      <c r="I252" s="18">
        <v>52.08</v>
      </c>
      <c r="J252" s="17">
        <f t="shared" si="41"/>
        <v>80.98</v>
      </c>
      <c r="K252" s="18">
        <v>13</v>
      </c>
      <c r="L252" s="18">
        <v>15</v>
      </c>
      <c r="M252" s="18">
        <f t="shared" si="42"/>
        <v>12</v>
      </c>
      <c r="N252" s="18">
        <f t="shared" si="43"/>
        <v>13</v>
      </c>
      <c r="O252" s="17" t="s">
        <v>751</v>
      </c>
      <c r="P252" s="17" t="s">
        <v>752</v>
      </c>
      <c r="Q252" s="19"/>
    </row>
    <row r="253" spans="1:17" s="9" customFormat="1" ht="23.25" customHeight="1">
      <c r="A253" s="1" t="s">
        <v>273</v>
      </c>
      <c r="B253" s="1" t="s">
        <v>274</v>
      </c>
      <c r="C253" s="1" t="s">
        <v>275</v>
      </c>
      <c r="D253" s="1" t="s">
        <v>2210</v>
      </c>
      <c r="E253" s="1" t="s">
        <v>2217</v>
      </c>
      <c r="F253" s="1" t="s">
        <v>2223</v>
      </c>
      <c r="G253" s="1" t="s">
        <v>849</v>
      </c>
      <c r="H253" s="1">
        <f t="shared" si="40"/>
        <v>27.860000000000003</v>
      </c>
      <c r="I253" s="3">
        <v>53.04</v>
      </c>
      <c r="J253" s="1">
        <f t="shared" si="41"/>
        <v>80.900000000000006</v>
      </c>
      <c r="K253" s="3">
        <v>13</v>
      </c>
      <c r="L253" s="3">
        <v>36</v>
      </c>
      <c r="M253" s="3">
        <f t="shared" si="42"/>
        <v>4</v>
      </c>
      <c r="N253" s="3">
        <f t="shared" si="43"/>
        <v>14</v>
      </c>
      <c r="O253" s="1" t="s">
        <v>276</v>
      </c>
      <c r="P253" s="1" t="s">
        <v>277</v>
      </c>
      <c r="Q253" s="8"/>
    </row>
    <row r="254" spans="1:17" s="9" customFormat="1" ht="23.25" customHeight="1">
      <c r="A254" s="1" t="s">
        <v>1215</v>
      </c>
      <c r="B254" s="1" t="s">
        <v>1216</v>
      </c>
      <c r="C254" s="1" t="s">
        <v>1217</v>
      </c>
      <c r="D254" s="1" t="s">
        <v>2210</v>
      </c>
      <c r="E254" s="1" t="s">
        <v>2217</v>
      </c>
      <c r="F254" s="1" t="s">
        <v>2223</v>
      </c>
      <c r="G254" s="1" t="s">
        <v>1406</v>
      </c>
      <c r="H254" s="1">
        <f t="shared" si="40"/>
        <v>27.980000000000004</v>
      </c>
      <c r="I254" s="3">
        <v>52.68</v>
      </c>
      <c r="J254" s="1">
        <f t="shared" si="41"/>
        <v>80.66</v>
      </c>
      <c r="K254" s="3">
        <v>13</v>
      </c>
      <c r="L254" s="3">
        <v>31</v>
      </c>
      <c r="M254" s="3">
        <f t="shared" si="42"/>
        <v>5</v>
      </c>
      <c r="N254" s="3">
        <f t="shared" si="43"/>
        <v>15</v>
      </c>
      <c r="O254" s="1" t="s">
        <v>1218</v>
      </c>
      <c r="P254" s="1" t="s">
        <v>1219</v>
      </c>
      <c r="Q254" s="8"/>
    </row>
    <row r="255" spans="1:17" s="9" customFormat="1" ht="23.25" customHeight="1">
      <c r="A255" s="1" t="s">
        <v>442</v>
      </c>
      <c r="B255" s="1" t="s">
        <v>443</v>
      </c>
      <c r="C255" s="1" t="s">
        <v>444</v>
      </c>
      <c r="D255" s="1" t="s">
        <v>2210</v>
      </c>
      <c r="E255" s="1" t="s">
        <v>2217</v>
      </c>
      <c r="F255" s="1" t="s">
        <v>2223</v>
      </c>
      <c r="G255" s="1" t="s">
        <v>2014</v>
      </c>
      <c r="H255" s="1">
        <f t="shared" si="40"/>
        <v>28.84</v>
      </c>
      <c r="I255" s="3">
        <v>51.6</v>
      </c>
      <c r="J255" s="1">
        <f t="shared" si="41"/>
        <v>80.44</v>
      </c>
      <c r="K255" s="3">
        <v>13</v>
      </c>
      <c r="L255" s="3">
        <v>16</v>
      </c>
      <c r="M255" s="3">
        <f t="shared" si="42"/>
        <v>15</v>
      </c>
      <c r="N255" s="3">
        <f t="shared" si="43"/>
        <v>16</v>
      </c>
      <c r="O255" s="1" t="s">
        <v>445</v>
      </c>
      <c r="P255" s="1" t="s">
        <v>446</v>
      </c>
      <c r="Q255" s="8"/>
    </row>
    <row r="256" spans="1:17" s="9" customFormat="1" ht="23.25" customHeight="1">
      <c r="A256" s="1" t="s">
        <v>1401</v>
      </c>
      <c r="B256" s="1" t="s">
        <v>1402</v>
      </c>
      <c r="C256" s="1" t="s">
        <v>1403</v>
      </c>
      <c r="D256" s="1" t="s">
        <v>2210</v>
      </c>
      <c r="E256" s="1" t="s">
        <v>2217</v>
      </c>
      <c r="F256" s="1" t="s">
        <v>2223</v>
      </c>
      <c r="G256" s="1" t="s">
        <v>1406</v>
      </c>
      <c r="H256" s="1">
        <f t="shared" si="40"/>
        <v>27.980000000000004</v>
      </c>
      <c r="I256" s="3">
        <v>52.44</v>
      </c>
      <c r="J256" s="1">
        <f t="shared" si="41"/>
        <v>80.42</v>
      </c>
      <c r="K256" s="3">
        <v>13</v>
      </c>
      <c r="L256" s="3">
        <v>31</v>
      </c>
      <c r="M256" s="3">
        <f t="shared" si="42"/>
        <v>6</v>
      </c>
      <c r="N256" s="3">
        <f t="shared" si="43"/>
        <v>17</v>
      </c>
      <c r="O256" s="1" t="s">
        <v>1404</v>
      </c>
      <c r="P256" s="1" t="s">
        <v>1405</v>
      </c>
      <c r="Q256" s="8"/>
    </row>
    <row r="257" spans="1:17" s="9" customFormat="1" ht="23.25" customHeight="1">
      <c r="A257" s="1" t="s">
        <v>2121</v>
      </c>
      <c r="B257" s="1" t="s">
        <v>2122</v>
      </c>
      <c r="C257" s="1" t="s">
        <v>2123</v>
      </c>
      <c r="D257" s="1" t="s">
        <v>2210</v>
      </c>
      <c r="E257" s="1" t="s">
        <v>2217</v>
      </c>
      <c r="F257" s="1" t="s">
        <v>2223</v>
      </c>
      <c r="G257" s="1" t="s">
        <v>779</v>
      </c>
      <c r="H257" s="1">
        <f t="shared" si="40"/>
        <v>28.22</v>
      </c>
      <c r="I257" s="3">
        <v>52.14</v>
      </c>
      <c r="J257" s="1">
        <f t="shared" si="41"/>
        <v>80.36</v>
      </c>
      <c r="K257" s="3">
        <v>13</v>
      </c>
      <c r="L257" s="3">
        <v>26</v>
      </c>
      <c r="M257" s="3">
        <f t="shared" si="42"/>
        <v>10</v>
      </c>
      <c r="N257" s="3">
        <f t="shared" si="43"/>
        <v>18</v>
      </c>
      <c r="O257" s="1" t="s">
        <v>2421</v>
      </c>
      <c r="P257" s="1" t="s">
        <v>2124</v>
      </c>
      <c r="Q257" s="8"/>
    </row>
    <row r="258" spans="1:17" s="9" customFormat="1" ht="23.25" customHeight="1">
      <c r="A258" s="1" t="s">
        <v>1732</v>
      </c>
      <c r="B258" s="1" t="s">
        <v>1733</v>
      </c>
      <c r="C258" s="1" t="s">
        <v>1734</v>
      </c>
      <c r="D258" s="1" t="s">
        <v>2210</v>
      </c>
      <c r="E258" s="1" t="s">
        <v>2217</v>
      </c>
      <c r="F258" s="1" t="s">
        <v>2223</v>
      </c>
      <c r="G258" s="1" t="s">
        <v>312</v>
      </c>
      <c r="H258" s="1">
        <f t="shared" si="40"/>
        <v>27.760000000000005</v>
      </c>
      <c r="I258" s="3">
        <v>52.44</v>
      </c>
      <c r="J258" s="1">
        <f t="shared" si="41"/>
        <v>80.2</v>
      </c>
      <c r="K258" s="3">
        <v>13</v>
      </c>
      <c r="L258" s="3">
        <v>38</v>
      </c>
      <c r="M258" s="3">
        <f t="shared" si="42"/>
        <v>6</v>
      </c>
      <c r="N258" s="3">
        <f t="shared" si="43"/>
        <v>19</v>
      </c>
      <c r="O258" s="1" t="s">
        <v>1735</v>
      </c>
      <c r="P258" s="1" t="s">
        <v>1736</v>
      </c>
      <c r="Q258" s="8"/>
    </row>
    <row r="259" spans="1:17" s="9" customFormat="1" ht="23.25" customHeight="1">
      <c r="A259" s="1" t="s">
        <v>396</v>
      </c>
      <c r="B259" s="1" t="s">
        <v>397</v>
      </c>
      <c r="C259" s="1" t="s">
        <v>398</v>
      </c>
      <c r="D259" s="1" t="s">
        <v>2210</v>
      </c>
      <c r="E259" s="1" t="s">
        <v>2217</v>
      </c>
      <c r="F259" s="1" t="s">
        <v>2223</v>
      </c>
      <c r="G259" s="1" t="s">
        <v>2234</v>
      </c>
      <c r="H259" s="1">
        <f t="shared" si="40"/>
        <v>30.8</v>
      </c>
      <c r="I259" s="3">
        <v>49.26</v>
      </c>
      <c r="J259" s="1">
        <f t="shared" si="41"/>
        <v>80.06</v>
      </c>
      <c r="K259" s="3">
        <v>13</v>
      </c>
      <c r="L259" s="3">
        <v>4</v>
      </c>
      <c r="M259" s="3">
        <f t="shared" si="42"/>
        <v>34</v>
      </c>
      <c r="N259" s="3">
        <f t="shared" si="43"/>
        <v>20</v>
      </c>
      <c r="O259" s="1" t="s">
        <v>399</v>
      </c>
      <c r="P259" s="1" t="s">
        <v>399</v>
      </c>
      <c r="Q259" s="8"/>
    </row>
    <row r="260" spans="1:17" s="9" customFormat="1" ht="23.25" customHeight="1">
      <c r="A260" s="1" t="s">
        <v>882</v>
      </c>
      <c r="B260" s="1" t="s">
        <v>883</v>
      </c>
      <c r="C260" s="1" t="s">
        <v>884</v>
      </c>
      <c r="D260" s="1" t="s">
        <v>2210</v>
      </c>
      <c r="E260" s="1" t="s">
        <v>2217</v>
      </c>
      <c r="F260" s="1" t="s">
        <v>2223</v>
      </c>
      <c r="G260" s="1" t="s">
        <v>886</v>
      </c>
      <c r="H260" s="1">
        <f t="shared" si="40"/>
        <v>28.380000000000003</v>
      </c>
      <c r="I260" s="3">
        <v>51.66</v>
      </c>
      <c r="J260" s="1">
        <f t="shared" si="41"/>
        <v>80.039999999999992</v>
      </c>
      <c r="K260" s="3">
        <v>13</v>
      </c>
      <c r="L260" s="3">
        <v>21</v>
      </c>
      <c r="M260" s="3">
        <f t="shared" si="42"/>
        <v>14</v>
      </c>
      <c r="N260" s="3">
        <f t="shared" si="43"/>
        <v>21</v>
      </c>
      <c r="O260" s="1" t="s">
        <v>885</v>
      </c>
      <c r="P260" s="1" t="s">
        <v>885</v>
      </c>
      <c r="Q260" s="8"/>
    </row>
    <row r="261" spans="1:17" s="9" customFormat="1" ht="23.25" customHeight="1">
      <c r="A261" s="1" t="s">
        <v>467</v>
      </c>
      <c r="B261" s="1" t="s">
        <v>468</v>
      </c>
      <c r="C261" s="1" t="s">
        <v>469</v>
      </c>
      <c r="D261" s="1" t="s">
        <v>2210</v>
      </c>
      <c r="E261" s="1" t="s">
        <v>2217</v>
      </c>
      <c r="F261" s="1" t="s">
        <v>2223</v>
      </c>
      <c r="G261" s="1" t="s">
        <v>472</v>
      </c>
      <c r="H261" s="1">
        <f t="shared" si="40"/>
        <v>27.580000000000002</v>
      </c>
      <c r="I261" s="3">
        <v>52.44</v>
      </c>
      <c r="J261" s="1">
        <f t="shared" si="41"/>
        <v>80.02</v>
      </c>
      <c r="K261" s="3">
        <v>13</v>
      </c>
      <c r="L261" s="3">
        <v>41</v>
      </c>
      <c r="M261" s="3">
        <f t="shared" si="42"/>
        <v>6</v>
      </c>
      <c r="N261" s="3">
        <f t="shared" si="43"/>
        <v>22</v>
      </c>
      <c r="O261" s="1" t="s">
        <v>470</v>
      </c>
      <c r="P261" s="1" t="s">
        <v>471</v>
      </c>
      <c r="Q261" s="8"/>
    </row>
    <row r="262" spans="1:17" s="9" customFormat="1" ht="23.25" customHeight="1">
      <c r="A262" s="1" t="s">
        <v>1587</v>
      </c>
      <c r="B262" s="1" t="s">
        <v>1588</v>
      </c>
      <c r="C262" s="1" t="s">
        <v>1589</v>
      </c>
      <c r="D262" s="1" t="s">
        <v>2210</v>
      </c>
      <c r="E262" s="1" t="s">
        <v>2217</v>
      </c>
      <c r="F262" s="1" t="s">
        <v>2223</v>
      </c>
      <c r="G262" s="1" t="s">
        <v>139</v>
      </c>
      <c r="H262" s="1">
        <f t="shared" si="40"/>
        <v>28.32</v>
      </c>
      <c r="I262" s="3">
        <v>51.6</v>
      </c>
      <c r="J262" s="1">
        <f t="shared" si="41"/>
        <v>79.92</v>
      </c>
      <c r="K262" s="3">
        <v>13</v>
      </c>
      <c r="L262" s="3">
        <v>23</v>
      </c>
      <c r="M262" s="3">
        <f t="shared" si="42"/>
        <v>15</v>
      </c>
      <c r="N262" s="3">
        <f t="shared" si="43"/>
        <v>23</v>
      </c>
      <c r="O262" s="1" t="s">
        <v>1590</v>
      </c>
      <c r="P262" s="1" t="s">
        <v>1591</v>
      </c>
      <c r="Q262" s="8"/>
    </row>
    <row r="263" spans="1:17" s="9" customFormat="1" ht="23.25" customHeight="1">
      <c r="A263" s="1" t="s">
        <v>821</v>
      </c>
      <c r="B263" s="1" t="s">
        <v>822</v>
      </c>
      <c r="C263" s="1" t="s">
        <v>823</v>
      </c>
      <c r="D263" s="1" t="s">
        <v>2210</v>
      </c>
      <c r="E263" s="1" t="s">
        <v>2217</v>
      </c>
      <c r="F263" s="1" t="s">
        <v>2223</v>
      </c>
      <c r="G263" s="1" t="s">
        <v>826</v>
      </c>
      <c r="H263" s="1">
        <f t="shared" si="40"/>
        <v>30.1</v>
      </c>
      <c r="I263" s="3">
        <v>49.8</v>
      </c>
      <c r="J263" s="1">
        <f t="shared" si="41"/>
        <v>79.900000000000006</v>
      </c>
      <c r="K263" s="3">
        <v>13</v>
      </c>
      <c r="L263" s="3">
        <v>7</v>
      </c>
      <c r="M263" s="3">
        <f t="shared" si="42"/>
        <v>32</v>
      </c>
      <c r="N263" s="3">
        <f t="shared" si="43"/>
        <v>24</v>
      </c>
      <c r="O263" s="1" t="s">
        <v>824</v>
      </c>
      <c r="P263" s="1" t="s">
        <v>825</v>
      </c>
      <c r="Q263" s="8"/>
    </row>
    <row r="264" spans="1:17" s="9" customFormat="1" ht="23.25" customHeight="1">
      <c r="A264" s="1" t="s">
        <v>1385</v>
      </c>
      <c r="B264" s="1" t="s">
        <v>1386</v>
      </c>
      <c r="C264" s="1" t="s">
        <v>1387</v>
      </c>
      <c r="D264" s="1" t="s">
        <v>2210</v>
      </c>
      <c r="E264" s="1" t="s">
        <v>2217</v>
      </c>
      <c r="F264" s="1" t="s">
        <v>2223</v>
      </c>
      <c r="G264" s="1" t="s">
        <v>1390</v>
      </c>
      <c r="H264" s="1">
        <f t="shared" si="40"/>
        <v>29.760000000000005</v>
      </c>
      <c r="I264" s="3">
        <v>49.86</v>
      </c>
      <c r="J264" s="1">
        <f t="shared" si="41"/>
        <v>79.62</v>
      </c>
      <c r="K264" s="3">
        <v>13</v>
      </c>
      <c r="L264" s="3">
        <v>10</v>
      </c>
      <c r="M264" s="3">
        <f t="shared" si="42"/>
        <v>31</v>
      </c>
      <c r="N264" s="3">
        <f t="shared" si="43"/>
        <v>25</v>
      </c>
      <c r="O264" s="1" t="s">
        <v>1388</v>
      </c>
      <c r="P264" s="1" t="s">
        <v>1389</v>
      </c>
      <c r="Q264" s="8"/>
    </row>
    <row r="265" spans="1:17" s="9" customFormat="1" ht="23.25" customHeight="1">
      <c r="A265" s="1" t="s">
        <v>1116</v>
      </c>
      <c r="B265" s="1" t="s">
        <v>1117</v>
      </c>
      <c r="C265" s="1" t="s">
        <v>1118</v>
      </c>
      <c r="D265" s="1" t="s">
        <v>2210</v>
      </c>
      <c r="E265" s="1" t="s">
        <v>2217</v>
      </c>
      <c r="F265" s="1" t="s">
        <v>2223</v>
      </c>
      <c r="G265" s="1" t="s">
        <v>2352</v>
      </c>
      <c r="H265" s="1">
        <f t="shared" si="40"/>
        <v>27.939999999999998</v>
      </c>
      <c r="I265" s="3">
        <v>51.54</v>
      </c>
      <c r="J265" s="1">
        <f t="shared" si="41"/>
        <v>79.47999999999999</v>
      </c>
      <c r="K265" s="3">
        <v>13</v>
      </c>
      <c r="L265" s="3">
        <v>33</v>
      </c>
      <c r="M265" s="3">
        <f t="shared" si="42"/>
        <v>20</v>
      </c>
      <c r="N265" s="3">
        <f t="shared" si="43"/>
        <v>26</v>
      </c>
      <c r="O265" s="1" t="s">
        <v>1119</v>
      </c>
      <c r="P265" s="1" t="s">
        <v>1120</v>
      </c>
      <c r="Q265" s="8"/>
    </row>
    <row r="266" spans="1:17" s="9" customFormat="1" ht="23.25" customHeight="1">
      <c r="A266" s="1" t="s">
        <v>324</v>
      </c>
      <c r="B266" s="1" t="s">
        <v>325</v>
      </c>
      <c r="C266" s="1" t="s">
        <v>326</v>
      </c>
      <c r="D266" s="1" t="s">
        <v>2210</v>
      </c>
      <c r="E266" s="1" t="s">
        <v>2217</v>
      </c>
      <c r="F266" s="1" t="s">
        <v>2223</v>
      </c>
      <c r="G266" s="1" t="s">
        <v>2258</v>
      </c>
      <c r="H266" s="1">
        <f t="shared" si="40"/>
        <v>28.200000000000003</v>
      </c>
      <c r="I266" s="3">
        <v>51.18</v>
      </c>
      <c r="J266" s="1">
        <f t="shared" si="41"/>
        <v>79.38</v>
      </c>
      <c r="K266" s="3">
        <v>13</v>
      </c>
      <c r="L266" s="3">
        <v>27</v>
      </c>
      <c r="M266" s="3">
        <f t="shared" si="42"/>
        <v>25</v>
      </c>
      <c r="N266" s="3">
        <f t="shared" si="43"/>
        <v>27</v>
      </c>
      <c r="O266" s="1" t="s">
        <v>327</v>
      </c>
      <c r="P266" s="1" t="s">
        <v>328</v>
      </c>
      <c r="Q266" s="8"/>
    </row>
    <row r="267" spans="1:17" s="9" customFormat="1" ht="23.25" customHeight="1">
      <c r="A267" s="1" t="s">
        <v>2059</v>
      </c>
      <c r="B267" s="1" t="s">
        <v>2060</v>
      </c>
      <c r="C267" s="1" t="s">
        <v>2061</v>
      </c>
      <c r="D267" s="1" t="s">
        <v>2210</v>
      </c>
      <c r="E267" s="1" t="s">
        <v>2217</v>
      </c>
      <c r="F267" s="1" t="s">
        <v>2223</v>
      </c>
      <c r="G267" s="1" t="s">
        <v>2064</v>
      </c>
      <c r="H267" s="1">
        <f t="shared" si="40"/>
        <v>27.700000000000003</v>
      </c>
      <c r="I267" s="3">
        <v>51.54</v>
      </c>
      <c r="J267" s="1">
        <f t="shared" si="41"/>
        <v>79.240000000000009</v>
      </c>
      <c r="K267" s="3">
        <v>13</v>
      </c>
      <c r="L267" s="3">
        <v>40</v>
      </c>
      <c r="M267" s="3">
        <f t="shared" si="42"/>
        <v>20</v>
      </c>
      <c r="N267" s="3">
        <f t="shared" si="43"/>
        <v>28</v>
      </c>
      <c r="O267" s="1" t="s">
        <v>2062</v>
      </c>
      <c r="P267" s="1" t="s">
        <v>2063</v>
      </c>
      <c r="Q267" s="8"/>
    </row>
    <row r="268" spans="1:17" s="9" customFormat="1" ht="23.25" customHeight="1">
      <c r="A268" s="1" t="s">
        <v>2005</v>
      </c>
      <c r="B268" s="1" t="s">
        <v>2006</v>
      </c>
      <c r="C268" s="1" t="s">
        <v>2007</v>
      </c>
      <c r="D268" s="1" t="s">
        <v>2210</v>
      </c>
      <c r="E268" s="1" t="s">
        <v>2217</v>
      </c>
      <c r="F268" s="1" t="s">
        <v>2223</v>
      </c>
      <c r="G268" s="1" t="s">
        <v>497</v>
      </c>
      <c r="H268" s="1">
        <f t="shared" si="40"/>
        <v>27.84</v>
      </c>
      <c r="I268" s="3">
        <v>51.24</v>
      </c>
      <c r="J268" s="1">
        <f t="shared" si="41"/>
        <v>79.08</v>
      </c>
      <c r="K268" s="3">
        <v>13</v>
      </c>
      <c r="L268" s="3">
        <v>37</v>
      </c>
      <c r="M268" s="3">
        <f t="shared" si="42"/>
        <v>24</v>
      </c>
      <c r="N268" s="3">
        <f t="shared" si="43"/>
        <v>29</v>
      </c>
      <c r="O268" s="1" t="s">
        <v>2008</v>
      </c>
      <c r="P268" s="1" t="s">
        <v>2009</v>
      </c>
      <c r="Q268" s="8"/>
    </row>
    <row r="269" spans="1:17" s="9" customFormat="1" ht="23.25" customHeight="1">
      <c r="A269" s="1" t="s">
        <v>1933</v>
      </c>
      <c r="B269" s="1" t="s">
        <v>1934</v>
      </c>
      <c r="C269" s="1" t="s">
        <v>1935</v>
      </c>
      <c r="D269" s="1" t="s">
        <v>2210</v>
      </c>
      <c r="E269" s="1" t="s">
        <v>2217</v>
      </c>
      <c r="F269" s="1" t="s">
        <v>2223</v>
      </c>
      <c r="G269" s="1" t="s">
        <v>536</v>
      </c>
      <c r="H269" s="1">
        <f t="shared" si="40"/>
        <v>28.14</v>
      </c>
      <c r="I269" s="3">
        <v>50.94</v>
      </c>
      <c r="J269" s="1">
        <f t="shared" si="41"/>
        <v>79.08</v>
      </c>
      <c r="K269" s="3">
        <v>13</v>
      </c>
      <c r="L269" s="3">
        <v>29</v>
      </c>
      <c r="M269" s="3">
        <f t="shared" si="42"/>
        <v>27</v>
      </c>
      <c r="N269" s="3">
        <f t="shared" si="43"/>
        <v>29</v>
      </c>
      <c r="O269" s="1" t="s">
        <v>1936</v>
      </c>
      <c r="P269" s="1" t="s">
        <v>1937</v>
      </c>
      <c r="Q269" s="8"/>
    </row>
    <row r="270" spans="1:17" s="9" customFormat="1" ht="23.25" customHeight="1">
      <c r="A270" s="1" t="s">
        <v>638</v>
      </c>
      <c r="B270" s="1" t="s">
        <v>639</v>
      </c>
      <c r="C270" s="1" t="s">
        <v>640</v>
      </c>
      <c r="D270" s="1" t="s">
        <v>2210</v>
      </c>
      <c r="E270" s="1" t="s">
        <v>2217</v>
      </c>
      <c r="F270" s="1" t="s">
        <v>2223</v>
      </c>
      <c r="G270" s="1" t="s">
        <v>2278</v>
      </c>
      <c r="H270" s="1">
        <f t="shared" si="40"/>
        <v>28.400000000000002</v>
      </c>
      <c r="I270" s="3">
        <v>50.58</v>
      </c>
      <c r="J270" s="1">
        <f t="shared" si="41"/>
        <v>78.98</v>
      </c>
      <c r="K270" s="3">
        <v>13</v>
      </c>
      <c r="L270" s="3">
        <v>20</v>
      </c>
      <c r="M270" s="3">
        <f t="shared" si="42"/>
        <v>28</v>
      </c>
      <c r="N270" s="3">
        <f t="shared" si="43"/>
        <v>31</v>
      </c>
      <c r="O270" s="1" t="s">
        <v>641</v>
      </c>
      <c r="P270" s="1" t="s">
        <v>642</v>
      </c>
      <c r="Q270" s="8"/>
    </row>
    <row r="271" spans="1:17" s="9" customFormat="1" ht="23.25" customHeight="1">
      <c r="A271" s="1" t="s">
        <v>728</v>
      </c>
      <c r="B271" s="1" t="s">
        <v>729</v>
      </c>
      <c r="C271" s="1" t="s">
        <v>730</v>
      </c>
      <c r="D271" s="1" t="s">
        <v>2210</v>
      </c>
      <c r="E271" s="1" t="s">
        <v>2217</v>
      </c>
      <c r="F271" s="1" t="s">
        <v>2223</v>
      </c>
      <c r="G271" s="1" t="s">
        <v>875</v>
      </c>
      <c r="H271" s="1">
        <f t="shared" si="40"/>
        <v>27.92</v>
      </c>
      <c r="I271" s="3">
        <v>51</v>
      </c>
      <c r="J271" s="1">
        <f t="shared" si="41"/>
        <v>78.92</v>
      </c>
      <c r="K271" s="3">
        <v>13</v>
      </c>
      <c r="L271" s="3">
        <v>34</v>
      </c>
      <c r="M271" s="3">
        <f t="shared" si="42"/>
        <v>26</v>
      </c>
      <c r="N271" s="3">
        <f t="shared" si="43"/>
        <v>32</v>
      </c>
      <c r="O271" s="1" t="s">
        <v>731</v>
      </c>
      <c r="P271" s="1" t="s">
        <v>732</v>
      </c>
      <c r="Q271" s="8"/>
    </row>
    <row r="272" spans="1:17" s="9" customFormat="1" ht="23.25" customHeight="1">
      <c r="A272" s="1" t="s">
        <v>1088</v>
      </c>
      <c r="B272" s="1" t="s">
        <v>1089</v>
      </c>
      <c r="C272" s="1" t="s">
        <v>1090</v>
      </c>
      <c r="D272" s="1" t="s">
        <v>2210</v>
      </c>
      <c r="E272" s="1" t="s">
        <v>2217</v>
      </c>
      <c r="F272" s="1" t="s">
        <v>2223</v>
      </c>
      <c r="G272" s="1" t="s">
        <v>881</v>
      </c>
      <c r="H272" s="1">
        <f t="shared" si="40"/>
        <v>27.560000000000002</v>
      </c>
      <c r="I272" s="3">
        <v>51.3</v>
      </c>
      <c r="J272" s="1">
        <f t="shared" si="41"/>
        <v>78.86</v>
      </c>
      <c r="K272" s="3">
        <v>13</v>
      </c>
      <c r="L272" s="3">
        <v>42</v>
      </c>
      <c r="M272" s="3">
        <f t="shared" si="42"/>
        <v>23</v>
      </c>
      <c r="N272" s="3">
        <f t="shared" si="43"/>
        <v>33</v>
      </c>
      <c r="O272" s="1" t="s">
        <v>1091</v>
      </c>
      <c r="P272" s="1" t="s">
        <v>1092</v>
      </c>
      <c r="Q272" s="8"/>
    </row>
    <row r="273" spans="1:17" s="9" customFormat="1" ht="23.25" customHeight="1">
      <c r="A273" s="1" t="s">
        <v>994</v>
      </c>
      <c r="B273" s="1" t="s">
        <v>995</v>
      </c>
      <c r="C273" s="1" t="s">
        <v>996</v>
      </c>
      <c r="D273" s="1" t="s">
        <v>2210</v>
      </c>
      <c r="E273" s="1" t="s">
        <v>2217</v>
      </c>
      <c r="F273" s="1" t="s">
        <v>2223</v>
      </c>
      <c r="G273" s="1" t="s">
        <v>1632</v>
      </c>
      <c r="H273" s="1">
        <f t="shared" si="40"/>
        <v>28.260000000000005</v>
      </c>
      <c r="I273" s="3">
        <v>49.62</v>
      </c>
      <c r="J273" s="1">
        <f t="shared" si="41"/>
        <v>77.88</v>
      </c>
      <c r="K273" s="3">
        <v>13</v>
      </c>
      <c r="L273" s="3">
        <v>24</v>
      </c>
      <c r="M273" s="3">
        <f t="shared" si="42"/>
        <v>33</v>
      </c>
      <c r="N273" s="3">
        <f t="shared" si="43"/>
        <v>34</v>
      </c>
      <c r="O273" s="1" t="s">
        <v>997</v>
      </c>
      <c r="P273" s="1" t="s">
        <v>998</v>
      </c>
      <c r="Q273" s="8"/>
    </row>
    <row r="274" spans="1:17" s="9" customFormat="1" ht="23.25" customHeight="1">
      <c r="A274" s="1" t="s">
        <v>1675</v>
      </c>
      <c r="B274" s="1" t="s">
        <v>1676</v>
      </c>
      <c r="C274" s="1" t="s">
        <v>1677</v>
      </c>
      <c r="D274" s="1" t="s">
        <v>2210</v>
      </c>
      <c r="E274" s="1" t="s">
        <v>2217</v>
      </c>
      <c r="F274" s="1" t="s">
        <v>2223</v>
      </c>
      <c r="G274" s="1" t="s">
        <v>2297</v>
      </c>
      <c r="H274" s="1">
        <f t="shared" si="40"/>
        <v>28.180000000000003</v>
      </c>
      <c r="I274" s="3">
        <v>49.02</v>
      </c>
      <c r="J274" s="1">
        <f t="shared" si="41"/>
        <v>77.2</v>
      </c>
      <c r="K274" s="3">
        <v>13</v>
      </c>
      <c r="L274" s="3">
        <v>28</v>
      </c>
      <c r="M274" s="3">
        <f t="shared" si="42"/>
        <v>35</v>
      </c>
      <c r="N274" s="3">
        <f t="shared" si="43"/>
        <v>35</v>
      </c>
      <c r="O274" s="1" t="s">
        <v>1678</v>
      </c>
      <c r="P274" s="1" t="s">
        <v>1679</v>
      </c>
      <c r="Q274" s="8"/>
    </row>
    <row r="275" spans="1:17" s="9" customFormat="1" ht="23.25" customHeight="1">
      <c r="A275" s="1" t="s">
        <v>959</v>
      </c>
      <c r="B275" s="1" t="s">
        <v>960</v>
      </c>
      <c r="C275" s="1" t="s">
        <v>961</v>
      </c>
      <c r="D275" s="1" t="s">
        <v>2210</v>
      </c>
      <c r="E275" s="1" t="s">
        <v>2217</v>
      </c>
      <c r="F275" s="1" t="s">
        <v>2223</v>
      </c>
      <c r="G275" s="1" t="s">
        <v>964</v>
      </c>
      <c r="H275" s="1">
        <f t="shared" si="40"/>
        <v>28.24</v>
      </c>
      <c r="I275" s="3">
        <v>48.72</v>
      </c>
      <c r="J275" s="1">
        <f t="shared" si="41"/>
        <v>76.959999999999994</v>
      </c>
      <c r="K275" s="3">
        <v>13</v>
      </c>
      <c r="L275" s="3">
        <v>25</v>
      </c>
      <c r="M275" s="3">
        <f t="shared" si="42"/>
        <v>36</v>
      </c>
      <c r="N275" s="3">
        <f t="shared" si="43"/>
        <v>36</v>
      </c>
      <c r="O275" s="1" t="s">
        <v>962</v>
      </c>
      <c r="P275" s="1" t="s">
        <v>963</v>
      </c>
      <c r="Q275" s="8"/>
    </row>
    <row r="276" spans="1:17" s="9" customFormat="1" ht="23.25" customHeight="1">
      <c r="A276" s="1" t="s">
        <v>1305</v>
      </c>
      <c r="B276" s="1" t="s">
        <v>1306</v>
      </c>
      <c r="C276" s="1" t="s">
        <v>1307</v>
      </c>
      <c r="D276" s="1" t="s">
        <v>2210</v>
      </c>
      <c r="E276" s="1" t="s">
        <v>2217</v>
      </c>
      <c r="F276" s="1" t="s">
        <v>2223</v>
      </c>
      <c r="G276" s="1" t="s">
        <v>1310</v>
      </c>
      <c r="H276" s="1">
        <f t="shared" si="40"/>
        <v>30.42</v>
      </c>
      <c r="I276" s="3">
        <v>0</v>
      </c>
      <c r="J276" s="1">
        <f t="shared" si="41"/>
        <v>30.42</v>
      </c>
      <c r="K276" s="3">
        <v>13</v>
      </c>
      <c r="L276" s="3">
        <v>5</v>
      </c>
      <c r="M276" s="3">
        <f t="shared" si="42"/>
        <v>37</v>
      </c>
      <c r="N276" s="3">
        <f t="shared" si="43"/>
        <v>37</v>
      </c>
      <c r="O276" s="1" t="s">
        <v>1308</v>
      </c>
      <c r="P276" s="1" t="s">
        <v>1309</v>
      </c>
      <c r="Q276" s="8" t="s">
        <v>582</v>
      </c>
    </row>
    <row r="277" spans="1:17" s="9" customFormat="1" ht="23.25" customHeight="1">
      <c r="A277" s="1" t="s">
        <v>716</v>
      </c>
      <c r="B277" s="1" t="s">
        <v>717</v>
      </c>
      <c r="C277" s="1" t="s">
        <v>718</v>
      </c>
      <c r="D277" s="1" t="s">
        <v>2210</v>
      </c>
      <c r="E277" s="1" t="s">
        <v>2217</v>
      </c>
      <c r="F277" s="1" t="s">
        <v>2223</v>
      </c>
      <c r="G277" s="1" t="s">
        <v>875</v>
      </c>
      <c r="H277" s="1">
        <f t="shared" si="40"/>
        <v>27.92</v>
      </c>
      <c r="I277" s="3">
        <v>0</v>
      </c>
      <c r="J277" s="1">
        <f t="shared" si="41"/>
        <v>27.92</v>
      </c>
      <c r="K277" s="3">
        <v>13</v>
      </c>
      <c r="L277" s="3">
        <v>34</v>
      </c>
      <c r="M277" s="3">
        <f t="shared" si="42"/>
        <v>37</v>
      </c>
      <c r="N277" s="3">
        <f t="shared" si="43"/>
        <v>38</v>
      </c>
      <c r="O277" s="1" t="s">
        <v>1937</v>
      </c>
      <c r="P277" s="1" t="s">
        <v>1936</v>
      </c>
      <c r="Q277" s="8" t="s">
        <v>582</v>
      </c>
    </row>
    <row r="278" spans="1:17" s="9" customFormat="1" ht="23.25" customHeight="1">
      <c r="A278" s="1" t="s">
        <v>2410</v>
      </c>
      <c r="B278" s="1" t="s">
        <v>2411</v>
      </c>
      <c r="C278" s="1" t="s">
        <v>2412</v>
      </c>
      <c r="D278" s="1" t="s">
        <v>2210</v>
      </c>
      <c r="E278" s="1" t="s">
        <v>2217</v>
      </c>
      <c r="F278" s="1" t="s">
        <v>2223</v>
      </c>
      <c r="G278" s="1" t="s">
        <v>2415</v>
      </c>
      <c r="H278" s="1">
        <f t="shared" si="40"/>
        <v>27.74</v>
      </c>
      <c r="I278" s="3">
        <v>0</v>
      </c>
      <c r="J278" s="1">
        <f t="shared" si="41"/>
        <v>27.74</v>
      </c>
      <c r="K278" s="3">
        <v>13</v>
      </c>
      <c r="L278" s="3">
        <v>39</v>
      </c>
      <c r="M278" s="3">
        <f t="shared" si="42"/>
        <v>37</v>
      </c>
      <c r="N278" s="3">
        <f t="shared" si="43"/>
        <v>39</v>
      </c>
      <c r="O278" s="1" t="s">
        <v>2413</v>
      </c>
      <c r="P278" s="1" t="s">
        <v>2414</v>
      </c>
      <c r="Q278" s="8" t="s">
        <v>582</v>
      </c>
    </row>
    <row r="279" spans="1:17" s="9" customFormat="1" ht="2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3"/>
      <c r="N279" s="3"/>
      <c r="O279" s="1"/>
      <c r="P279" s="1"/>
      <c r="Q279" s="8"/>
    </row>
    <row r="280" spans="1:17" s="9" customFormat="1" ht="23.25" customHeight="1">
      <c r="A280" s="17" t="s">
        <v>1360</v>
      </c>
      <c r="B280" s="17" t="s">
        <v>1361</v>
      </c>
      <c r="C280" s="17" t="s">
        <v>1362</v>
      </c>
      <c r="D280" s="17" t="s">
        <v>2210</v>
      </c>
      <c r="E280" s="17" t="s">
        <v>2217</v>
      </c>
      <c r="F280" s="17" t="s">
        <v>2237</v>
      </c>
      <c r="G280" s="17" t="s">
        <v>2236</v>
      </c>
      <c r="H280" s="17">
        <f t="shared" ref="H280:H311" si="44">G280*0.4</f>
        <v>29.960000000000004</v>
      </c>
      <c r="I280" s="18">
        <v>52.8</v>
      </c>
      <c r="J280" s="17">
        <f t="shared" ref="J280:J311" si="45">H280+I280</f>
        <v>82.76</v>
      </c>
      <c r="K280" s="18">
        <v>58</v>
      </c>
      <c r="L280" s="18">
        <v>2</v>
      </c>
      <c r="M280" s="18">
        <f t="shared" ref="M280:M311" si="46">RANK(I280,$I$280:$I$453,0)</f>
        <v>12</v>
      </c>
      <c r="N280" s="18">
        <f t="shared" ref="N280:N311" si="47">RANK(J280,$J$280:$J$453,0)</f>
        <v>1</v>
      </c>
      <c r="O280" s="17" t="s">
        <v>1363</v>
      </c>
      <c r="P280" s="17" t="s">
        <v>42</v>
      </c>
      <c r="Q280" s="19"/>
    </row>
    <row r="281" spans="1:17" s="9" customFormat="1" ht="23.25" customHeight="1">
      <c r="A281" s="17" t="s">
        <v>1172</v>
      </c>
      <c r="B281" s="17" t="s">
        <v>1173</v>
      </c>
      <c r="C281" s="17" t="s">
        <v>1174</v>
      </c>
      <c r="D281" s="17" t="s">
        <v>2210</v>
      </c>
      <c r="E281" s="17" t="s">
        <v>2217</v>
      </c>
      <c r="F281" s="17" t="s">
        <v>2237</v>
      </c>
      <c r="G281" s="17" t="s">
        <v>1177</v>
      </c>
      <c r="H281" s="17">
        <f t="shared" si="44"/>
        <v>30.3</v>
      </c>
      <c r="I281" s="18">
        <v>51.96</v>
      </c>
      <c r="J281" s="17">
        <f t="shared" si="45"/>
        <v>82.26</v>
      </c>
      <c r="K281" s="18">
        <v>58</v>
      </c>
      <c r="L281" s="18">
        <v>1</v>
      </c>
      <c r="M281" s="18">
        <f t="shared" si="46"/>
        <v>64</v>
      </c>
      <c r="N281" s="18">
        <f t="shared" si="47"/>
        <v>2</v>
      </c>
      <c r="O281" s="17" t="s">
        <v>1175</v>
      </c>
      <c r="P281" s="17" t="s">
        <v>1176</v>
      </c>
      <c r="Q281" s="19"/>
    </row>
    <row r="282" spans="1:17" s="9" customFormat="1" ht="23.25" customHeight="1">
      <c r="A282" s="17" t="s">
        <v>195</v>
      </c>
      <c r="B282" s="17" t="s">
        <v>196</v>
      </c>
      <c r="C282" s="17" t="s">
        <v>197</v>
      </c>
      <c r="D282" s="17" t="s">
        <v>2210</v>
      </c>
      <c r="E282" s="17" t="s">
        <v>2217</v>
      </c>
      <c r="F282" s="17" t="s">
        <v>2237</v>
      </c>
      <c r="G282" s="17" t="s">
        <v>466</v>
      </c>
      <c r="H282" s="17">
        <f t="shared" si="44"/>
        <v>29.160000000000004</v>
      </c>
      <c r="I282" s="18">
        <v>52.8</v>
      </c>
      <c r="J282" s="17">
        <f t="shared" si="45"/>
        <v>81.960000000000008</v>
      </c>
      <c r="K282" s="18">
        <v>58</v>
      </c>
      <c r="L282" s="18">
        <v>4</v>
      </c>
      <c r="M282" s="18">
        <f t="shared" si="46"/>
        <v>12</v>
      </c>
      <c r="N282" s="18">
        <f t="shared" si="47"/>
        <v>3</v>
      </c>
      <c r="O282" s="17" t="s">
        <v>198</v>
      </c>
      <c r="P282" s="17" t="s">
        <v>199</v>
      </c>
      <c r="Q282" s="19"/>
    </row>
    <row r="283" spans="1:17" s="9" customFormat="1" ht="23.25" customHeight="1">
      <c r="A283" s="17" t="s">
        <v>911</v>
      </c>
      <c r="B283" s="17" t="s">
        <v>763</v>
      </c>
      <c r="C283" s="17" t="s">
        <v>764</v>
      </c>
      <c r="D283" s="17" t="s">
        <v>2210</v>
      </c>
      <c r="E283" s="17" t="s">
        <v>2217</v>
      </c>
      <c r="F283" s="17" t="s">
        <v>2237</v>
      </c>
      <c r="G283" s="17" t="s">
        <v>767</v>
      </c>
      <c r="H283" s="17">
        <f t="shared" si="44"/>
        <v>29.480000000000004</v>
      </c>
      <c r="I283" s="18">
        <v>52.32</v>
      </c>
      <c r="J283" s="17">
        <f t="shared" si="45"/>
        <v>81.800000000000011</v>
      </c>
      <c r="K283" s="18">
        <v>58</v>
      </c>
      <c r="L283" s="18">
        <v>3</v>
      </c>
      <c r="M283" s="18">
        <f t="shared" si="46"/>
        <v>47</v>
      </c>
      <c r="N283" s="18">
        <f t="shared" si="47"/>
        <v>4</v>
      </c>
      <c r="O283" s="17" t="s">
        <v>765</v>
      </c>
      <c r="P283" s="17" t="s">
        <v>766</v>
      </c>
      <c r="Q283" s="19"/>
    </row>
    <row r="284" spans="1:17" s="9" customFormat="1" ht="23.25" customHeight="1">
      <c r="A284" s="17" t="s">
        <v>1366</v>
      </c>
      <c r="B284" s="17" t="s">
        <v>1367</v>
      </c>
      <c r="C284" s="17" t="s">
        <v>1368</v>
      </c>
      <c r="D284" s="17" t="s">
        <v>2210</v>
      </c>
      <c r="E284" s="17" t="s">
        <v>2217</v>
      </c>
      <c r="F284" s="17" t="s">
        <v>2237</v>
      </c>
      <c r="G284" s="17" t="s">
        <v>1371</v>
      </c>
      <c r="H284" s="17">
        <f t="shared" si="44"/>
        <v>29.060000000000002</v>
      </c>
      <c r="I284" s="18">
        <v>52.68</v>
      </c>
      <c r="J284" s="17">
        <f t="shared" si="45"/>
        <v>81.740000000000009</v>
      </c>
      <c r="K284" s="18">
        <v>58</v>
      </c>
      <c r="L284" s="18">
        <v>6</v>
      </c>
      <c r="M284" s="18">
        <f t="shared" si="46"/>
        <v>19</v>
      </c>
      <c r="N284" s="18">
        <f t="shared" si="47"/>
        <v>5</v>
      </c>
      <c r="O284" s="17" t="s">
        <v>1369</v>
      </c>
      <c r="P284" s="17" t="s">
        <v>1370</v>
      </c>
      <c r="Q284" s="19"/>
    </row>
    <row r="285" spans="1:17" s="9" customFormat="1" ht="23.25" customHeight="1">
      <c r="A285" s="17" t="s">
        <v>110</v>
      </c>
      <c r="B285" s="17" t="s">
        <v>111</v>
      </c>
      <c r="C285" s="17" t="s">
        <v>112</v>
      </c>
      <c r="D285" s="17" t="s">
        <v>2210</v>
      </c>
      <c r="E285" s="17" t="s">
        <v>2217</v>
      </c>
      <c r="F285" s="17" t="s">
        <v>2237</v>
      </c>
      <c r="G285" s="17" t="s">
        <v>2268</v>
      </c>
      <c r="H285" s="17">
        <f t="shared" si="44"/>
        <v>27.460000000000004</v>
      </c>
      <c r="I285" s="18">
        <v>54.24</v>
      </c>
      <c r="J285" s="17">
        <f t="shared" si="45"/>
        <v>81.7</v>
      </c>
      <c r="K285" s="18">
        <v>58</v>
      </c>
      <c r="L285" s="18">
        <v>48</v>
      </c>
      <c r="M285" s="18">
        <f t="shared" si="46"/>
        <v>1</v>
      </c>
      <c r="N285" s="18">
        <f t="shared" si="47"/>
        <v>6</v>
      </c>
      <c r="O285" s="17" t="s">
        <v>113</v>
      </c>
      <c r="P285" s="17" t="s">
        <v>114</v>
      </c>
      <c r="Q285" s="19"/>
    </row>
    <row r="286" spans="1:17" s="9" customFormat="1" ht="23.25" customHeight="1">
      <c r="A286" s="17" t="s">
        <v>1737</v>
      </c>
      <c r="B286" s="17" t="s">
        <v>1738</v>
      </c>
      <c r="C286" s="17" t="s">
        <v>1739</v>
      </c>
      <c r="D286" s="17" t="s">
        <v>2210</v>
      </c>
      <c r="E286" s="17" t="s">
        <v>2217</v>
      </c>
      <c r="F286" s="17" t="s">
        <v>2237</v>
      </c>
      <c r="G286" s="17" t="s">
        <v>2265</v>
      </c>
      <c r="H286" s="17">
        <f t="shared" si="44"/>
        <v>28.6</v>
      </c>
      <c r="I286" s="18">
        <v>52.66</v>
      </c>
      <c r="J286" s="17">
        <f t="shared" si="45"/>
        <v>81.259999999999991</v>
      </c>
      <c r="K286" s="18">
        <v>58</v>
      </c>
      <c r="L286" s="18">
        <v>16</v>
      </c>
      <c r="M286" s="18">
        <f t="shared" si="46"/>
        <v>21</v>
      </c>
      <c r="N286" s="18">
        <f t="shared" si="47"/>
        <v>7</v>
      </c>
      <c r="O286" s="17" t="s">
        <v>1740</v>
      </c>
      <c r="P286" s="17" t="s">
        <v>1740</v>
      </c>
      <c r="Q286" s="19"/>
    </row>
    <row r="287" spans="1:17" s="9" customFormat="1" ht="23.25" customHeight="1">
      <c r="A287" s="17" t="s">
        <v>205</v>
      </c>
      <c r="B287" s="17" t="s">
        <v>206</v>
      </c>
      <c r="C287" s="17" t="s">
        <v>207</v>
      </c>
      <c r="D287" s="17" t="s">
        <v>2210</v>
      </c>
      <c r="E287" s="17" t="s">
        <v>2217</v>
      </c>
      <c r="F287" s="17" t="s">
        <v>2237</v>
      </c>
      <c r="G287" s="17" t="s">
        <v>41</v>
      </c>
      <c r="H287" s="17">
        <f t="shared" si="44"/>
        <v>28.760000000000005</v>
      </c>
      <c r="I287" s="18">
        <v>52.32</v>
      </c>
      <c r="J287" s="17">
        <f t="shared" si="45"/>
        <v>81.080000000000013</v>
      </c>
      <c r="K287" s="18">
        <v>58</v>
      </c>
      <c r="L287" s="18">
        <v>11</v>
      </c>
      <c r="M287" s="18">
        <f t="shared" si="46"/>
        <v>47</v>
      </c>
      <c r="N287" s="18">
        <f t="shared" si="47"/>
        <v>8</v>
      </c>
      <c r="O287" s="17" t="s">
        <v>208</v>
      </c>
      <c r="P287" s="17" t="s">
        <v>209</v>
      </c>
      <c r="Q287" s="19"/>
    </row>
    <row r="288" spans="1:17" s="9" customFormat="1" ht="23.25" customHeight="1">
      <c r="A288" s="17" t="s">
        <v>2186</v>
      </c>
      <c r="B288" s="17" t="s">
        <v>2187</v>
      </c>
      <c r="C288" s="17" t="s">
        <v>2188</v>
      </c>
      <c r="D288" s="17" t="s">
        <v>2210</v>
      </c>
      <c r="E288" s="17" t="s">
        <v>2217</v>
      </c>
      <c r="F288" s="17" t="s">
        <v>2237</v>
      </c>
      <c r="G288" s="17" t="s">
        <v>2004</v>
      </c>
      <c r="H288" s="17">
        <f t="shared" si="44"/>
        <v>28.42</v>
      </c>
      <c r="I288" s="18">
        <v>52.62</v>
      </c>
      <c r="J288" s="17">
        <f t="shared" si="45"/>
        <v>81.039999999999992</v>
      </c>
      <c r="K288" s="18">
        <v>58</v>
      </c>
      <c r="L288" s="18">
        <v>20</v>
      </c>
      <c r="M288" s="18">
        <f t="shared" si="46"/>
        <v>23</v>
      </c>
      <c r="N288" s="18">
        <f t="shared" si="47"/>
        <v>9</v>
      </c>
      <c r="O288" s="17" t="s">
        <v>2189</v>
      </c>
      <c r="P288" s="17" t="s">
        <v>2189</v>
      </c>
      <c r="Q288" s="19"/>
    </row>
    <row r="289" spans="1:17" s="9" customFormat="1" ht="23.25" customHeight="1">
      <c r="A289" s="17" t="s">
        <v>912</v>
      </c>
      <c r="B289" s="17" t="s">
        <v>913</v>
      </c>
      <c r="C289" s="17" t="s">
        <v>914</v>
      </c>
      <c r="D289" s="17" t="s">
        <v>2210</v>
      </c>
      <c r="E289" s="17" t="s">
        <v>2217</v>
      </c>
      <c r="F289" s="17" t="s">
        <v>2237</v>
      </c>
      <c r="G289" s="17" t="s">
        <v>917</v>
      </c>
      <c r="H289" s="17">
        <f t="shared" si="44"/>
        <v>27.22</v>
      </c>
      <c r="I289" s="18">
        <v>53.82</v>
      </c>
      <c r="J289" s="17">
        <f t="shared" si="45"/>
        <v>81.039999999999992</v>
      </c>
      <c r="K289" s="18">
        <v>58</v>
      </c>
      <c r="L289" s="18">
        <v>65</v>
      </c>
      <c r="M289" s="18">
        <f t="shared" si="46"/>
        <v>2</v>
      </c>
      <c r="N289" s="18">
        <f t="shared" si="47"/>
        <v>9</v>
      </c>
      <c r="O289" s="17" t="s">
        <v>915</v>
      </c>
      <c r="P289" s="17" t="s">
        <v>916</v>
      </c>
      <c r="Q289" s="19"/>
    </row>
    <row r="290" spans="1:17" s="9" customFormat="1" ht="23.25" customHeight="1">
      <c r="A290" s="17" t="s">
        <v>379</v>
      </c>
      <c r="B290" s="17" t="s">
        <v>380</v>
      </c>
      <c r="C290" s="17" t="s">
        <v>381</v>
      </c>
      <c r="D290" s="17" t="s">
        <v>2210</v>
      </c>
      <c r="E290" s="17" t="s">
        <v>2217</v>
      </c>
      <c r="F290" s="17" t="s">
        <v>2237</v>
      </c>
      <c r="G290" s="17" t="s">
        <v>2297</v>
      </c>
      <c r="H290" s="17">
        <f t="shared" si="44"/>
        <v>28.180000000000003</v>
      </c>
      <c r="I290" s="18">
        <v>52.74</v>
      </c>
      <c r="J290" s="17">
        <f t="shared" si="45"/>
        <v>80.92</v>
      </c>
      <c r="K290" s="18">
        <v>58</v>
      </c>
      <c r="L290" s="18">
        <v>24</v>
      </c>
      <c r="M290" s="18">
        <f t="shared" si="46"/>
        <v>14</v>
      </c>
      <c r="N290" s="18">
        <f t="shared" si="47"/>
        <v>11</v>
      </c>
      <c r="O290" s="17" t="s">
        <v>382</v>
      </c>
      <c r="P290" s="17" t="s">
        <v>383</v>
      </c>
      <c r="Q290" s="19"/>
    </row>
    <row r="291" spans="1:17" s="9" customFormat="1" ht="23.25" customHeight="1">
      <c r="A291" s="17" t="s">
        <v>1220</v>
      </c>
      <c r="B291" s="17" t="s">
        <v>1221</v>
      </c>
      <c r="C291" s="17" t="s">
        <v>1222</v>
      </c>
      <c r="D291" s="17" t="s">
        <v>2210</v>
      </c>
      <c r="E291" s="17" t="s">
        <v>2217</v>
      </c>
      <c r="F291" s="17" t="s">
        <v>2237</v>
      </c>
      <c r="G291" s="17" t="s">
        <v>1474</v>
      </c>
      <c r="H291" s="17">
        <f t="shared" si="44"/>
        <v>28.460000000000004</v>
      </c>
      <c r="I291" s="18">
        <v>52.44</v>
      </c>
      <c r="J291" s="17">
        <f t="shared" si="45"/>
        <v>80.900000000000006</v>
      </c>
      <c r="K291" s="18">
        <v>58</v>
      </c>
      <c r="L291" s="18">
        <v>19</v>
      </c>
      <c r="M291" s="18">
        <f t="shared" si="46"/>
        <v>36</v>
      </c>
      <c r="N291" s="18">
        <f t="shared" si="47"/>
        <v>12</v>
      </c>
      <c r="O291" s="17" t="s">
        <v>1223</v>
      </c>
      <c r="P291" s="17" t="s">
        <v>1224</v>
      </c>
      <c r="Q291" s="19"/>
    </row>
    <row r="292" spans="1:17" s="9" customFormat="1" ht="23.25" customHeight="1">
      <c r="A292" s="17" t="s">
        <v>2017</v>
      </c>
      <c r="B292" s="17" t="s">
        <v>2018</v>
      </c>
      <c r="C292" s="17" t="s">
        <v>2019</v>
      </c>
      <c r="D292" s="17" t="s">
        <v>2210</v>
      </c>
      <c r="E292" s="17" t="s">
        <v>2217</v>
      </c>
      <c r="F292" s="17" t="s">
        <v>2237</v>
      </c>
      <c r="G292" s="17" t="s">
        <v>72</v>
      </c>
      <c r="H292" s="17">
        <f t="shared" si="44"/>
        <v>28.64</v>
      </c>
      <c r="I292" s="18">
        <v>52.25</v>
      </c>
      <c r="J292" s="17">
        <f t="shared" si="45"/>
        <v>80.89</v>
      </c>
      <c r="K292" s="18">
        <v>58</v>
      </c>
      <c r="L292" s="18">
        <v>15</v>
      </c>
      <c r="M292" s="18">
        <f t="shared" si="46"/>
        <v>50</v>
      </c>
      <c r="N292" s="18">
        <f t="shared" si="47"/>
        <v>13</v>
      </c>
      <c r="O292" s="17" t="s">
        <v>2020</v>
      </c>
      <c r="P292" s="17" t="s">
        <v>2021</v>
      </c>
      <c r="Q292" s="19"/>
    </row>
    <row r="293" spans="1:17" s="9" customFormat="1" ht="23.25" customHeight="1">
      <c r="A293" s="17" t="s">
        <v>2095</v>
      </c>
      <c r="B293" s="17" t="s">
        <v>2096</v>
      </c>
      <c r="C293" s="17" t="s">
        <v>2097</v>
      </c>
      <c r="D293" s="17" t="s">
        <v>2210</v>
      </c>
      <c r="E293" s="17" t="s">
        <v>2217</v>
      </c>
      <c r="F293" s="17" t="s">
        <v>2237</v>
      </c>
      <c r="G293" s="17" t="s">
        <v>2100</v>
      </c>
      <c r="H293" s="17">
        <f t="shared" si="44"/>
        <v>28.480000000000004</v>
      </c>
      <c r="I293" s="18">
        <v>52.24</v>
      </c>
      <c r="J293" s="17">
        <f t="shared" si="45"/>
        <v>80.72</v>
      </c>
      <c r="K293" s="18">
        <v>58</v>
      </c>
      <c r="L293" s="18">
        <v>18</v>
      </c>
      <c r="M293" s="18">
        <f t="shared" si="46"/>
        <v>51</v>
      </c>
      <c r="N293" s="18">
        <f t="shared" si="47"/>
        <v>14</v>
      </c>
      <c r="O293" s="17" t="s">
        <v>2098</v>
      </c>
      <c r="P293" s="17" t="s">
        <v>2099</v>
      </c>
      <c r="Q293" s="19"/>
    </row>
    <row r="294" spans="1:17" s="9" customFormat="1" ht="23.25" customHeight="1">
      <c r="A294" s="17" t="s">
        <v>335</v>
      </c>
      <c r="B294" s="17" t="s">
        <v>1881</v>
      </c>
      <c r="C294" s="17" t="s">
        <v>1882</v>
      </c>
      <c r="D294" s="17" t="s">
        <v>2210</v>
      </c>
      <c r="E294" s="17" t="s">
        <v>2217</v>
      </c>
      <c r="F294" s="17" t="s">
        <v>2237</v>
      </c>
      <c r="G294" s="17" t="s">
        <v>2268</v>
      </c>
      <c r="H294" s="17">
        <f t="shared" si="44"/>
        <v>27.460000000000004</v>
      </c>
      <c r="I294" s="18">
        <v>53.22</v>
      </c>
      <c r="J294" s="17">
        <f t="shared" si="45"/>
        <v>80.680000000000007</v>
      </c>
      <c r="K294" s="18">
        <v>58</v>
      </c>
      <c r="L294" s="18">
        <v>48</v>
      </c>
      <c r="M294" s="18">
        <f t="shared" si="46"/>
        <v>4</v>
      </c>
      <c r="N294" s="18">
        <f t="shared" si="47"/>
        <v>15</v>
      </c>
      <c r="O294" s="17" t="s">
        <v>1883</v>
      </c>
      <c r="P294" s="17" t="s">
        <v>1884</v>
      </c>
      <c r="Q294" s="19"/>
    </row>
    <row r="295" spans="1:17" s="9" customFormat="1" ht="23.25" customHeight="1">
      <c r="A295" s="17" t="s">
        <v>1103</v>
      </c>
      <c r="B295" s="17" t="s">
        <v>1104</v>
      </c>
      <c r="C295" s="17" t="s">
        <v>1105</v>
      </c>
      <c r="D295" s="17" t="s">
        <v>2210</v>
      </c>
      <c r="E295" s="17" t="s">
        <v>2217</v>
      </c>
      <c r="F295" s="17" t="s">
        <v>2237</v>
      </c>
      <c r="G295" s="17" t="s">
        <v>2258</v>
      </c>
      <c r="H295" s="17">
        <f t="shared" si="44"/>
        <v>28.200000000000003</v>
      </c>
      <c r="I295" s="18">
        <v>52.38</v>
      </c>
      <c r="J295" s="17">
        <f t="shared" si="45"/>
        <v>80.580000000000013</v>
      </c>
      <c r="K295" s="18">
        <v>58</v>
      </c>
      <c r="L295" s="18">
        <v>22</v>
      </c>
      <c r="M295" s="18">
        <f t="shared" si="46"/>
        <v>41</v>
      </c>
      <c r="N295" s="18">
        <f t="shared" si="47"/>
        <v>16</v>
      </c>
      <c r="O295" s="17" t="s">
        <v>404</v>
      </c>
      <c r="P295" s="17" t="s">
        <v>403</v>
      </c>
      <c r="Q295" s="19"/>
    </row>
    <row r="296" spans="1:17" s="9" customFormat="1" ht="23.25" customHeight="1">
      <c r="A296" s="17" t="s">
        <v>8</v>
      </c>
      <c r="B296" s="17" t="s">
        <v>9</v>
      </c>
      <c r="C296" s="17" t="s">
        <v>10</v>
      </c>
      <c r="D296" s="17" t="s">
        <v>2210</v>
      </c>
      <c r="E296" s="17" t="s">
        <v>2217</v>
      </c>
      <c r="F296" s="17" t="s">
        <v>2237</v>
      </c>
      <c r="G296" s="17" t="s">
        <v>2298</v>
      </c>
      <c r="H296" s="17">
        <f t="shared" si="44"/>
        <v>28.8</v>
      </c>
      <c r="I296" s="18">
        <v>51.78</v>
      </c>
      <c r="J296" s="17">
        <f t="shared" si="45"/>
        <v>80.58</v>
      </c>
      <c r="K296" s="18">
        <v>58</v>
      </c>
      <c r="L296" s="18">
        <v>9</v>
      </c>
      <c r="M296" s="18">
        <f t="shared" si="46"/>
        <v>76</v>
      </c>
      <c r="N296" s="18">
        <f t="shared" si="47"/>
        <v>17</v>
      </c>
      <c r="O296" s="17" t="s">
        <v>11</v>
      </c>
      <c r="P296" s="17" t="s">
        <v>12</v>
      </c>
      <c r="Q296" s="19"/>
    </row>
    <row r="297" spans="1:17" s="9" customFormat="1" ht="23.25" customHeight="1">
      <c r="A297" s="17" t="s">
        <v>2384</v>
      </c>
      <c r="B297" s="17" t="s">
        <v>2385</v>
      </c>
      <c r="C297" s="17" t="s">
        <v>2386</v>
      </c>
      <c r="D297" s="17" t="s">
        <v>2210</v>
      </c>
      <c r="E297" s="17" t="s">
        <v>2217</v>
      </c>
      <c r="F297" s="17" t="s">
        <v>2237</v>
      </c>
      <c r="G297" s="17" t="s">
        <v>2389</v>
      </c>
      <c r="H297" s="17">
        <f t="shared" si="44"/>
        <v>27.480000000000004</v>
      </c>
      <c r="I297" s="18">
        <v>53.05</v>
      </c>
      <c r="J297" s="17">
        <f t="shared" si="45"/>
        <v>80.53</v>
      </c>
      <c r="K297" s="18">
        <v>58</v>
      </c>
      <c r="L297" s="18">
        <v>47</v>
      </c>
      <c r="M297" s="18">
        <f t="shared" si="46"/>
        <v>7</v>
      </c>
      <c r="N297" s="18">
        <f t="shared" si="47"/>
        <v>18</v>
      </c>
      <c r="O297" s="17" t="s">
        <v>2387</v>
      </c>
      <c r="P297" s="17" t="s">
        <v>2388</v>
      </c>
      <c r="Q297" s="19"/>
    </row>
    <row r="298" spans="1:17" s="9" customFormat="1" ht="23.25" customHeight="1">
      <c r="A298" s="17" t="s">
        <v>1989</v>
      </c>
      <c r="B298" s="17" t="s">
        <v>1990</v>
      </c>
      <c r="C298" s="17" t="s">
        <v>1991</v>
      </c>
      <c r="D298" s="17" t="s">
        <v>2210</v>
      </c>
      <c r="E298" s="17" t="s">
        <v>2217</v>
      </c>
      <c r="F298" s="17" t="s">
        <v>2237</v>
      </c>
      <c r="G298" s="17" t="s">
        <v>77</v>
      </c>
      <c r="H298" s="17">
        <f t="shared" si="44"/>
        <v>26.900000000000002</v>
      </c>
      <c r="I298" s="18">
        <v>53.63</v>
      </c>
      <c r="J298" s="17">
        <f t="shared" si="45"/>
        <v>80.53</v>
      </c>
      <c r="K298" s="18">
        <v>58</v>
      </c>
      <c r="L298" s="18">
        <v>89</v>
      </c>
      <c r="M298" s="18">
        <f t="shared" si="46"/>
        <v>3</v>
      </c>
      <c r="N298" s="18">
        <f t="shared" si="47"/>
        <v>18</v>
      </c>
      <c r="O298" s="17" t="s">
        <v>1992</v>
      </c>
      <c r="P298" s="17" t="s">
        <v>1993</v>
      </c>
      <c r="Q298" s="19"/>
    </row>
    <row r="299" spans="1:17" s="9" customFormat="1" ht="23.25" customHeight="1">
      <c r="A299" s="17" t="s">
        <v>1569</v>
      </c>
      <c r="B299" s="17" t="s">
        <v>1570</v>
      </c>
      <c r="C299" s="17" t="s">
        <v>1571</v>
      </c>
      <c r="D299" s="17" t="s">
        <v>2210</v>
      </c>
      <c r="E299" s="17" t="s">
        <v>2217</v>
      </c>
      <c r="F299" s="17" t="s">
        <v>2237</v>
      </c>
      <c r="G299" s="17" t="s">
        <v>60</v>
      </c>
      <c r="H299" s="17">
        <f t="shared" si="44"/>
        <v>27.880000000000003</v>
      </c>
      <c r="I299" s="18">
        <v>52.58</v>
      </c>
      <c r="J299" s="17">
        <f t="shared" si="45"/>
        <v>80.460000000000008</v>
      </c>
      <c r="K299" s="18">
        <v>58</v>
      </c>
      <c r="L299" s="18">
        <v>34</v>
      </c>
      <c r="M299" s="18">
        <f t="shared" si="46"/>
        <v>27</v>
      </c>
      <c r="N299" s="18">
        <f t="shared" si="47"/>
        <v>20</v>
      </c>
      <c r="O299" s="17" t="s">
        <v>1572</v>
      </c>
      <c r="P299" s="17" t="s">
        <v>1573</v>
      </c>
      <c r="Q299" s="19"/>
    </row>
    <row r="300" spans="1:17" s="9" customFormat="1" ht="23.25" customHeight="1">
      <c r="A300" s="17" t="s">
        <v>423</v>
      </c>
      <c r="B300" s="17" t="s">
        <v>424</v>
      </c>
      <c r="C300" s="17" t="s">
        <v>425</v>
      </c>
      <c r="D300" s="17" t="s">
        <v>2210</v>
      </c>
      <c r="E300" s="17" t="s">
        <v>2217</v>
      </c>
      <c r="F300" s="17" t="s">
        <v>2237</v>
      </c>
      <c r="G300" s="17" t="s">
        <v>472</v>
      </c>
      <c r="H300" s="17">
        <f t="shared" si="44"/>
        <v>27.580000000000002</v>
      </c>
      <c r="I300" s="18">
        <v>52.86</v>
      </c>
      <c r="J300" s="17">
        <f t="shared" si="45"/>
        <v>80.44</v>
      </c>
      <c r="K300" s="18">
        <v>58</v>
      </c>
      <c r="L300" s="18">
        <v>41</v>
      </c>
      <c r="M300" s="18">
        <f t="shared" si="46"/>
        <v>11</v>
      </c>
      <c r="N300" s="18">
        <f t="shared" si="47"/>
        <v>21</v>
      </c>
      <c r="O300" s="17" t="s">
        <v>426</v>
      </c>
      <c r="P300" s="17" t="s">
        <v>427</v>
      </c>
      <c r="Q300" s="19"/>
    </row>
    <row r="301" spans="1:17" s="9" customFormat="1" ht="23.25" customHeight="1">
      <c r="A301" s="17" t="s">
        <v>344</v>
      </c>
      <c r="B301" s="17" t="s">
        <v>345</v>
      </c>
      <c r="C301" s="17" t="s">
        <v>346</v>
      </c>
      <c r="D301" s="17" t="s">
        <v>2210</v>
      </c>
      <c r="E301" s="17" t="s">
        <v>2217</v>
      </c>
      <c r="F301" s="17" t="s">
        <v>2237</v>
      </c>
      <c r="G301" s="17" t="s">
        <v>108</v>
      </c>
      <c r="H301" s="17">
        <f t="shared" si="44"/>
        <v>27.82</v>
      </c>
      <c r="I301" s="18">
        <v>52.62</v>
      </c>
      <c r="J301" s="17">
        <f t="shared" si="45"/>
        <v>80.44</v>
      </c>
      <c r="K301" s="18">
        <v>58</v>
      </c>
      <c r="L301" s="18">
        <v>35</v>
      </c>
      <c r="M301" s="18">
        <f t="shared" si="46"/>
        <v>23</v>
      </c>
      <c r="N301" s="18">
        <f t="shared" si="47"/>
        <v>21</v>
      </c>
      <c r="O301" s="17" t="s">
        <v>347</v>
      </c>
      <c r="P301" s="17" t="s">
        <v>348</v>
      </c>
      <c r="Q301" s="19"/>
    </row>
    <row r="302" spans="1:17" s="9" customFormat="1" ht="23.25" customHeight="1">
      <c r="A302" s="17" t="s">
        <v>1575</v>
      </c>
      <c r="B302" s="17" t="s">
        <v>1576</v>
      </c>
      <c r="C302" s="17" t="s">
        <v>1577</v>
      </c>
      <c r="D302" s="17" t="s">
        <v>2210</v>
      </c>
      <c r="E302" s="17" t="s">
        <v>2217</v>
      </c>
      <c r="F302" s="17" t="s">
        <v>2237</v>
      </c>
      <c r="G302" s="17" t="s">
        <v>1580</v>
      </c>
      <c r="H302" s="17">
        <f t="shared" si="44"/>
        <v>28.78</v>
      </c>
      <c r="I302" s="18">
        <v>51.43</v>
      </c>
      <c r="J302" s="17">
        <f t="shared" si="45"/>
        <v>80.210000000000008</v>
      </c>
      <c r="K302" s="18">
        <v>58</v>
      </c>
      <c r="L302" s="18">
        <v>10</v>
      </c>
      <c r="M302" s="18">
        <f t="shared" si="46"/>
        <v>96</v>
      </c>
      <c r="N302" s="18">
        <f t="shared" si="47"/>
        <v>23</v>
      </c>
      <c r="O302" s="17" t="s">
        <v>1578</v>
      </c>
      <c r="P302" s="17" t="s">
        <v>1579</v>
      </c>
      <c r="Q302" s="19"/>
    </row>
    <row r="303" spans="1:17" s="9" customFormat="1" ht="23.25" customHeight="1">
      <c r="A303" s="17" t="s">
        <v>624</v>
      </c>
      <c r="B303" s="17" t="s">
        <v>625</v>
      </c>
      <c r="C303" s="17" t="s">
        <v>626</v>
      </c>
      <c r="D303" s="17" t="s">
        <v>2210</v>
      </c>
      <c r="E303" s="17" t="s">
        <v>2217</v>
      </c>
      <c r="F303" s="17" t="s">
        <v>2237</v>
      </c>
      <c r="G303" s="17" t="s">
        <v>108</v>
      </c>
      <c r="H303" s="17">
        <f t="shared" si="44"/>
        <v>27.82</v>
      </c>
      <c r="I303" s="18">
        <v>52.38</v>
      </c>
      <c r="J303" s="17">
        <f t="shared" si="45"/>
        <v>80.2</v>
      </c>
      <c r="K303" s="18">
        <v>58</v>
      </c>
      <c r="L303" s="18">
        <v>35</v>
      </c>
      <c r="M303" s="18">
        <f t="shared" si="46"/>
        <v>41</v>
      </c>
      <c r="N303" s="18">
        <f t="shared" si="47"/>
        <v>24</v>
      </c>
      <c r="O303" s="17" t="s">
        <v>627</v>
      </c>
      <c r="P303" s="17" t="s">
        <v>628</v>
      </c>
      <c r="Q303" s="19"/>
    </row>
    <row r="304" spans="1:17" s="9" customFormat="1" ht="23.25" customHeight="1">
      <c r="A304" s="17" t="s">
        <v>1475</v>
      </c>
      <c r="B304" s="17" t="s">
        <v>1476</v>
      </c>
      <c r="C304" s="17" t="s">
        <v>1477</v>
      </c>
      <c r="D304" s="17" t="s">
        <v>2210</v>
      </c>
      <c r="E304" s="17" t="s">
        <v>2217</v>
      </c>
      <c r="F304" s="17" t="s">
        <v>2237</v>
      </c>
      <c r="G304" s="17" t="s">
        <v>1480</v>
      </c>
      <c r="H304" s="17">
        <f t="shared" si="44"/>
        <v>27.439999999999998</v>
      </c>
      <c r="I304" s="18">
        <v>52.66</v>
      </c>
      <c r="J304" s="17">
        <f t="shared" si="45"/>
        <v>80.099999999999994</v>
      </c>
      <c r="K304" s="18">
        <v>58</v>
      </c>
      <c r="L304" s="18">
        <v>51</v>
      </c>
      <c r="M304" s="18">
        <f t="shared" si="46"/>
        <v>21</v>
      </c>
      <c r="N304" s="18">
        <f t="shared" si="47"/>
        <v>25</v>
      </c>
      <c r="O304" s="17" t="s">
        <v>1478</v>
      </c>
      <c r="P304" s="17" t="s">
        <v>1479</v>
      </c>
      <c r="Q304" s="19"/>
    </row>
    <row r="305" spans="1:17" s="9" customFormat="1" ht="23.25" customHeight="1">
      <c r="A305" s="17" t="s">
        <v>2390</v>
      </c>
      <c r="B305" s="17" t="s">
        <v>2391</v>
      </c>
      <c r="C305" s="17" t="s">
        <v>2392</v>
      </c>
      <c r="D305" s="17" t="s">
        <v>2210</v>
      </c>
      <c r="E305" s="17" t="s">
        <v>2217</v>
      </c>
      <c r="F305" s="17" t="s">
        <v>2237</v>
      </c>
      <c r="G305" s="17" t="s">
        <v>2245</v>
      </c>
      <c r="H305" s="17">
        <f t="shared" si="44"/>
        <v>27.6</v>
      </c>
      <c r="I305" s="18">
        <v>52.36</v>
      </c>
      <c r="J305" s="17">
        <f t="shared" si="45"/>
        <v>79.960000000000008</v>
      </c>
      <c r="K305" s="18">
        <v>58</v>
      </c>
      <c r="L305" s="18">
        <v>38</v>
      </c>
      <c r="M305" s="18">
        <f t="shared" si="46"/>
        <v>45</v>
      </c>
      <c r="N305" s="18">
        <f t="shared" si="47"/>
        <v>26</v>
      </c>
      <c r="O305" s="17" t="s">
        <v>2393</v>
      </c>
      <c r="P305" s="17" t="s">
        <v>2394</v>
      </c>
      <c r="Q305" s="19"/>
    </row>
    <row r="306" spans="1:17" s="9" customFormat="1" ht="23.25" customHeight="1">
      <c r="A306" s="17" t="s">
        <v>405</v>
      </c>
      <c r="B306" s="17" t="s">
        <v>406</v>
      </c>
      <c r="C306" s="17" t="s">
        <v>407</v>
      </c>
      <c r="D306" s="17" t="s">
        <v>2210</v>
      </c>
      <c r="E306" s="17" t="s">
        <v>2217</v>
      </c>
      <c r="F306" s="17" t="s">
        <v>2237</v>
      </c>
      <c r="G306" s="17" t="s">
        <v>410</v>
      </c>
      <c r="H306" s="17">
        <f t="shared" si="44"/>
        <v>28.3</v>
      </c>
      <c r="I306" s="18">
        <v>51.66</v>
      </c>
      <c r="J306" s="17">
        <f t="shared" si="45"/>
        <v>79.959999999999994</v>
      </c>
      <c r="K306" s="18">
        <v>58</v>
      </c>
      <c r="L306" s="18">
        <v>21</v>
      </c>
      <c r="M306" s="18">
        <f t="shared" si="46"/>
        <v>84</v>
      </c>
      <c r="N306" s="18">
        <f t="shared" si="47"/>
        <v>27</v>
      </c>
      <c r="O306" s="17" t="s">
        <v>408</v>
      </c>
      <c r="P306" s="17" t="s">
        <v>409</v>
      </c>
      <c r="Q306" s="19"/>
    </row>
    <row r="307" spans="1:17" s="9" customFormat="1" ht="23.25" customHeight="1">
      <c r="A307" s="17" t="s">
        <v>433</v>
      </c>
      <c r="B307" s="17" t="s">
        <v>434</v>
      </c>
      <c r="C307" s="17" t="s">
        <v>435</v>
      </c>
      <c r="D307" s="17" t="s">
        <v>2210</v>
      </c>
      <c r="E307" s="17" t="s">
        <v>2217</v>
      </c>
      <c r="F307" s="17" t="s">
        <v>2237</v>
      </c>
      <c r="G307" s="17" t="s">
        <v>438</v>
      </c>
      <c r="H307" s="17">
        <f t="shared" si="44"/>
        <v>26.84</v>
      </c>
      <c r="I307" s="18">
        <v>53.1</v>
      </c>
      <c r="J307" s="17">
        <f t="shared" si="45"/>
        <v>79.94</v>
      </c>
      <c r="K307" s="18">
        <v>58</v>
      </c>
      <c r="L307" s="18">
        <v>97</v>
      </c>
      <c r="M307" s="18">
        <f t="shared" si="46"/>
        <v>6</v>
      </c>
      <c r="N307" s="18">
        <f t="shared" si="47"/>
        <v>28</v>
      </c>
      <c r="O307" s="17" t="s">
        <v>436</v>
      </c>
      <c r="P307" s="17" t="s">
        <v>437</v>
      </c>
      <c r="Q307" s="19"/>
    </row>
    <row r="308" spans="1:17" s="9" customFormat="1" ht="23.25" customHeight="1">
      <c r="A308" s="17" t="s">
        <v>581</v>
      </c>
      <c r="B308" s="17" t="s">
        <v>278</v>
      </c>
      <c r="C308" s="17" t="s">
        <v>279</v>
      </c>
      <c r="D308" s="17" t="s">
        <v>2210</v>
      </c>
      <c r="E308" s="17" t="s">
        <v>2217</v>
      </c>
      <c r="F308" s="17" t="s">
        <v>2237</v>
      </c>
      <c r="G308" s="17" t="s">
        <v>2225</v>
      </c>
      <c r="H308" s="17">
        <f t="shared" si="44"/>
        <v>26.700000000000003</v>
      </c>
      <c r="I308" s="18">
        <v>53.2</v>
      </c>
      <c r="J308" s="17">
        <f t="shared" si="45"/>
        <v>79.900000000000006</v>
      </c>
      <c r="K308" s="18">
        <v>58</v>
      </c>
      <c r="L308" s="18">
        <v>111</v>
      </c>
      <c r="M308" s="18">
        <f t="shared" si="46"/>
        <v>5</v>
      </c>
      <c r="N308" s="18">
        <f t="shared" si="47"/>
        <v>29</v>
      </c>
      <c r="O308" s="17" t="s">
        <v>280</v>
      </c>
      <c r="P308" s="17" t="s">
        <v>281</v>
      </c>
      <c r="Q308" s="19"/>
    </row>
    <row r="309" spans="1:17" s="9" customFormat="1" ht="23.25" customHeight="1">
      <c r="A309" s="17" t="s">
        <v>1625</v>
      </c>
      <c r="B309" s="17" t="s">
        <v>1761</v>
      </c>
      <c r="C309" s="17" t="s">
        <v>1762</v>
      </c>
      <c r="D309" s="17" t="s">
        <v>2210</v>
      </c>
      <c r="E309" s="17" t="s">
        <v>2217</v>
      </c>
      <c r="F309" s="17" t="s">
        <v>2237</v>
      </c>
      <c r="G309" s="17" t="s">
        <v>2373</v>
      </c>
      <c r="H309" s="17">
        <f t="shared" si="44"/>
        <v>29.14</v>
      </c>
      <c r="I309" s="18">
        <v>50.76</v>
      </c>
      <c r="J309" s="17">
        <f t="shared" si="45"/>
        <v>79.900000000000006</v>
      </c>
      <c r="K309" s="18">
        <v>58</v>
      </c>
      <c r="L309" s="18">
        <v>5</v>
      </c>
      <c r="M309" s="18">
        <f t="shared" si="46"/>
        <v>128</v>
      </c>
      <c r="N309" s="18">
        <f t="shared" si="47"/>
        <v>29</v>
      </c>
      <c r="O309" s="17" t="s">
        <v>1763</v>
      </c>
      <c r="P309" s="17" t="s">
        <v>1763</v>
      </c>
      <c r="Q309" s="19"/>
    </row>
    <row r="310" spans="1:17" s="9" customFormat="1" ht="23.25" customHeight="1">
      <c r="A310" s="17" t="s">
        <v>78</v>
      </c>
      <c r="B310" s="17" t="s">
        <v>79</v>
      </c>
      <c r="C310" s="17" t="s">
        <v>80</v>
      </c>
      <c r="D310" s="17" t="s">
        <v>2210</v>
      </c>
      <c r="E310" s="17" t="s">
        <v>2217</v>
      </c>
      <c r="F310" s="17" t="s">
        <v>2237</v>
      </c>
      <c r="G310" s="17" t="s">
        <v>82</v>
      </c>
      <c r="H310" s="17">
        <f t="shared" si="44"/>
        <v>27.3</v>
      </c>
      <c r="I310" s="18">
        <v>52.56</v>
      </c>
      <c r="J310" s="17">
        <f t="shared" si="45"/>
        <v>79.86</v>
      </c>
      <c r="K310" s="18">
        <v>58</v>
      </c>
      <c r="L310" s="18">
        <v>56</v>
      </c>
      <c r="M310" s="18">
        <f t="shared" si="46"/>
        <v>28</v>
      </c>
      <c r="N310" s="18">
        <f t="shared" si="47"/>
        <v>31</v>
      </c>
      <c r="O310" s="17" t="s">
        <v>81</v>
      </c>
      <c r="P310" s="17" t="s">
        <v>81</v>
      </c>
      <c r="Q310" s="19"/>
    </row>
    <row r="311" spans="1:17" s="9" customFormat="1" ht="23.25" customHeight="1">
      <c r="A311" s="17" t="s">
        <v>2395</v>
      </c>
      <c r="B311" s="17" t="s">
        <v>2396</v>
      </c>
      <c r="C311" s="17" t="s">
        <v>2397</v>
      </c>
      <c r="D311" s="17" t="s">
        <v>2210</v>
      </c>
      <c r="E311" s="17" t="s">
        <v>2217</v>
      </c>
      <c r="F311" s="17" t="s">
        <v>2237</v>
      </c>
      <c r="G311" s="17" t="s">
        <v>917</v>
      </c>
      <c r="H311" s="17">
        <f t="shared" si="44"/>
        <v>27.22</v>
      </c>
      <c r="I311" s="18">
        <v>52.61</v>
      </c>
      <c r="J311" s="17">
        <f t="shared" si="45"/>
        <v>79.83</v>
      </c>
      <c r="K311" s="18">
        <v>58</v>
      </c>
      <c r="L311" s="18">
        <v>65</v>
      </c>
      <c r="M311" s="18">
        <f t="shared" si="46"/>
        <v>26</v>
      </c>
      <c r="N311" s="18">
        <f t="shared" si="47"/>
        <v>32</v>
      </c>
      <c r="O311" s="17" t="s">
        <v>2398</v>
      </c>
      <c r="P311" s="17" t="s">
        <v>2399</v>
      </c>
      <c r="Q311" s="19"/>
    </row>
    <row r="312" spans="1:17" s="9" customFormat="1" ht="23.25" customHeight="1">
      <c r="A312" s="17" t="s">
        <v>1003</v>
      </c>
      <c r="B312" s="17" t="s">
        <v>1004</v>
      </c>
      <c r="C312" s="17" t="s">
        <v>1005</v>
      </c>
      <c r="D312" s="17" t="s">
        <v>2210</v>
      </c>
      <c r="E312" s="17" t="s">
        <v>2217</v>
      </c>
      <c r="F312" s="17" t="s">
        <v>2237</v>
      </c>
      <c r="G312" s="17" t="s">
        <v>43</v>
      </c>
      <c r="H312" s="17">
        <f t="shared" ref="H312:H343" si="48">G312*0.4</f>
        <v>27.28</v>
      </c>
      <c r="I312" s="18">
        <v>52.54</v>
      </c>
      <c r="J312" s="17">
        <f t="shared" ref="J312:J343" si="49">H312+I312</f>
        <v>79.819999999999993</v>
      </c>
      <c r="K312" s="18">
        <v>58</v>
      </c>
      <c r="L312" s="18">
        <v>61</v>
      </c>
      <c r="M312" s="18">
        <f t="shared" ref="M312:M343" si="50">RANK(I312,$I$280:$I$453,0)</f>
        <v>35</v>
      </c>
      <c r="N312" s="18">
        <f t="shared" ref="N312:N343" si="51">RANK(J312,$J$280:$J$453,0)</f>
        <v>33</v>
      </c>
      <c r="O312" s="17" t="s">
        <v>1006</v>
      </c>
      <c r="P312" s="17" t="s">
        <v>1006</v>
      </c>
      <c r="Q312" s="19"/>
    </row>
    <row r="313" spans="1:17" s="9" customFormat="1" ht="23.25" customHeight="1">
      <c r="A313" s="17" t="s">
        <v>2618</v>
      </c>
      <c r="B313" s="17" t="s">
        <v>2619</v>
      </c>
      <c r="C313" s="17" t="s">
        <v>2620</v>
      </c>
      <c r="D313" s="17" t="s">
        <v>2210</v>
      </c>
      <c r="E313" s="17" t="s">
        <v>2217</v>
      </c>
      <c r="F313" s="17" t="s">
        <v>2237</v>
      </c>
      <c r="G313" s="17" t="s">
        <v>2185</v>
      </c>
      <c r="H313" s="17">
        <f t="shared" si="48"/>
        <v>27.24</v>
      </c>
      <c r="I313" s="18">
        <v>52.55</v>
      </c>
      <c r="J313" s="17">
        <f t="shared" si="49"/>
        <v>79.789999999999992</v>
      </c>
      <c r="K313" s="18">
        <v>58</v>
      </c>
      <c r="L313" s="18">
        <v>64</v>
      </c>
      <c r="M313" s="18">
        <f t="shared" si="50"/>
        <v>33</v>
      </c>
      <c r="N313" s="18">
        <f t="shared" si="51"/>
        <v>34</v>
      </c>
      <c r="O313" s="17" t="s">
        <v>2621</v>
      </c>
      <c r="P313" s="17" t="s">
        <v>2622</v>
      </c>
      <c r="Q313" s="19"/>
    </row>
    <row r="314" spans="1:17" s="9" customFormat="1" ht="23.25" customHeight="1">
      <c r="A314" s="17" t="s">
        <v>1921</v>
      </c>
      <c r="B314" s="17" t="s">
        <v>1922</v>
      </c>
      <c r="C314" s="17" t="s">
        <v>1923</v>
      </c>
      <c r="D314" s="17" t="s">
        <v>2210</v>
      </c>
      <c r="E314" s="17" t="s">
        <v>2217</v>
      </c>
      <c r="F314" s="17" t="s">
        <v>2237</v>
      </c>
      <c r="G314" s="17" t="s">
        <v>1926</v>
      </c>
      <c r="H314" s="17">
        <f t="shared" si="48"/>
        <v>27.1</v>
      </c>
      <c r="I314" s="18">
        <v>52.69</v>
      </c>
      <c r="J314" s="17">
        <f t="shared" si="49"/>
        <v>79.789999999999992</v>
      </c>
      <c r="K314" s="18">
        <v>58</v>
      </c>
      <c r="L314" s="18">
        <v>76</v>
      </c>
      <c r="M314" s="18">
        <f t="shared" si="50"/>
        <v>18</v>
      </c>
      <c r="N314" s="18">
        <f t="shared" si="51"/>
        <v>34</v>
      </c>
      <c r="O314" s="17" t="s">
        <v>1924</v>
      </c>
      <c r="P314" s="17" t="s">
        <v>1925</v>
      </c>
      <c r="Q314" s="19"/>
    </row>
    <row r="315" spans="1:17" s="9" customFormat="1" ht="23.25" customHeight="1">
      <c r="A315" s="17" t="s">
        <v>619</v>
      </c>
      <c r="B315" s="17" t="s">
        <v>620</v>
      </c>
      <c r="C315" s="17" t="s">
        <v>621</v>
      </c>
      <c r="D315" s="17" t="s">
        <v>2210</v>
      </c>
      <c r="E315" s="17" t="s">
        <v>2217</v>
      </c>
      <c r="F315" s="17" t="s">
        <v>2237</v>
      </c>
      <c r="G315" s="17" t="s">
        <v>2221</v>
      </c>
      <c r="H315" s="17">
        <f t="shared" si="48"/>
        <v>27.200000000000003</v>
      </c>
      <c r="I315" s="18">
        <v>52.55</v>
      </c>
      <c r="J315" s="17">
        <f t="shared" si="49"/>
        <v>79.75</v>
      </c>
      <c r="K315" s="18">
        <v>58</v>
      </c>
      <c r="L315" s="18">
        <v>69</v>
      </c>
      <c r="M315" s="18">
        <f t="shared" si="50"/>
        <v>33</v>
      </c>
      <c r="N315" s="18">
        <f t="shared" si="51"/>
        <v>36</v>
      </c>
      <c r="O315" s="17" t="s">
        <v>622</v>
      </c>
      <c r="P315" s="17" t="s">
        <v>623</v>
      </c>
      <c r="Q315" s="19"/>
    </row>
    <row r="316" spans="1:17" s="9" customFormat="1" ht="23.25" customHeight="1">
      <c r="A316" s="17" t="s">
        <v>2306</v>
      </c>
      <c r="B316" s="17" t="s">
        <v>2307</v>
      </c>
      <c r="C316" s="17" t="s">
        <v>2308</v>
      </c>
      <c r="D316" s="17" t="s">
        <v>2210</v>
      </c>
      <c r="E316" s="17" t="s">
        <v>2217</v>
      </c>
      <c r="F316" s="17" t="s">
        <v>2237</v>
      </c>
      <c r="G316" s="17" t="s">
        <v>2312</v>
      </c>
      <c r="H316" s="17">
        <f t="shared" si="48"/>
        <v>28.52</v>
      </c>
      <c r="I316" s="18">
        <v>51.2</v>
      </c>
      <c r="J316" s="17">
        <f t="shared" si="49"/>
        <v>79.72</v>
      </c>
      <c r="K316" s="18">
        <v>58</v>
      </c>
      <c r="L316" s="18">
        <v>17</v>
      </c>
      <c r="M316" s="18">
        <f t="shared" si="50"/>
        <v>108</v>
      </c>
      <c r="N316" s="18">
        <f t="shared" si="51"/>
        <v>37</v>
      </c>
      <c r="O316" s="17" t="s">
        <v>2309</v>
      </c>
      <c r="P316" s="17" t="s">
        <v>2310</v>
      </c>
      <c r="Q316" s="19"/>
    </row>
    <row r="317" spans="1:17" s="9" customFormat="1" ht="23.25" customHeight="1">
      <c r="A317" s="17" t="s">
        <v>1093</v>
      </c>
      <c r="B317" s="17" t="s">
        <v>1094</v>
      </c>
      <c r="C317" s="17" t="s">
        <v>1095</v>
      </c>
      <c r="D317" s="17" t="s">
        <v>2210</v>
      </c>
      <c r="E317" s="17" t="s">
        <v>2217</v>
      </c>
      <c r="F317" s="17" t="s">
        <v>2237</v>
      </c>
      <c r="G317" s="17" t="s">
        <v>861</v>
      </c>
      <c r="H317" s="17">
        <f t="shared" si="48"/>
        <v>26.78</v>
      </c>
      <c r="I317" s="18">
        <v>52.92</v>
      </c>
      <c r="J317" s="17">
        <f t="shared" si="49"/>
        <v>79.7</v>
      </c>
      <c r="K317" s="18">
        <v>58</v>
      </c>
      <c r="L317" s="18">
        <v>101</v>
      </c>
      <c r="M317" s="18">
        <f t="shared" si="50"/>
        <v>9</v>
      </c>
      <c r="N317" s="18">
        <f t="shared" si="51"/>
        <v>38</v>
      </c>
      <c r="O317" s="17" t="s">
        <v>1096</v>
      </c>
      <c r="P317" s="17" t="s">
        <v>1097</v>
      </c>
      <c r="Q317" s="19"/>
    </row>
    <row r="318" spans="1:17" s="9" customFormat="1" ht="23.25" customHeight="1">
      <c r="A318" s="17" t="s">
        <v>1608</v>
      </c>
      <c r="B318" s="17" t="s">
        <v>1609</v>
      </c>
      <c r="C318" s="17" t="s">
        <v>1610</v>
      </c>
      <c r="D318" s="17" t="s">
        <v>2210</v>
      </c>
      <c r="E318" s="17" t="s">
        <v>2217</v>
      </c>
      <c r="F318" s="17" t="s">
        <v>2237</v>
      </c>
      <c r="G318" s="17" t="s">
        <v>2259</v>
      </c>
      <c r="H318" s="17">
        <f t="shared" si="48"/>
        <v>27.960000000000004</v>
      </c>
      <c r="I318" s="18">
        <v>51.7</v>
      </c>
      <c r="J318" s="17">
        <f t="shared" si="49"/>
        <v>79.660000000000011</v>
      </c>
      <c r="K318" s="18">
        <v>58</v>
      </c>
      <c r="L318" s="18">
        <v>30</v>
      </c>
      <c r="M318" s="18">
        <f t="shared" si="50"/>
        <v>81</v>
      </c>
      <c r="N318" s="18">
        <f t="shared" si="51"/>
        <v>39</v>
      </c>
      <c r="O318" s="17" t="s">
        <v>1611</v>
      </c>
      <c r="P318" s="17" t="s">
        <v>1612</v>
      </c>
      <c r="Q318" s="19"/>
    </row>
    <row r="319" spans="1:17" s="9" customFormat="1" ht="23.25" customHeight="1">
      <c r="A319" s="17" t="s">
        <v>1316</v>
      </c>
      <c r="B319" s="17" t="s">
        <v>1317</v>
      </c>
      <c r="C319" s="17" t="s">
        <v>1318</v>
      </c>
      <c r="D319" s="17" t="s">
        <v>2210</v>
      </c>
      <c r="E319" s="17" t="s">
        <v>2217</v>
      </c>
      <c r="F319" s="17" t="s">
        <v>2237</v>
      </c>
      <c r="G319" s="17" t="s">
        <v>99</v>
      </c>
      <c r="H319" s="17">
        <f t="shared" si="48"/>
        <v>26.939999999999998</v>
      </c>
      <c r="I319" s="18">
        <v>52.72</v>
      </c>
      <c r="J319" s="17">
        <f t="shared" si="49"/>
        <v>79.66</v>
      </c>
      <c r="K319" s="18">
        <v>58</v>
      </c>
      <c r="L319" s="18">
        <v>86</v>
      </c>
      <c r="M319" s="18">
        <f t="shared" si="50"/>
        <v>17</v>
      </c>
      <c r="N319" s="18">
        <f t="shared" si="51"/>
        <v>40</v>
      </c>
      <c r="O319" s="17" t="s">
        <v>1319</v>
      </c>
      <c r="P319" s="17" t="s">
        <v>1320</v>
      </c>
      <c r="Q319" s="19"/>
    </row>
    <row r="320" spans="1:17" s="9" customFormat="1" ht="23.25" customHeight="1">
      <c r="A320" s="17" t="s">
        <v>1927</v>
      </c>
      <c r="B320" s="17" t="s">
        <v>1928</v>
      </c>
      <c r="C320" s="17" t="s">
        <v>1929</v>
      </c>
      <c r="D320" s="17" t="s">
        <v>2210</v>
      </c>
      <c r="E320" s="17" t="s">
        <v>2217</v>
      </c>
      <c r="F320" s="17" t="s">
        <v>2237</v>
      </c>
      <c r="G320" s="17" t="s">
        <v>1932</v>
      </c>
      <c r="H320" s="17">
        <f t="shared" si="48"/>
        <v>26.860000000000003</v>
      </c>
      <c r="I320" s="18">
        <v>52.74</v>
      </c>
      <c r="J320" s="17">
        <f t="shared" si="49"/>
        <v>79.600000000000009</v>
      </c>
      <c r="K320" s="18">
        <v>58</v>
      </c>
      <c r="L320" s="18">
        <v>95</v>
      </c>
      <c r="M320" s="18">
        <f t="shared" si="50"/>
        <v>14</v>
      </c>
      <c r="N320" s="18">
        <f t="shared" si="51"/>
        <v>41</v>
      </c>
      <c r="O320" s="17" t="s">
        <v>1930</v>
      </c>
      <c r="P320" s="17" t="s">
        <v>1931</v>
      </c>
      <c r="Q320" s="19"/>
    </row>
    <row r="321" spans="1:17" s="9" customFormat="1" ht="23.25" customHeight="1">
      <c r="A321" s="17" t="s">
        <v>2347</v>
      </c>
      <c r="B321" s="17" t="s">
        <v>2348</v>
      </c>
      <c r="C321" s="17" t="s">
        <v>2349</v>
      </c>
      <c r="D321" s="17" t="s">
        <v>2210</v>
      </c>
      <c r="E321" s="17" t="s">
        <v>2217</v>
      </c>
      <c r="F321" s="17" t="s">
        <v>2237</v>
      </c>
      <c r="G321" s="17" t="s">
        <v>2352</v>
      </c>
      <c r="H321" s="17">
        <f t="shared" si="48"/>
        <v>27.939999999999998</v>
      </c>
      <c r="I321" s="18">
        <v>51.66</v>
      </c>
      <c r="J321" s="17">
        <f t="shared" si="49"/>
        <v>79.599999999999994</v>
      </c>
      <c r="K321" s="18">
        <v>58</v>
      </c>
      <c r="L321" s="18">
        <v>31</v>
      </c>
      <c r="M321" s="18">
        <f t="shared" si="50"/>
        <v>84</v>
      </c>
      <c r="N321" s="18">
        <f t="shared" si="51"/>
        <v>42</v>
      </c>
      <c r="O321" s="17" t="s">
        <v>2350</v>
      </c>
      <c r="P321" s="17" t="s">
        <v>2351</v>
      </c>
      <c r="Q321" s="19"/>
    </row>
    <row r="322" spans="1:17" s="9" customFormat="1" ht="23.25" customHeight="1">
      <c r="A322" s="17" t="s">
        <v>2437</v>
      </c>
      <c r="B322" s="17" t="s">
        <v>2438</v>
      </c>
      <c r="C322" s="17" t="s">
        <v>2439</v>
      </c>
      <c r="D322" s="17" t="s">
        <v>2210</v>
      </c>
      <c r="E322" s="17" t="s">
        <v>2217</v>
      </c>
      <c r="F322" s="17" t="s">
        <v>2237</v>
      </c>
      <c r="G322" s="17" t="s">
        <v>2245</v>
      </c>
      <c r="H322" s="17">
        <f t="shared" si="48"/>
        <v>27.6</v>
      </c>
      <c r="I322" s="18">
        <v>51.96</v>
      </c>
      <c r="J322" s="17">
        <f t="shared" si="49"/>
        <v>79.56</v>
      </c>
      <c r="K322" s="18">
        <v>58</v>
      </c>
      <c r="L322" s="18">
        <v>38</v>
      </c>
      <c r="M322" s="18">
        <f t="shared" si="50"/>
        <v>64</v>
      </c>
      <c r="N322" s="18">
        <f t="shared" si="51"/>
        <v>43</v>
      </c>
      <c r="O322" s="17" t="s">
        <v>2440</v>
      </c>
      <c r="P322" s="17" t="s">
        <v>2441</v>
      </c>
      <c r="Q322" s="19"/>
    </row>
    <row r="323" spans="1:17" s="9" customFormat="1" ht="23.25" customHeight="1">
      <c r="A323" s="17" t="s">
        <v>227</v>
      </c>
      <c r="B323" s="17" t="s">
        <v>228</v>
      </c>
      <c r="C323" s="17" t="s">
        <v>229</v>
      </c>
      <c r="D323" s="17" t="s">
        <v>2210</v>
      </c>
      <c r="E323" s="17" t="s">
        <v>2217</v>
      </c>
      <c r="F323" s="17" t="s">
        <v>2237</v>
      </c>
      <c r="G323" s="17" t="s">
        <v>2344</v>
      </c>
      <c r="H323" s="17">
        <f t="shared" si="48"/>
        <v>29</v>
      </c>
      <c r="I323" s="18">
        <v>50.56</v>
      </c>
      <c r="J323" s="17">
        <f t="shared" si="49"/>
        <v>79.56</v>
      </c>
      <c r="K323" s="18">
        <v>58</v>
      </c>
      <c r="L323" s="18">
        <v>8</v>
      </c>
      <c r="M323" s="18">
        <f t="shared" si="50"/>
        <v>135</v>
      </c>
      <c r="N323" s="18">
        <f t="shared" si="51"/>
        <v>43</v>
      </c>
      <c r="O323" s="17" t="s">
        <v>230</v>
      </c>
      <c r="P323" s="17" t="s">
        <v>231</v>
      </c>
      <c r="Q323" s="19"/>
    </row>
    <row r="324" spans="1:17" s="9" customFormat="1" ht="23.25" customHeight="1">
      <c r="A324" s="17" t="s">
        <v>2049</v>
      </c>
      <c r="B324" s="17" t="s">
        <v>2050</v>
      </c>
      <c r="C324" s="17" t="s">
        <v>2051</v>
      </c>
      <c r="D324" s="17" t="s">
        <v>2210</v>
      </c>
      <c r="E324" s="17" t="s">
        <v>2217</v>
      </c>
      <c r="F324" s="17" t="s">
        <v>2237</v>
      </c>
      <c r="G324" s="17" t="s">
        <v>82</v>
      </c>
      <c r="H324" s="17">
        <f t="shared" si="48"/>
        <v>27.3</v>
      </c>
      <c r="I324" s="18">
        <v>52.26</v>
      </c>
      <c r="J324" s="17">
        <f t="shared" si="49"/>
        <v>79.56</v>
      </c>
      <c r="K324" s="18">
        <v>58</v>
      </c>
      <c r="L324" s="18">
        <v>56</v>
      </c>
      <c r="M324" s="18">
        <f t="shared" si="50"/>
        <v>49</v>
      </c>
      <c r="N324" s="18">
        <f t="shared" si="51"/>
        <v>43</v>
      </c>
      <c r="O324" s="17" t="s">
        <v>2052</v>
      </c>
      <c r="P324" s="17" t="s">
        <v>2053</v>
      </c>
      <c r="Q324" s="19"/>
    </row>
    <row r="325" spans="1:17" s="9" customFormat="1" ht="23.25" customHeight="1">
      <c r="A325" s="17" t="s">
        <v>659</v>
      </c>
      <c r="B325" s="17" t="s">
        <v>660</v>
      </c>
      <c r="C325" s="17" t="s">
        <v>661</v>
      </c>
      <c r="D325" s="17" t="s">
        <v>2210</v>
      </c>
      <c r="E325" s="17" t="s">
        <v>2217</v>
      </c>
      <c r="F325" s="17" t="s">
        <v>2237</v>
      </c>
      <c r="G325" s="17" t="s">
        <v>663</v>
      </c>
      <c r="H325" s="17">
        <f t="shared" si="48"/>
        <v>27.52</v>
      </c>
      <c r="I325" s="18">
        <v>52.02</v>
      </c>
      <c r="J325" s="17">
        <f t="shared" si="49"/>
        <v>79.540000000000006</v>
      </c>
      <c r="K325" s="18">
        <v>58</v>
      </c>
      <c r="L325" s="18">
        <v>45</v>
      </c>
      <c r="M325" s="18">
        <f t="shared" si="50"/>
        <v>61</v>
      </c>
      <c r="N325" s="18">
        <f t="shared" si="51"/>
        <v>46</v>
      </c>
      <c r="O325" s="17" t="s">
        <v>662</v>
      </c>
      <c r="P325" s="17" t="s">
        <v>662</v>
      </c>
      <c r="Q325" s="19"/>
    </row>
    <row r="326" spans="1:17" s="9" customFormat="1" ht="23.25" customHeight="1">
      <c r="A326" s="17" t="s">
        <v>1260</v>
      </c>
      <c r="B326" s="17" t="s">
        <v>1261</v>
      </c>
      <c r="C326" s="17" t="s">
        <v>1262</v>
      </c>
      <c r="D326" s="17" t="s">
        <v>2210</v>
      </c>
      <c r="E326" s="17" t="s">
        <v>2217</v>
      </c>
      <c r="F326" s="17" t="s">
        <v>2237</v>
      </c>
      <c r="G326" s="17" t="s">
        <v>99</v>
      </c>
      <c r="H326" s="17">
        <f t="shared" si="48"/>
        <v>26.939999999999998</v>
      </c>
      <c r="I326" s="18">
        <v>52.56</v>
      </c>
      <c r="J326" s="17">
        <f t="shared" si="49"/>
        <v>79.5</v>
      </c>
      <c r="K326" s="18">
        <v>58</v>
      </c>
      <c r="L326" s="18">
        <v>86</v>
      </c>
      <c r="M326" s="18">
        <f t="shared" si="50"/>
        <v>28</v>
      </c>
      <c r="N326" s="18">
        <f t="shared" si="51"/>
        <v>47</v>
      </c>
      <c r="O326" s="17" t="s">
        <v>948</v>
      </c>
      <c r="P326" s="17" t="s">
        <v>947</v>
      </c>
      <c r="Q326" s="19"/>
    </row>
    <row r="327" spans="1:17" s="9" customFormat="1" ht="23.25" customHeight="1">
      <c r="A327" s="17" t="s">
        <v>1701</v>
      </c>
      <c r="B327" s="17" t="s">
        <v>1702</v>
      </c>
      <c r="C327" s="17" t="s">
        <v>1703</v>
      </c>
      <c r="D327" s="17" t="s">
        <v>2210</v>
      </c>
      <c r="E327" s="17" t="s">
        <v>2217</v>
      </c>
      <c r="F327" s="17" t="s">
        <v>2237</v>
      </c>
      <c r="G327" s="17" t="s">
        <v>2245</v>
      </c>
      <c r="H327" s="17">
        <f t="shared" si="48"/>
        <v>27.6</v>
      </c>
      <c r="I327" s="18">
        <v>51.84</v>
      </c>
      <c r="J327" s="17">
        <f t="shared" si="49"/>
        <v>79.44</v>
      </c>
      <c r="K327" s="18">
        <v>58</v>
      </c>
      <c r="L327" s="18">
        <v>38</v>
      </c>
      <c r="M327" s="18">
        <f t="shared" si="50"/>
        <v>70</v>
      </c>
      <c r="N327" s="18">
        <f t="shared" si="51"/>
        <v>48</v>
      </c>
      <c r="O327" s="17" t="s">
        <v>1704</v>
      </c>
      <c r="P327" s="17" t="s">
        <v>1705</v>
      </c>
      <c r="Q327" s="19"/>
    </row>
    <row r="328" spans="1:17" s="9" customFormat="1" ht="23.25" customHeight="1">
      <c r="A328" s="17" t="s">
        <v>1953</v>
      </c>
      <c r="B328" s="17" t="s">
        <v>1954</v>
      </c>
      <c r="C328" s="17" t="s">
        <v>1955</v>
      </c>
      <c r="D328" s="17" t="s">
        <v>2210</v>
      </c>
      <c r="E328" s="17" t="s">
        <v>2217</v>
      </c>
      <c r="F328" s="17" t="s">
        <v>2237</v>
      </c>
      <c r="G328" s="17" t="s">
        <v>1958</v>
      </c>
      <c r="H328" s="17">
        <f t="shared" si="48"/>
        <v>26.960000000000004</v>
      </c>
      <c r="I328" s="18">
        <v>52.44</v>
      </c>
      <c r="J328" s="17">
        <f t="shared" si="49"/>
        <v>79.400000000000006</v>
      </c>
      <c r="K328" s="18">
        <v>58</v>
      </c>
      <c r="L328" s="18">
        <v>85</v>
      </c>
      <c r="M328" s="18">
        <f t="shared" si="50"/>
        <v>36</v>
      </c>
      <c r="N328" s="18">
        <f t="shared" si="51"/>
        <v>49</v>
      </c>
      <c r="O328" s="17" t="s">
        <v>1956</v>
      </c>
      <c r="P328" s="17" t="s">
        <v>1957</v>
      </c>
      <c r="Q328" s="19"/>
    </row>
    <row r="329" spans="1:17" s="9" customFormat="1" ht="23.25" customHeight="1">
      <c r="A329" s="17" t="s">
        <v>905</v>
      </c>
      <c r="B329" s="17" t="s">
        <v>906</v>
      </c>
      <c r="C329" s="17" t="s">
        <v>907</v>
      </c>
      <c r="D329" s="17" t="s">
        <v>2210</v>
      </c>
      <c r="E329" s="17" t="s">
        <v>2217</v>
      </c>
      <c r="F329" s="17" t="s">
        <v>2237</v>
      </c>
      <c r="G329" s="17" t="s">
        <v>910</v>
      </c>
      <c r="H329" s="17">
        <f t="shared" si="48"/>
        <v>28.680000000000003</v>
      </c>
      <c r="I329" s="18">
        <v>50.7</v>
      </c>
      <c r="J329" s="17">
        <f t="shared" si="49"/>
        <v>79.38000000000001</v>
      </c>
      <c r="K329" s="18">
        <v>58</v>
      </c>
      <c r="L329" s="18">
        <v>14</v>
      </c>
      <c r="M329" s="18">
        <f t="shared" si="50"/>
        <v>131</v>
      </c>
      <c r="N329" s="18">
        <f t="shared" si="51"/>
        <v>50</v>
      </c>
      <c r="O329" s="17" t="s">
        <v>908</v>
      </c>
      <c r="P329" s="17" t="s">
        <v>909</v>
      </c>
      <c r="Q329" s="19"/>
    </row>
    <row r="330" spans="1:17" s="9" customFormat="1" ht="23.25" customHeight="1">
      <c r="A330" s="17" t="s">
        <v>923</v>
      </c>
      <c r="B330" s="17" t="s">
        <v>924</v>
      </c>
      <c r="C330" s="17" t="s">
        <v>925</v>
      </c>
      <c r="D330" s="17" t="s">
        <v>2210</v>
      </c>
      <c r="E330" s="17" t="s">
        <v>2217</v>
      </c>
      <c r="F330" s="17" t="s">
        <v>2237</v>
      </c>
      <c r="G330" s="17" t="s">
        <v>108</v>
      </c>
      <c r="H330" s="17">
        <f t="shared" si="48"/>
        <v>27.82</v>
      </c>
      <c r="I330" s="18">
        <v>51.56</v>
      </c>
      <c r="J330" s="17">
        <f t="shared" si="49"/>
        <v>79.38</v>
      </c>
      <c r="K330" s="18">
        <v>58</v>
      </c>
      <c r="L330" s="18">
        <v>35</v>
      </c>
      <c r="M330" s="18">
        <f t="shared" si="50"/>
        <v>90</v>
      </c>
      <c r="N330" s="18">
        <f t="shared" si="51"/>
        <v>51</v>
      </c>
      <c r="O330" s="17" t="s">
        <v>1405</v>
      </c>
      <c r="P330" s="17" t="s">
        <v>42</v>
      </c>
      <c r="Q330" s="19"/>
    </row>
    <row r="331" spans="1:17" s="9" customFormat="1" ht="23.25" customHeight="1">
      <c r="A331" s="17" t="s">
        <v>2279</v>
      </c>
      <c r="B331" s="17" t="s">
        <v>2280</v>
      </c>
      <c r="C331" s="17" t="s">
        <v>2281</v>
      </c>
      <c r="D331" s="17" t="s">
        <v>2210</v>
      </c>
      <c r="E331" s="17" t="s">
        <v>2217</v>
      </c>
      <c r="F331" s="17" t="s">
        <v>2237</v>
      </c>
      <c r="G331" s="17" t="s">
        <v>2284</v>
      </c>
      <c r="H331" s="17">
        <f t="shared" si="48"/>
        <v>26.8</v>
      </c>
      <c r="I331" s="18">
        <v>52.56</v>
      </c>
      <c r="J331" s="17">
        <f t="shared" si="49"/>
        <v>79.36</v>
      </c>
      <c r="K331" s="18">
        <v>58</v>
      </c>
      <c r="L331" s="18">
        <v>99</v>
      </c>
      <c r="M331" s="18">
        <f t="shared" si="50"/>
        <v>28</v>
      </c>
      <c r="N331" s="18">
        <f t="shared" si="51"/>
        <v>52</v>
      </c>
      <c r="O331" s="17" t="s">
        <v>2282</v>
      </c>
      <c r="P331" s="17" t="s">
        <v>2283</v>
      </c>
      <c r="Q331" s="19"/>
    </row>
    <row r="332" spans="1:17" s="9" customFormat="1" ht="23.25" customHeight="1">
      <c r="A332" s="17" t="s">
        <v>1337</v>
      </c>
      <c r="B332" s="17" t="s">
        <v>1338</v>
      </c>
      <c r="C332" s="17" t="s">
        <v>1339</v>
      </c>
      <c r="D332" s="17" t="s">
        <v>2210</v>
      </c>
      <c r="E332" s="17" t="s">
        <v>2217</v>
      </c>
      <c r="F332" s="17" t="s">
        <v>2237</v>
      </c>
      <c r="G332" s="17" t="s">
        <v>1342</v>
      </c>
      <c r="H332" s="17">
        <f t="shared" si="48"/>
        <v>27.34</v>
      </c>
      <c r="I332" s="18">
        <v>51.96</v>
      </c>
      <c r="J332" s="17">
        <f t="shared" si="49"/>
        <v>79.3</v>
      </c>
      <c r="K332" s="18">
        <v>58</v>
      </c>
      <c r="L332" s="18">
        <v>53</v>
      </c>
      <c r="M332" s="18">
        <f t="shared" si="50"/>
        <v>64</v>
      </c>
      <c r="N332" s="18">
        <f t="shared" si="51"/>
        <v>53</v>
      </c>
      <c r="O332" s="17" t="s">
        <v>1340</v>
      </c>
      <c r="P332" s="17" t="s">
        <v>1341</v>
      </c>
      <c r="Q332" s="19"/>
    </row>
    <row r="333" spans="1:17" s="9" customFormat="1" ht="23.25" customHeight="1">
      <c r="A333" s="17" t="s">
        <v>2432</v>
      </c>
      <c r="B333" s="17" t="s">
        <v>2433</v>
      </c>
      <c r="C333" s="17" t="s">
        <v>2434</v>
      </c>
      <c r="D333" s="17" t="s">
        <v>2210</v>
      </c>
      <c r="E333" s="17" t="s">
        <v>2217</v>
      </c>
      <c r="F333" s="17" t="s">
        <v>2237</v>
      </c>
      <c r="G333" s="17" t="s">
        <v>2297</v>
      </c>
      <c r="H333" s="17">
        <f t="shared" si="48"/>
        <v>28.180000000000003</v>
      </c>
      <c r="I333" s="18">
        <v>51.06</v>
      </c>
      <c r="J333" s="17">
        <f t="shared" si="49"/>
        <v>79.240000000000009</v>
      </c>
      <c r="K333" s="18">
        <v>58</v>
      </c>
      <c r="L333" s="18">
        <v>24</v>
      </c>
      <c r="M333" s="18">
        <f t="shared" si="50"/>
        <v>113</v>
      </c>
      <c r="N333" s="18">
        <f t="shared" si="51"/>
        <v>54</v>
      </c>
      <c r="O333" s="17" t="s">
        <v>2435</v>
      </c>
      <c r="P333" s="17" t="s">
        <v>2436</v>
      </c>
      <c r="Q333" s="19"/>
    </row>
    <row r="334" spans="1:17" s="9" customFormat="1" ht="23.25" customHeight="1">
      <c r="A334" s="17" t="s">
        <v>1911</v>
      </c>
      <c r="B334" s="17" t="s">
        <v>1912</v>
      </c>
      <c r="C334" s="17" t="s">
        <v>1913</v>
      </c>
      <c r="D334" s="17" t="s">
        <v>2210</v>
      </c>
      <c r="E334" s="17" t="s">
        <v>2217</v>
      </c>
      <c r="F334" s="17" t="s">
        <v>2237</v>
      </c>
      <c r="G334" s="17" t="s">
        <v>2346</v>
      </c>
      <c r="H334" s="17">
        <f t="shared" si="48"/>
        <v>27.14</v>
      </c>
      <c r="I334" s="18">
        <v>52.08</v>
      </c>
      <c r="J334" s="17">
        <f t="shared" si="49"/>
        <v>79.22</v>
      </c>
      <c r="K334" s="18">
        <v>58</v>
      </c>
      <c r="L334" s="18">
        <v>71</v>
      </c>
      <c r="M334" s="18">
        <f t="shared" si="50"/>
        <v>58</v>
      </c>
      <c r="N334" s="18">
        <f t="shared" si="51"/>
        <v>55</v>
      </c>
      <c r="O334" s="17" t="s">
        <v>1914</v>
      </c>
      <c r="P334" s="17" t="s">
        <v>1915</v>
      </c>
      <c r="Q334" s="19"/>
    </row>
    <row r="335" spans="1:17" s="9" customFormat="1" ht="23.25" customHeight="1">
      <c r="A335" s="17" t="s">
        <v>1691</v>
      </c>
      <c r="B335" s="17" t="s">
        <v>1692</v>
      </c>
      <c r="C335" s="17" t="s">
        <v>1693</v>
      </c>
      <c r="D335" s="17" t="s">
        <v>2210</v>
      </c>
      <c r="E335" s="17" t="s">
        <v>2217</v>
      </c>
      <c r="F335" s="17" t="s">
        <v>2237</v>
      </c>
      <c r="G335" s="17" t="s">
        <v>2346</v>
      </c>
      <c r="H335" s="17">
        <f t="shared" si="48"/>
        <v>27.14</v>
      </c>
      <c r="I335" s="18">
        <v>52.03</v>
      </c>
      <c r="J335" s="17">
        <f t="shared" si="49"/>
        <v>79.17</v>
      </c>
      <c r="K335" s="18">
        <v>58</v>
      </c>
      <c r="L335" s="18">
        <v>71</v>
      </c>
      <c r="M335" s="18">
        <f t="shared" si="50"/>
        <v>60</v>
      </c>
      <c r="N335" s="18">
        <f t="shared" si="51"/>
        <v>56</v>
      </c>
      <c r="O335" s="17" t="s">
        <v>1694</v>
      </c>
      <c r="P335" s="17" t="s">
        <v>1695</v>
      </c>
      <c r="Q335" s="19"/>
    </row>
    <row r="336" spans="1:17" s="9" customFormat="1" ht="23.25" customHeight="1">
      <c r="A336" s="17" t="s">
        <v>13</v>
      </c>
      <c r="B336" s="17" t="s">
        <v>14</v>
      </c>
      <c r="C336" s="17" t="s">
        <v>15</v>
      </c>
      <c r="D336" s="17" t="s">
        <v>2210</v>
      </c>
      <c r="E336" s="17" t="s">
        <v>2217</v>
      </c>
      <c r="F336" s="17" t="s">
        <v>2237</v>
      </c>
      <c r="G336" s="17" t="s">
        <v>2346</v>
      </c>
      <c r="H336" s="17">
        <f t="shared" si="48"/>
        <v>27.14</v>
      </c>
      <c r="I336" s="18">
        <v>52.02</v>
      </c>
      <c r="J336" s="17">
        <f t="shared" si="49"/>
        <v>79.16</v>
      </c>
      <c r="K336" s="18">
        <v>58</v>
      </c>
      <c r="L336" s="18">
        <v>71</v>
      </c>
      <c r="M336" s="18">
        <f t="shared" si="50"/>
        <v>61</v>
      </c>
      <c r="N336" s="18">
        <f t="shared" si="51"/>
        <v>57</v>
      </c>
      <c r="O336" s="17" t="s">
        <v>16</v>
      </c>
      <c r="P336" s="17" t="s">
        <v>17</v>
      </c>
      <c r="Q336" s="19"/>
    </row>
    <row r="337" spans="1:17" s="9" customFormat="1" ht="23.25" customHeight="1">
      <c r="A337" s="17" t="s">
        <v>2454</v>
      </c>
      <c r="B337" s="17" t="s">
        <v>2455</v>
      </c>
      <c r="C337" s="17" t="s">
        <v>2456</v>
      </c>
      <c r="D337" s="17" t="s">
        <v>2210</v>
      </c>
      <c r="E337" s="17" t="s">
        <v>2217</v>
      </c>
      <c r="F337" s="17" t="s">
        <v>2237</v>
      </c>
      <c r="G337" s="17" t="s">
        <v>1978</v>
      </c>
      <c r="H337" s="17">
        <f t="shared" si="48"/>
        <v>27.32</v>
      </c>
      <c r="I337" s="18">
        <v>51.84</v>
      </c>
      <c r="J337" s="17">
        <f t="shared" si="49"/>
        <v>79.16</v>
      </c>
      <c r="K337" s="18">
        <v>58</v>
      </c>
      <c r="L337" s="18">
        <v>55</v>
      </c>
      <c r="M337" s="18">
        <f t="shared" si="50"/>
        <v>70</v>
      </c>
      <c r="N337" s="18">
        <f t="shared" si="51"/>
        <v>57</v>
      </c>
      <c r="O337" s="17" t="s">
        <v>2457</v>
      </c>
      <c r="P337" s="17" t="s">
        <v>2457</v>
      </c>
      <c r="Q337" s="19"/>
    </row>
    <row r="338" spans="1:17" s="9" customFormat="1" ht="23.25" customHeight="1">
      <c r="A338" s="1" t="s">
        <v>850</v>
      </c>
      <c r="B338" s="1" t="s">
        <v>851</v>
      </c>
      <c r="C338" s="1" t="s">
        <v>852</v>
      </c>
      <c r="D338" s="1" t="s">
        <v>2210</v>
      </c>
      <c r="E338" s="1" t="s">
        <v>2217</v>
      </c>
      <c r="F338" s="1" t="s">
        <v>2237</v>
      </c>
      <c r="G338" s="1" t="s">
        <v>855</v>
      </c>
      <c r="H338" s="1">
        <f t="shared" si="48"/>
        <v>27.02</v>
      </c>
      <c r="I338" s="3">
        <v>52.13</v>
      </c>
      <c r="J338" s="1">
        <f t="shared" si="49"/>
        <v>79.150000000000006</v>
      </c>
      <c r="K338" s="3">
        <v>58</v>
      </c>
      <c r="L338" s="3">
        <v>81</v>
      </c>
      <c r="M338" s="3">
        <f t="shared" si="50"/>
        <v>56</v>
      </c>
      <c r="N338" s="3">
        <f t="shared" si="51"/>
        <v>59</v>
      </c>
      <c r="O338" s="1" t="s">
        <v>853</v>
      </c>
      <c r="P338" s="1" t="s">
        <v>854</v>
      </c>
      <c r="Q338" s="8"/>
    </row>
    <row r="339" spans="1:17" s="9" customFormat="1" ht="23.25" customHeight="1">
      <c r="A339" s="1" t="s">
        <v>157</v>
      </c>
      <c r="B339" s="1" t="s">
        <v>158</v>
      </c>
      <c r="C339" s="1" t="s">
        <v>159</v>
      </c>
      <c r="D339" s="1" t="s">
        <v>2210</v>
      </c>
      <c r="E339" s="1" t="s">
        <v>2217</v>
      </c>
      <c r="F339" s="1" t="s">
        <v>2237</v>
      </c>
      <c r="G339" s="1" t="s">
        <v>82</v>
      </c>
      <c r="H339" s="1">
        <f t="shared" si="48"/>
        <v>27.3</v>
      </c>
      <c r="I339" s="3">
        <v>51.84</v>
      </c>
      <c r="J339" s="1">
        <f t="shared" si="49"/>
        <v>79.14</v>
      </c>
      <c r="K339" s="3">
        <v>58</v>
      </c>
      <c r="L339" s="3">
        <v>56</v>
      </c>
      <c r="M339" s="3">
        <f t="shared" si="50"/>
        <v>70</v>
      </c>
      <c r="N339" s="3">
        <f t="shared" si="51"/>
        <v>60</v>
      </c>
      <c r="O339" s="1" t="s">
        <v>160</v>
      </c>
      <c r="P339" s="1" t="s">
        <v>161</v>
      </c>
      <c r="Q339" s="8"/>
    </row>
    <row r="340" spans="1:17" s="9" customFormat="1" ht="23.25" customHeight="1">
      <c r="A340" s="1" t="s">
        <v>36</v>
      </c>
      <c r="B340" s="1" t="s">
        <v>37</v>
      </c>
      <c r="C340" s="1" t="s">
        <v>38</v>
      </c>
      <c r="D340" s="1" t="s">
        <v>2210</v>
      </c>
      <c r="E340" s="1" t="s">
        <v>2217</v>
      </c>
      <c r="F340" s="1" t="s">
        <v>2237</v>
      </c>
      <c r="G340" s="1" t="s">
        <v>41</v>
      </c>
      <c r="H340" s="1">
        <f t="shared" si="48"/>
        <v>28.760000000000005</v>
      </c>
      <c r="I340" s="3">
        <v>50.36</v>
      </c>
      <c r="J340" s="1">
        <f t="shared" si="49"/>
        <v>79.12</v>
      </c>
      <c r="K340" s="3">
        <v>58</v>
      </c>
      <c r="L340" s="3">
        <v>11</v>
      </c>
      <c r="M340" s="3">
        <f t="shared" si="50"/>
        <v>144</v>
      </c>
      <c r="N340" s="3">
        <f t="shared" si="51"/>
        <v>61</v>
      </c>
      <c r="O340" s="1" t="s">
        <v>39</v>
      </c>
      <c r="P340" s="1" t="s">
        <v>40</v>
      </c>
      <c r="Q340" s="8"/>
    </row>
    <row r="341" spans="1:17" s="9" customFormat="1" ht="23.25" customHeight="1">
      <c r="A341" s="1" t="s">
        <v>1311</v>
      </c>
      <c r="B341" s="1" t="s">
        <v>1312</v>
      </c>
      <c r="C341" s="1" t="s">
        <v>1313</v>
      </c>
      <c r="D341" s="1" t="s">
        <v>2210</v>
      </c>
      <c r="E341" s="1" t="s">
        <v>2217</v>
      </c>
      <c r="F341" s="1" t="s">
        <v>2237</v>
      </c>
      <c r="G341" s="1" t="s">
        <v>547</v>
      </c>
      <c r="H341" s="1">
        <f t="shared" si="48"/>
        <v>26.22</v>
      </c>
      <c r="I341" s="3">
        <v>52.88</v>
      </c>
      <c r="J341" s="1">
        <f t="shared" si="49"/>
        <v>79.099999999999994</v>
      </c>
      <c r="K341" s="3">
        <v>58</v>
      </c>
      <c r="L341" s="3">
        <v>161</v>
      </c>
      <c r="M341" s="3">
        <f t="shared" si="50"/>
        <v>10</v>
      </c>
      <c r="N341" s="3">
        <f t="shared" si="51"/>
        <v>62</v>
      </c>
      <c r="O341" s="1" t="s">
        <v>1314</v>
      </c>
      <c r="P341" s="1" t="s">
        <v>1315</v>
      </c>
      <c r="Q341" s="8"/>
    </row>
    <row r="342" spans="1:17" s="9" customFormat="1" ht="23.25" customHeight="1">
      <c r="A342" s="1" t="s">
        <v>2080</v>
      </c>
      <c r="B342" s="1" t="s">
        <v>2081</v>
      </c>
      <c r="C342" s="1" t="s">
        <v>2082</v>
      </c>
      <c r="D342" s="1" t="s">
        <v>2210</v>
      </c>
      <c r="E342" s="1" t="s">
        <v>2217</v>
      </c>
      <c r="F342" s="1" t="s">
        <v>2237</v>
      </c>
      <c r="G342" s="1" t="s">
        <v>2325</v>
      </c>
      <c r="H342" s="1">
        <f t="shared" si="48"/>
        <v>26.760000000000005</v>
      </c>
      <c r="I342" s="3">
        <v>52.33</v>
      </c>
      <c r="J342" s="1">
        <f t="shared" si="49"/>
        <v>79.09</v>
      </c>
      <c r="K342" s="3">
        <v>58</v>
      </c>
      <c r="L342" s="3">
        <v>104</v>
      </c>
      <c r="M342" s="3">
        <f t="shared" si="50"/>
        <v>46</v>
      </c>
      <c r="N342" s="3">
        <f t="shared" si="51"/>
        <v>63</v>
      </c>
      <c r="O342" s="1" t="s">
        <v>2083</v>
      </c>
      <c r="P342" s="1" t="s">
        <v>2084</v>
      </c>
      <c r="Q342" s="8"/>
    </row>
    <row r="343" spans="1:17" s="9" customFormat="1" ht="23.25" customHeight="1">
      <c r="A343" s="1" t="s">
        <v>287</v>
      </c>
      <c r="B343" s="1" t="s">
        <v>288</v>
      </c>
      <c r="C343" s="1" t="s">
        <v>289</v>
      </c>
      <c r="D343" s="1" t="s">
        <v>2210</v>
      </c>
      <c r="E343" s="1" t="s">
        <v>2217</v>
      </c>
      <c r="F343" s="1" t="s">
        <v>2237</v>
      </c>
      <c r="G343" s="1" t="s">
        <v>2258</v>
      </c>
      <c r="H343" s="1">
        <f t="shared" si="48"/>
        <v>28.200000000000003</v>
      </c>
      <c r="I343" s="3">
        <v>50.88</v>
      </c>
      <c r="J343" s="1">
        <f t="shared" si="49"/>
        <v>79.080000000000013</v>
      </c>
      <c r="K343" s="3">
        <v>58</v>
      </c>
      <c r="L343" s="3">
        <v>22</v>
      </c>
      <c r="M343" s="3">
        <f t="shared" si="50"/>
        <v>123</v>
      </c>
      <c r="N343" s="3">
        <f t="shared" si="51"/>
        <v>64</v>
      </c>
      <c r="O343" s="1" t="s">
        <v>290</v>
      </c>
      <c r="P343" s="1" t="s">
        <v>291</v>
      </c>
      <c r="Q343" s="8"/>
    </row>
    <row r="344" spans="1:17" s="9" customFormat="1" ht="23.25" customHeight="1">
      <c r="A344" s="1" t="s">
        <v>259</v>
      </c>
      <c r="B344" s="1" t="s">
        <v>260</v>
      </c>
      <c r="C344" s="1" t="s">
        <v>261</v>
      </c>
      <c r="D344" s="1" t="s">
        <v>2210</v>
      </c>
      <c r="E344" s="1" t="s">
        <v>2217</v>
      </c>
      <c r="F344" s="1" t="s">
        <v>2237</v>
      </c>
      <c r="G344" s="1" t="s">
        <v>478</v>
      </c>
      <c r="H344" s="1">
        <f t="shared" ref="H344:H375" si="52">G344*0.4</f>
        <v>26.5</v>
      </c>
      <c r="I344" s="3">
        <v>52.56</v>
      </c>
      <c r="J344" s="1">
        <f t="shared" ref="J344:J375" si="53">H344+I344</f>
        <v>79.06</v>
      </c>
      <c r="K344" s="3">
        <v>58</v>
      </c>
      <c r="L344" s="3">
        <v>130</v>
      </c>
      <c r="M344" s="3">
        <f t="shared" ref="M344:M375" si="54">RANK(I344,$I$280:$I$453,0)</f>
        <v>28</v>
      </c>
      <c r="N344" s="3">
        <f t="shared" ref="N344:N375" si="55">RANK(J344,$J$280:$J$453,0)</f>
        <v>65</v>
      </c>
      <c r="O344" s="1" t="s">
        <v>262</v>
      </c>
      <c r="P344" s="1" t="s">
        <v>263</v>
      </c>
      <c r="Q344" s="8"/>
    </row>
    <row r="345" spans="1:17" s="9" customFormat="1" ht="23.25" customHeight="1">
      <c r="A345" s="1" t="s">
        <v>1263</v>
      </c>
      <c r="B345" s="1" t="s">
        <v>1264</v>
      </c>
      <c r="C345" s="1" t="s">
        <v>1265</v>
      </c>
      <c r="D345" s="1" t="s">
        <v>2210</v>
      </c>
      <c r="E345" s="1" t="s">
        <v>2217</v>
      </c>
      <c r="F345" s="1" t="s">
        <v>2237</v>
      </c>
      <c r="G345" s="1" t="s">
        <v>663</v>
      </c>
      <c r="H345" s="1">
        <f t="shared" si="52"/>
        <v>27.52</v>
      </c>
      <c r="I345" s="3">
        <v>51.52</v>
      </c>
      <c r="J345" s="1">
        <f t="shared" si="53"/>
        <v>79.040000000000006</v>
      </c>
      <c r="K345" s="3">
        <v>58</v>
      </c>
      <c r="L345" s="3">
        <v>45</v>
      </c>
      <c r="M345" s="3">
        <f t="shared" si="54"/>
        <v>94</v>
      </c>
      <c r="N345" s="3">
        <f t="shared" si="55"/>
        <v>66</v>
      </c>
      <c r="O345" s="1" t="s">
        <v>1266</v>
      </c>
      <c r="P345" s="1" t="s">
        <v>1267</v>
      </c>
      <c r="Q345" s="8"/>
    </row>
    <row r="346" spans="1:17" s="9" customFormat="1" ht="23.25" customHeight="1">
      <c r="A346" s="1" t="s">
        <v>1289</v>
      </c>
      <c r="B346" s="1" t="s">
        <v>1290</v>
      </c>
      <c r="C346" s="1" t="s">
        <v>1291</v>
      </c>
      <c r="D346" s="1" t="s">
        <v>2210</v>
      </c>
      <c r="E346" s="1" t="s">
        <v>2217</v>
      </c>
      <c r="F346" s="1" t="s">
        <v>2237</v>
      </c>
      <c r="G346" s="1" t="s">
        <v>2249</v>
      </c>
      <c r="H346" s="1">
        <f t="shared" si="52"/>
        <v>26.62</v>
      </c>
      <c r="I346" s="3">
        <v>52.38</v>
      </c>
      <c r="J346" s="1">
        <f t="shared" si="53"/>
        <v>79</v>
      </c>
      <c r="K346" s="3">
        <v>58</v>
      </c>
      <c r="L346" s="3">
        <v>118</v>
      </c>
      <c r="M346" s="3">
        <f t="shared" si="54"/>
        <v>41</v>
      </c>
      <c r="N346" s="3">
        <f t="shared" si="55"/>
        <v>67</v>
      </c>
      <c r="O346" s="1" t="s">
        <v>1292</v>
      </c>
      <c r="P346" s="1" t="s">
        <v>1293</v>
      </c>
      <c r="Q346" s="8"/>
    </row>
    <row r="347" spans="1:17" s="9" customFormat="1" ht="23.25" customHeight="1">
      <c r="A347" s="1" t="s">
        <v>452</v>
      </c>
      <c r="B347" s="1" t="s">
        <v>453</v>
      </c>
      <c r="C347" s="1" t="s">
        <v>454</v>
      </c>
      <c r="D347" s="1" t="s">
        <v>2210</v>
      </c>
      <c r="E347" s="1" t="s">
        <v>2217</v>
      </c>
      <c r="F347" s="1" t="s">
        <v>2237</v>
      </c>
      <c r="G347" s="1" t="s">
        <v>82</v>
      </c>
      <c r="H347" s="1">
        <f t="shared" si="52"/>
        <v>27.3</v>
      </c>
      <c r="I347" s="3">
        <v>51.68</v>
      </c>
      <c r="J347" s="1">
        <f t="shared" si="53"/>
        <v>78.98</v>
      </c>
      <c r="K347" s="3">
        <v>58</v>
      </c>
      <c r="L347" s="3">
        <v>56</v>
      </c>
      <c r="M347" s="3">
        <f t="shared" si="54"/>
        <v>82</v>
      </c>
      <c r="N347" s="3">
        <f t="shared" si="55"/>
        <v>68</v>
      </c>
      <c r="O347" s="1" t="s">
        <v>455</v>
      </c>
      <c r="P347" s="1" t="s">
        <v>455</v>
      </c>
      <c r="Q347" s="8"/>
    </row>
    <row r="348" spans="1:17" s="9" customFormat="1" ht="23.25" customHeight="1">
      <c r="A348" s="1" t="s">
        <v>1125</v>
      </c>
      <c r="B348" s="1" t="s">
        <v>1126</v>
      </c>
      <c r="C348" s="1" t="s">
        <v>1127</v>
      </c>
      <c r="D348" s="1" t="s">
        <v>2210</v>
      </c>
      <c r="E348" s="1" t="s">
        <v>2217</v>
      </c>
      <c r="F348" s="1" t="s">
        <v>2237</v>
      </c>
      <c r="G348" s="1" t="s">
        <v>2221</v>
      </c>
      <c r="H348" s="1">
        <f t="shared" si="52"/>
        <v>27.200000000000003</v>
      </c>
      <c r="I348" s="3">
        <v>51.78</v>
      </c>
      <c r="J348" s="1">
        <f t="shared" si="53"/>
        <v>78.98</v>
      </c>
      <c r="K348" s="3">
        <v>58</v>
      </c>
      <c r="L348" s="3">
        <v>69</v>
      </c>
      <c r="M348" s="3">
        <f t="shared" si="54"/>
        <v>76</v>
      </c>
      <c r="N348" s="3">
        <f t="shared" si="55"/>
        <v>68</v>
      </c>
      <c r="O348" s="1" t="s">
        <v>1128</v>
      </c>
      <c r="P348" s="1" t="s">
        <v>1129</v>
      </c>
      <c r="Q348" s="8"/>
    </row>
    <row r="349" spans="1:17" s="9" customFormat="1" ht="23.25" customHeight="1">
      <c r="A349" s="1" t="s">
        <v>1046</v>
      </c>
      <c r="B349" s="1" t="s">
        <v>1047</v>
      </c>
      <c r="C349" s="1" t="s">
        <v>1048</v>
      </c>
      <c r="D349" s="1" t="s">
        <v>2210</v>
      </c>
      <c r="E349" s="1" t="s">
        <v>2217</v>
      </c>
      <c r="F349" s="1" t="s">
        <v>2237</v>
      </c>
      <c r="G349" s="1" t="s">
        <v>2153</v>
      </c>
      <c r="H349" s="1">
        <f t="shared" si="52"/>
        <v>25.939999999999998</v>
      </c>
      <c r="I349" s="3">
        <v>53.04</v>
      </c>
      <c r="J349" s="1">
        <f t="shared" si="53"/>
        <v>78.97999999999999</v>
      </c>
      <c r="K349" s="3">
        <v>58</v>
      </c>
      <c r="L349" s="3">
        <v>186</v>
      </c>
      <c r="M349" s="3">
        <f t="shared" si="54"/>
        <v>8</v>
      </c>
      <c r="N349" s="3">
        <f t="shared" si="55"/>
        <v>70</v>
      </c>
      <c r="O349" s="1" t="s">
        <v>1049</v>
      </c>
      <c r="P349" s="1" t="s">
        <v>1050</v>
      </c>
      <c r="Q349" s="8"/>
    </row>
    <row r="350" spans="1:17" s="9" customFormat="1" ht="23.25" customHeight="1">
      <c r="A350" s="1" t="s">
        <v>335</v>
      </c>
      <c r="B350" s="1" t="s">
        <v>336</v>
      </c>
      <c r="C350" s="1" t="s">
        <v>337</v>
      </c>
      <c r="D350" s="1" t="s">
        <v>2210</v>
      </c>
      <c r="E350" s="1" t="s">
        <v>2217</v>
      </c>
      <c r="F350" s="1" t="s">
        <v>2237</v>
      </c>
      <c r="G350" s="1" t="s">
        <v>340</v>
      </c>
      <c r="H350" s="1">
        <f t="shared" si="52"/>
        <v>26.24</v>
      </c>
      <c r="I350" s="3">
        <v>52.73</v>
      </c>
      <c r="J350" s="1">
        <f t="shared" si="53"/>
        <v>78.97</v>
      </c>
      <c r="K350" s="3">
        <v>58</v>
      </c>
      <c r="L350" s="3">
        <v>157</v>
      </c>
      <c r="M350" s="3">
        <f t="shared" si="54"/>
        <v>16</v>
      </c>
      <c r="N350" s="3">
        <f t="shared" si="55"/>
        <v>71</v>
      </c>
      <c r="O350" s="1" t="s">
        <v>338</v>
      </c>
      <c r="P350" s="1" t="s">
        <v>339</v>
      </c>
      <c r="Q350" s="8"/>
    </row>
    <row r="351" spans="1:17" s="9" customFormat="1" ht="23.25" customHeight="1">
      <c r="A351" s="1" t="s">
        <v>1326</v>
      </c>
      <c r="B351" s="1" t="s">
        <v>1327</v>
      </c>
      <c r="C351" s="1" t="s">
        <v>1328</v>
      </c>
      <c r="D351" s="1" t="s">
        <v>2210</v>
      </c>
      <c r="E351" s="1" t="s">
        <v>2217</v>
      </c>
      <c r="F351" s="1" t="s">
        <v>2237</v>
      </c>
      <c r="G351" s="1" t="s">
        <v>1331</v>
      </c>
      <c r="H351" s="1">
        <f t="shared" si="52"/>
        <v>28.060000000000002</v>
      </c>
      <c r="I351" s="3">
        <v>50.9</v>
      </c>
      <c r="J351" s="1">
        <f t="shared" si="53"/>
        <v>78.960000000000008</v>
      </c>
      <c r="K351" s="3">
        <v>58</v>
      </c>
      <c r="L351" s="3">
        <v>28</v>
      </c>
      <c r="M351" s="3">
        <f t="shared" si="54"/>
        <v>122</v>
      </c>
      <c r="N351" s="3">
        <f t="shared" si="55"/>
        <v>72</v>
      </c>
      <c r="O351" s="1" t="s">
        <v>1329</v>
      </c>
      <c r="P351" s="1" t="s">
        <v>1330</v>
      </c>
      <c r="Q351" s="8"/>
    </row>
    <row r="352" spans="1:17" s="9" customFormat="1" ht="23.25" customHeight="1">
      <c r="A352" s="1" t="s">
        <v>2160</v>
      </c>
      <c r="B352" s="1" t="s">
        <v>2161</v>
      </c>
      <c r="C352" s="1" t="s">
        <v>2162</v>
      </c>
      <c r="D352" s="1" t="s">
        <v>2210</v>
      </c>
      <c r="E352" s="1" t="s">
        <v>2217</v>
      </c>
      <c r="F352" s="1" t="s">
        <v>2237</v>
      </c>
      <c r="G352" s="1" t="s">
        <v>2165</v>
      </c>
      <c r="H352" s="1">
        <f t="shared" si="52"/>
        <v>26.480000000000004</v>
      </c>
      <c r="I352" s="3">
        <v>52.44</v>
      </c>
      <c r="J352" s="1">
        <f t="shared" si="53"/>
        <v>78.92</v>
      </c>
      <c r="K352" s="3">
        <v>58</v>
      </c>
      <c r="L352" s="3">
        <v>132</v>
      </c>
      <c r="M352" s="3">
        <f t="shared" si="54"/>
        <v>36</v>
      </c>
      <c r="N352" s="3">
        <f t="shared" si="55"/>
        <v>73</v>
      </c>
      <c r="O352" s="1" t="s">
        <v>2163</v>
      </c>
      <c r="P352" s="1" t="s">
        <v>2164</v>
      </c>
      <c r="Q352" s="8"/>
    </row>
    <row r="353" spans="1:17" s="9" customFormat="1" ht="23.25" customHeight="1">
      <c r="A353" s="1" t="s">
        <v>2448</v>
      </c>
      <c r="B353" s="1" t="s">
        <v>2449</v>
      </c>
      <c r="C353" s="1" t="s">
        <v>2450</v>
      </c>
      <c r="D353" s="1" t="s">
        <v>2210</v>
      </c>
      <c r="E353" s="1" t="s">
        <v>2217</v>
      </c>
      <c r="F353" s="1" t="s">
        <v>2237</v>
      </c>
      <c r="G353" s="1" t="s">
        <v>2453</v>
      </c>
      <c r="H353" s="1">
        <f t="shared" si="52"/>
        <v>28.02</v>
      </c>
      <c r="I353" s="3">
        <v>50.88</v>
      </c>
      <c r="J353" s="1">
        <f t="shared" si="53"/>
        <v>78.900000000000006</v>
      </c>
      <c r="K353" s="3">
        <v>58</v>
      </c>
      <c r="L353" s="3">
        <v>29</v>
      </c>
      <c r="M353" s="3">
        <f t="shared" si="54"/>
        <v>123</v>
      </c>
      <c r="N353" s="3">
        <f t="shared" si="55"/>
        <v>74</v>
      </c>
      <c r="O353" s="1" t="s">
        <v>2451</v>
      </c>
      <c r="P353" s="1" t="s">
        <v>2452</v>
      </c>
      <c r="Q353" s="8"/>
    </row>
    <row r="354" spans="1:17" s="9" customFormat="1" ht="23.25" customHeight="1">
      <c r="A354" s="1" t="s">
        <v>1454</v>
      </c>
      <c r="B354" s="1" t="s">
        <v>1455</v>
      </c>
      <c r="C354" s="1" t="s">
        <v>1456</v>
      </c>
      <c r="D354" s="1" t="s">
        <v>2210</v>
      </c>
      <c r="E354" s="1" t="s">
        <v>2217</v>
      </c>
      <c r="F354" s="1" t="s">
        <v>2237</v>
      </c>
      <c r="G354" s="1" t="s">
        <v>1459</v>
      </c>
      <c r="H354" s="1">
        <f t="shared" si="52"/>
        <v>28.080000000000002</v>
      </c>
      <c r="I354" s="3">
        <v>50.81</v>
      </c>
      <c r="J354" s="1">
        <f t="shared" si="53"/>
        <v>78.89</v>
      </c>
      <c r="K354" s="3">
        <v>58</v>
      </c>
      <c r="L354" s="3">
        <v>27</v>
      </c>
      <c r="M354" s="3">
        <f t="shared" si="54"/>
        <v>127</v>
      </c>
      <c r="N354" s="3">
        <f t="shared" si="55"/>
        <v>75</v>
      </c>
      <c r="O354" s="1" t="s">
        <v>1457</v>
      </c>
      <c r="P354" s="1" t="s">
        <v>1458</v>
      </c>
      <c r="Q354" s="8"/>
    </row>
    <row r="355" spans="1:17" s="9" customFormat="1" ht="23.25" customHeight="1">
      <c r="A355" s="1" t="s">
        <v>1130</v>
      </c>
      <c r="B355" s="1" t="s">
        <v>1131</v>
      </c>
      <c r="C355" s="1" t="s">
        <v>1132</v>
      </c>
      <c r="D355" s="1" t="s">
        <v>2210</v>
      </c>
      <c r="E355" s="1" t="s">
        <v>2217</v>
      </c>
      <c r="F355" s="1" t="s">
        <v>2237</v>
      </c>
      <c r="G355" s="1" t="s">
        <v>838</v>
      </c>
      <c r="H355" s="1">
        <f t="shared" si="52"/>
        <v>26.439999999999998</v>
      </c>
      <c r="I355" s="3">
        <v>52.44</v>
      </c>
      <c r="J355" s="1">
        <f t="shared" si="53"/>
        <v>78.88</v>
      </c>
      <c r="K355" s="3">
        <v>58</v>
      </c>
      <c r="L355" s="3">
        <v>135</v>
      </c>
      <c r="M355" s="3">
        <f t="shared" si="54"/>
        <v>36</v>
      </c>
      <c r="N355" s="3">
        <f t="shared" si="55"/>
        <v>76</v>
      </c>
      <c r="O355" s="1" t="s">
        <v>1133</v>
      </c>
      <c r="P355" s="1" t="s">
        <v>1134</v>
      </c>
      <c r="Q355" s="8"/>
    </row>
    <row r="356" spans="1:17" s="9" customFormat="1" ht="23.25" customHeight="1">
      <c r="A356" s="1" t="s">
        <v>791</v>
      </c>
      <c r="B356" s="1" t="s">
        <v>792</v>
      </c>
      <c r="C356" s="1" t="s">
        <v>793</v>
      </c>
      <c r="D356" s="1" t="s">
        <v>2210</v>
      </c>
      <c r="E356" s="1" t="s">
        <v>2217</v>
      </c>
      <c r="F356" s="1" t="s">
        <v>2237</v>
      </c>
      <c r="G356" s="1" t="s">
        <v>2318</v>
      </c>
      <c r="H356" s="1">
        <f t="shared" si="52"/>
        <v>26.74</v>
      </c>
      <c r="I356" s="3">
        <v>52.14</v>
      </c>
      <c r="J356" s="1">
        <f t="shared" si="53"/>
        <v>78.88</v>
      </c>
      <c r="K356" s="3">
        <v>58</v>
      </c>
      <c r="L356" s="3">
        <v>106</v>
      </c>
      <c r="M356" s="3">
        <f t="shared" si="54"/>
        <v>54</v>
      </c>
      <c r="N356" s="3">
        <f t="shared" si="55"/>
        <v>76</v>
      </c>
      <c r="O356" s="1" t="s">
        <v>794</v>
      </c>
      <c r="P356" s="1" t="s">
        <v>795</v>
      </c>
      <c r="Q356" s="8"/>
    </row>
    <row r="357" spans="1:17" s="9" customFormat="1" ht="23.25" customHeight="1">
      <c r="A357" s="1" t="s">
        <v>1106</v>
      </c>
      <c r="B357" s="1" t="s">
        <v>1107</v>
      </c>
      <c r="C357" s="1" t="s">
        <v>1108</v>
      </c>
      <c r="D357" s="1" t="s">
        <v>2210</v>
      </c>
      <c r="E357" s="1" t="s">
        <v>2217</v>
      </c>
      <c r="F357" s="1" t="s">
        <v>2237</v>
      </c>
      <c r="G357" s="1" t="s">
        <v>1926</v>
      </c>
      <c r="H357" s="1">
        <f t="shared" si="52"/>
        <v>27.1</v>
      </c>
      <c r="I357" s="3">
        <v>51.78</v>
      </c>
      <c r="J357" s="1">
        <f t="shared" si="53"/>
        <v>78.88</v>
      </c>
      <c r="K357" s="3">
        <v>58</v>
      </c>
      <c r="L357" s="3">
        <v>76</v>
      </c>
      <c r="M357" s="3">
        <f t="shared" si="54"/>
        <v>76</v>
      </c>
      <c r="N357" s="3">
        <f t="shared" si="55"/>
        <v>76</v>
      </c>
      <c r="O357" s="1" t="s">
        <v>1109</v>
      </c>
      <c r="P357" s="1" t="s">
        <v>1110</v>
      </c>
      <c r="Q357" s="8"/>
    </row>
    <row r="358" spans="1:17" s="9" customFormat="1" ht="23.25" customHeight="1">
      <c r="A358" s="1" t="s">
        <v>416</v>
      </c>
      <c r="B358" s="1" t="s">
        <v>417</v>
      </c>
      <c r="C358" s="1" t="s">
        <v>418</v>
      </c>
      <c r="D358" s="1" t="s">
        <v>2210</v>
      </c>
      <c r="E358" s="1" t="s">
        <v>2217</v>
      </c>
      <c r="F358" s="1" t="s">
        <v>2237</v>
      </c>
      <c r="G358" s="1" t="s">
        <v>421</v>
      </c>
      <c r="H358" s="1">
        <f t="shared" si="52"/>
        <v>26.180000000000003</v>
      </c>
      <c r="I358" s="3">
        <v>52.68</v>
      </c>
      <c r="J358" s="1">
        <f t="shared" si="53"/>
        <v>78.86</v>
      </c>
      <c r="K358" s="3">
        <v>58</v>
      </c>
      <c r="L358" s="3">
        <v>165</v>
      </c>
      <c r="M358" s="3">
        <f t="shared" si="54"/>
        <v>19</v>
      </c>
      <c r="N358" s="3">
        <f t="shared" si="55"/>
        <v>79</v>
      </c>
      <c r="O358" s="1" t="s">
        <v>419</v>
      </c>
      <c r="P358" s="1" t="s">
        <v>420</v>
      </c>
      <c r="Q358" s="8"/>
    </row>
    <row r="359" spans="1:17" s="9" customFormat="1" ht="23.25" customHeight="1">
      <c r="A359" s="1" t="s">
        <v>892</v>
      </c>
      <c r="B359" s="1" t="s">
        <v>893</v>
      </c>
      <c r="C359" s="1" t="s">
        <v>894</v>
      </c>
      <c r="D359" s="1" t="s">
        <v>2210</v>
      </c>
      <c r="E359" s="1" t="s">
        <v>2217</v>
      </c>
      <c r="F359" s="1" t="s">
        <v>2237</v>
      </c>
      <c r="G359" s="1" t="s">
        <v>875</v>
      </c>
      <c r="H359" s="1">
        <f t="shared" si="52"/>
        <v>27.92</v>
      </c>
      <c r="I359" s="3">
        <v>50.92</v>
      </c>
      <c r="J359" s="1">
        <f t="shared" si="53"/>
        <v>78.84</v>
      </c>
      <c r="K359" s="3">
        <v>58</v>
      </c>
      <c r="L359" s="3">
        <v>32</v>
      </c>
      <c r="M359" s="3">
        <f t="shared" si="54"/>
        <v>121</v>
      </c>
      <c r="N359" s="3">
        <f t="shared" si="55"/>
        <v>80</v>
      </c>
      <c r="O359" s="1" t="s">
        <v>895</v>
      </c>
      <c r="P359" s="1" t="s">
        <v>896</v>
      </c>
      <c r="Q359" s="8"/>
    </row>
    <row r="360" spans="1:17" s="9" customFormat="1" ht="23.25" customHeight="1">
      <c r="A360" s="1" t="s">
        <v>976</v>
      </c>
      <c r="B360" s="1" t="s">
        <v>977</v>
      </c>
      <c r="C360" s="1" t="s">
        <v>978</v>
      </c>
      <c r="D360" s="1" t="s">
        <v>2210</v>
      </c>
      <c r="E360" s="1" t="s">
        <v>2217</v>
      </c>
      <c r="F360" s="1" t="s">
        <v>2237</v>
      </c>
      <c r="G360" s="1" t="s">
        <v>881</v>
      </c>
      <c r="H360" s="1">
        <f t="shared" si="52"/>
        <v>27.560000000000002</v>
      </c>
      <c r="I360" s="3">
        <v>51.24</v>
      </c>
      <c r="J360" s="1">
        <f t="shared" si="53"/>
        <v>78.800000000000011</v>
      </c>
      <c r="K360" s="3">
        <v>58</v>
      </c>
      <c r="L360" s="3">
        <v>43</v>
      </c>
      <c r="M360" s="3">
        <f t="shared" si="54"/>
        <v>106</v>
      </c>
      <c r="N360" s="3">
        <f t="shared" si="55"/>
        <v>81</v>
      </c>
      <c r="O360" s="1" t="s">
        <v>979</v>
      </c>
      <c r="P360" s="1" t="s">
        <v>1646</v>
      </c>
      <c r="Q360" s="8"/>
    </row>
    <row r="361" spans="1:17" s="9" customFormat="1" ht="23.25" customHeight="1">
      <c r="A361" s="1" t="s">
        <v>1255</v>
      </c>
      <c r="B361" s="1" t="s">
        <v>1256</v>
      </c>
      <c r="C361" s="1" t="s">
        <v>1257</v>
      </c>
      <c r="D361" s="1" t="s">
        <v>2210</v>
      </c>
      <c r="E361" s="1" t="s">
        <v>2217</v>
      </c>
      <c r="F361" s="1" t="s">
        <v>2237</v>
      </c>
      <c r="G361" s="1" t="s">
        <v>340</v>
      </c>
      <c r="H361" s="1">
        <f t="shared" si="52"/>
        <v>26.24</v>
      </c>
      <c r="I361" s="3">
        <v>52.56</v>
      </c>
      <c r="J361" s="1">
        <f t="shared" si="53"/>
        <v>78.8</v>
      </c>
      <c r="K361" s="3">
        <v>58</v>
      </c>
      <c r="L361" s="3">
        <v>157</v>
      </c>
      <c r="M361" s="3">
        <f t="shared" si="54"/>
        <v>28</v>
      </c>
      <c r="N361" s="3">
        <f t="shared" si="55"/>
        <v>82</v>
      </c>
      <c r="O361" s="1" t="s">
        <v>1258</v>
      </c>
      <c r="P361" s="1" t="s">
        <v>1259</v>
      </c>
      <c r="Q361" s="8"/>
    </row>
    <row r="362" spans="1:17" s="9" customFormat="1" ht="23.25" customHeight="1">
      <c r="A362" s="1" t="s">
        <v>2374</v>
      </c>
      <c r="B362" s="1" t="s">
        <v>2375</v>
      </c>
      <c r="C362" s="1" t="s">
        <v>2376</v>
      </c>
      <c r="D362" s="1" t="s">
        <v>2210</v>
      </c>
      <c r="E362" s="1" t="s">
        <v>2217</v>
      </c>
      <c r="F362" s="1" t="s">
        <v>2237</v>
      </c>
      <c r="G362" s="1" t="s">
        <v>99</v>
      </c>
      <c r="H362" s="1">
        <f t="shared" si="52"/>
        <v>26.939999999999998</v>
      </c>
      <c r="I362" s="3">
        <v>51.84</v>
      </c>
      <c r="J362" s="1">
        <f t="shared" si="53"/>
        <v>78.78</v>
      </c>
      <c r="K362" s="3">
        <v>58</v>
      </c>
      <c r="L362" s="3">
        <v>86</v>
      </c>
      <c r="M362" s="3">
        <f t="shared" si="54"/>
        <v>70</v>
      </c>
      <c r="N362" s="3">
        <f t="shared" si="55"/>
        <v>83</v>
      </c>
      <c r="O362" s="1" t="s">
        <v>2377</v>
      </c>
      <c r="P362" s="1" t="s">
        <v>2378</v>
      </c>
      <c r="Q362" s="8"/>
    </row>
    <row r="363" spans="1:17" s="9" customFormat="1" ht="23.25" customHeight="1">
      <c r="A363" s="1" t="s">
        <v>1756</v>
      </c>
      <c r="B363" s="1" t="s">
        <v>1757</v>
      </c>
      <c r="C363" s="1" t="s">
        <v>1758</v>
      </c>
      <c r="D363" s="1" t="s">
        <v>2210</v>
      </c>
      <c r="E363" s="1" t="s">
        <v>2217</v>
      </c>
      <c r="F363" s="1" t="s">
        <v>2237</v>
      </c>
      <c r="G363" s="1" t="s">
        <v>917</v>
      </c>
      <c r="H363" s="1">
        <f t="shared" si="52"/>
        <v>27.22</v>
      </c>
      <c r="I363" s="3">
        <v>51.52</v>
      </c>
      <c r="J363" s="1">
        <f t="shared" si="53"/>
        <v>78.740000000000009</v>
      </c>
      <c r="K363" s="3">
        <v>58</v>
      </c>
      <c r="L363" s="3">
        <v>65</v>
      </c>
      <c r="M363" s="3">
        <f t="shared" si="54"/>
        <v>94</v>
      </c>
      <c r="N363" s="3">
        <f t="shared" si="55"/>
        <v>84</v>
      </c>
      <c r="O363" s="1" t="s">
        <v>1759</v>
      </c>
      <c r="P363" s="1" t="s">
        <v>1760</v>
      </c>
      <c r="Q363" s="8"/>
    </row>
    <row r="364" spans="1:17" s="9" customFormat="1" ht="23.25" customHeight="1">
      <c r="A364" s="1" t="s">
        <v>2368</v>
      </c>
      <c r="B364" s="1" t="s">
        <v>2369</v>
      </c>
      <c r="C364" s="1" t="s">
        <v>2370</v>
      </c>
      <c r="D364" s="1" t="s">
        <v>2210</v>
      </c>
      <c r="E364" s="1" t="s">
        <v>2217</v>
      </c>
      <c r="F364" s="1" t="s">
        <v>2237</v>
      </c>
      <c r="G364" s="1" t="s">
        <v>77</v>
      </c>
      <c r="H364" s="1">
        <f t="shared" si="52"/>
        <v>26.900000000000002</v>
      </c>
      <c r="I364" s="3">
        <v>51.84</v>
      </c>
      <c r="J364" s="1">
        <f t="shared" si="53"/>
        <v>78.740000000000009</v>
      </c>
      <c r="K364" s="3">
        <v>58</v>
      </c>
      <c r="L364" s="3">
        <v>89</v>
      </c>
      <c r="M364" s="3">
        <f t="shared" si="54"/>
        <v>70</v>
      </c>
      <c r="N364" s="3">
        <f t="shared" si="55"/>
        <v>84</v>
      </c>
      <c r="O364" s="1" t="s">
        <v>2371</v>
      </c>
      <c r="P364" s="1" t="s">
        <v>2372</v>
      </c>
      <c r="Q364" s="8"/>
    </row>
    <row r="365" spans="1:17" s="9" customFormat="1" ht="23.25" customHeight="1">
      <c r="A365" s="1" t="s">
        <v>190</v>
      </c>
      <c r="B365" s="1" t="s">
        <v>191</v>
      </c>
      <c r="C365" s="1" t="s">
        <v>192</v>
      </c>
      <c r="D365" s="1" t="s">
        <v>2210</v>
      </c>
      <c r="E365" s="1" t="s">
        <v>2217</v>
      </c>
      <c r="F365" s="1" t="s">
        <v>2237</v>
      </c>
      <c r="G365" s="1" t="s">
        <v>66</v>
      </c>
      <c r="H365" s="1">
        <f t="shared" si="52"/>
        <v>26.980000000000004</v>
      </c>
      <c r="I365" s="3">
        <v>51.66</v>
      </c>
      <c r="J365" s="1">
        <f t="shared" si="53"/>
        <v>78.64</v>
      </c>
      <c r="K365" s="3">
        <v>58</v>
      </c>
      <c r="L365" s="3">
        <v>83</v>
      </c>
      <c r="M365" s="3">
        <f t="shared" si="54"/>
        <v>84</v>
      </c>
      <c r="N365" s="3">
        <f t="shared" si="55"/>
        <v>86</v>
      </c>
      <c r="O365" s="1" t="s">
        <v>193</v>
      </c>
      <c r="P365" s="1" t="s">
        <v>194</v>
      </c>
      <c r="Q365" s="8"/>
    </row>
    <row r="366" spans="1:17" s="9" customFormat="1" ht="23.25" customHeight="1">
      <c r="A366" s="1" t="s">
        <v>297</v>
      </c>
      <c r="B366" s="1" t="s">
        <v>298</v>
      </c>
      <c r="C366" s="1" t="s">
        <v>299</v>
      </c>
      <c r="D366" s="1" t="s">
        <v>2210</v>
      </c>
      <c r="E366" s="1" t="s">
        <v>2217</v>
      </c>
      <c r="F366" s="1" t="s">
        <v>2237</v>
      </c>
      <c r="G366" s="1" t="s">
        <v>340</v>
      </c>
      <c r="H366" s="1">
        <f t="shared" si="52"/>
        <v>26.24</v>
      </c>
      <c r="I366" s="3">
        <v>52.38</v>
      </c>
      <c r="J366" s="1">
        <f t="shared" si="53"/>
        <v>78.62</v>
      </c>
      <c r="K366" s="3">
        <v>58</v>
      </c>
      <c r="L366" s="3">
        <v>157</v>
      </c>
      <c r="M366" s="3">
        <f t="shared" si="54"/>
        <v>41</v>
      </c>
      <c r="N366" s="3">
        <f t="shared" si="55"/>
        <v>87</v>
      </c>
      <c r="O366" s="1" t="s">
        <v>768</v>
      </c>
      <c r="P366" s="1" t="s">
        <v>769</v>
      </c>
      <c r="Q366" s="8"/>
    </row>
    <row r="367" spans="1:17" s="9" customFormat="1" ht="23.25" customHeight="1">
      <c r="A367" s="1" t="s">
        <v>1206</v>
      </c>
      <c r="B367" s="1" t="s">
        <v>1207</v>
      </c>
      <c r="C367" s="1" t="s">
        <v>1208</v>
      </c>
      <c r="D367" s="1" t="s">
        <v>2210</v>
      </c>
      <c r="E367" s="1" t="s">
        <v>2217</v>
      </c>
      <c r="F367" s="1" t="s">
        <v>2237</v>
      </c>
      <c r="G367" s="1" t="s">
        <v>897</v>
      </c>
      <c r="H367" s="1">
        <f t="shared" si="52"/>
        <v>27.04</v>
      </c>
      <c r="I367" s="3">
        <v>51.54</v>
      </c>
      <c r="J367" s="1">
        <f t="shared" si="53"/>
        <v>78.58</v>
      </c>
      <c r="K367" s="3">
        <v>58</v>
      </c>
      <c r="L367" s="3">
        <v>80</v>
      </c>
      <c r="M367" s="3">
        <f t="shared" si="54"/>
        <v>91</v>
      </c>
      <c r="N367" s="3">
        <f t="shared" si="55"/>
        <v>88</v>
      </c>
      <c r="O367" s="1" t="s">
        <v>1209</v>
      </c>
      <c r="P367" s="1" t="s">
        <v>1210</v>
      </c>
      <c r="Q367" s="8"/>
    </row>
    <row r="368" spans="1:17" s="9" customFormat="1" ht="23.25" customHeight="1">
      <c r="A368" s="1" t="s">
        <v>1407</v>
      </c>
      <c r="B368" s="1" t="s">
        <v>1408</v>
      </c>
      <c r="C368" s="1" t="s">
        <v>1409</v>
      </c>
      <c r="D368" s="1" t="s">
        <v>2210</v>
      </c>
      <c r="E368" s="1" t="s">
        <v>2217</v>
      </c>
      <c r="F368" s="1" t="s">
        <v>2237</v>
      </c>
      <c r="G368" s="1" t="s">
        <v>1412</v>
      </c>
      <c r="H368" s="1">
        <f t="shared" si="52"/>
        <v>26.14</v>
      </c>
      <c r="I368" s="3">
        <v>52.44</v>
      </c>
      <c r="J368" s="1">
        <f t="shared" si="53"/>
        <v>78.58</v>
      </c>
      <c r="K368" s="3">
        <v>58</v>
      </c>
      <c r="L368" s="3">
        <v>168</v>
      </c>
      <c r="M368" s="3">
        <f t="shared" si="54"/>
        <v>36</v>
      </c>
      <c r="N368" s="3">
        <f t="shared" si="55"/>
        <v>88</v>
      </c>
      <c r="O368" s="1" t="s">
        <v>1410</v>
      </c>
      <c r="P368" s="1" t="s">
        <v>1411</v>
      </c>
      <c r="Q368" s="8"/>
    </row>
    <row r="369" spans="1:17" s="9" customFormat="1" ht="23.25" customHeight="1">
      <c r="A369" s="1" t="s">
        <v>2148</v>
      </c>
      <c r="B369" s="1" t="s">
        <v>2149</v>
      </c>
      <c r="C369" s="1" t="s">
        <v>2150</v>
      </c>
      <c r="D369" s="1" t="s">
        <v>2210</v>
      </c>
      <c r="E369" s="1" t="s">
        <v>2217</v>
      </c>
      <c r="F369" s="1" t="s">
        <v>2237</v>
      </c>
      <c r="G369" s="1" t="s">
        <v>2153</v>
      </c>
      <c r="H369" s="1">
        <f t="shared" si="52"/>
        <v>25.939999999999998</v>
      </c>
      <c r="I369" s="3">
        <v>52.62</v>
      </c>
      <c r="J369" s="1">
        <f t="shared" si="53"/>
        <v>78.56</v>
      </c>
      <c r="K369" s="3">
        <v>58</v>
      </c>
      <c r="L369" s="3">
        <v>186</v>
      </c>
      <c r="M369" s="3">
        <f t="shared" si="54"/>
        <v>23</v>
      </c>
      <c r="N369" s="3">
        <f t="shared" si="55"/>
        <v>90</v>
      </c>
      <c r="O369" s="1" t="s">
        <v>2151</v>
      </c>
      <c r="P369" s="1" t="s">
        <v>2152</v>
      </c>
      <c r="Q369" s="8"/>
    </row>
    <row r="370" spans="1:17" s="9" customFormat="1" ht="23.25" customHeight="1">
      <c r="A370" s="1" t="s">
        <v>1470</v>
      </c>
      <c r="B370" s="1" t="s">
        <v>1471</v>
      </c>
      <c r="C370" s="1" t="s">
        <v>1472</v>
      </c>
      <c r="D370" s="1" t="s">
        <v>2210</v>
      </c>
      <c r="E370" s="1" t="s">
        <v>2217</v>
      </c>
      <c r="F370" s="1" t="s">
        <v>2237</v>
      </c>
      <c r="G370" s="1" t="s">
        <v>82</v>
      </c>
      <c r="H370" s="1">
        <f t="shared" si="52"/>
        <v>27.3</v>
      </c>
      <c r="I370" s="3">
        <v>51.24</v>
      </c>
      <c r="J370" s="1">
        <f t="shared" si="53"/>
        <v>78.540000000000006</v>
      </c>
      <c r="K370" s="3">
        <v>58</v>
      </c>
      <c r="L370" s="3">
        <v>56</v>
      </c>
      <c r="M370" s="3">
        <f t="shared" si="54"/>
        <v>106</v>
      </c>
      <c r="N370" s="3">
        <f t="shared" si="55"/>
        <v>91</v>
      </c>
      <c r="O370" s="1" t="s">
        <v>1473</v>
      </c>
      <c r="P370" s="1" t="s">
        <v>1473</v>
      </c>
      <c r="Q370" s="8"/>
    </row>
    <row r="371" spans="1:17" s="9" customFormat="1" ht="23.25" customHeight="1">
      <c r="A371" s="1" t="s">
        <v>664</v>
      </c>
      <c r="B371" s="1" t="s">
        <v>665</v>
      </c>
      <c r="C371" s="1" t="s">
        <v>666</v>
      </c>
      <c r="D371" s="1" t="s">
        <v>2210</v>
      </c>
      <c r="E371" s="1" t="s">
        <v>2217</v>
      </c>
      <c r="F371" s="1" t="s">
        <v>2237</v>
      </c>
      <c r="G371" s="1" t="s">
        <v>917</v>
      </c>
      <c r="H371" s="1">
        <f t="shared" si="52"/>
        <v>27.22</v>
      </c>
      <c r="I371" s="3">
        <v>51.28</v>
      </c>
      <c r="J371" s="1">
        <f t="shared" si="53"/>
        <v>78.5</v>
      </c>
      <c r="K371" s="3">
        <v>58</v>
      </c>
      <c r="L371" s="3">
        <v>65</v>
      </c>
      <c r="M371" s="3">
        <f t="shared" si="54"/>
        <v>105</v>
      </c>
      <c r="N371" s="3">
        <f t="shared" si="55"/>
        <v>92</v>
      </c>
      <c r="O371" s="1" t="s">
        <v>667</v>
      </c>
      <c r="P371" s="1" t="s">
        <v>667</v>
      </c>
      <c r="Q371" s="8"/>
    </row>
    <row r="372" spans="1:17" s="9" customFormat="1" ht="23.25" customHeight="1">
      <c r="A372" s="1" t="s">
        <v>1751</v>
      </c>
      <c r="B372" s="1" t="s">
        <v>1752</v>
      </c>
      <c r="C372" s="1" t="s">
        <v>1753</v>
      </c>
      <c r="D372" s="1" t="s">
        <v>2210</v>
      </c>
      <c r="E372" s="1" t="s">
        <v>2217</v>
      </c>
      <c r="F372" s="1" t="s">
        <v>2237</v>
      </c>
      <c r="G372" s="1" t="s">
        <v>547</v>
      </c>
      <c r="H372" s="1">
        <f t="shared" si="52"/>
        <v>26.22</v>
      </c>
      <c r="I372" s="3">
        <v>52.24</v>
      </c>
      <c r="J372" s="1">
        <f t="shared" si="53"/>
        <v>78.460000000000008</v>
      </c>
      <c r="K372" s="3">
        <v>58</v>
      </c>
      <c r="L372" s="3">
        <v>161</v>
      </c>
      <c r="M372" s="3">
        <f t="shared" si="54"/>
        <v>51</v>
      </c>
      <c r="N372" s="3">
        <f t="shared" si="55"/>
        <v>93</v>
      </c>
      <c r="O372" s="1" t="s">
        <v>1754</v>
      </c>
      <c r="P372" s="1" t="s">
        <v>1755</v>
      </c>
      <c r="Q372" s="8"/>
    </row>
    <row r="373" spans="1:17" s="9" customFormat="1" ht="23.25" customHeight="1">
      <c r="A373" s="1" t="s">
        <v>243</v>
      </c>
      <c r="B373" s="1" t="s">
        <v>244</v>
      </c>
      <c r="C373" s="1" t="s">
        <v>245</v>
      </c>
      <c r="D373" s="1" t="s">
        <v>2210</v>
      </c>
      <c r="E373" s="1" t="s">
        <v>2217</v>
      </c>
      <c r="F373" s="1" t="s">
        <v>2237</v>
      </c>
      <c r="G373" s="1" t="s">
        <v>1599</v>
      </c>
      <c r="H373" s="1">
        <f t="shared" si="52"/>
        <v>26.660000000000004</v>
      </c>
      <c r="I373" s="3">
        <v>51.78</v>
      </c>
      <c r="J373" s="1">
        <f t="shared" si="53"/>
        <v>78.44</v>
      </c>
      <c r="K373" s="3">
        <v>58</v>
      </c>
      <c r="L373" s="3">
        <v>113</v>
      </c>
      <c r="M373" s="3">
        <f t="shared" si="54"/>
        <v>76</v>
      </c>
      <c r="N373" s="3">
        <f t="shared" si="55"/>
        <v>94</v>
      </c>
      <c r="O373" s="1" t="s">
        <v>246</v>
      </c>
      <c r="P373" s="1" t="s">
        <v>247</v>
      </c>
      <c r="Q373" s="8"/>
    </row>
    <row r="374" spans="1:17" s="9" customFormat="1" ht="23.25" customHeight="1">
      <c r="A374" s="1" t="s">
        <v>1533</v>
      </c>
      <c r="B374" s="1" t="s">
        <v>1534</v>
      </c>
      <c r="C374" s="1" t="s">
        <v>1535</v>
      </c>
      <c r="D374" s="1" t="s">
        <v>2210</v>
      </c>
      <c r="E374" s="1" t="s">
        <v>2217</v>
      </c>
      <c r="F374" s="1" t="s">
        <v>2237</v>
      </c>
      <c r="G374" s="1" t="s">
        <v>2043</v>
      </c>
      <c r="H374" s="1">
        <f t="shared" si="52"/>
        <v>26.52</v>
      </c>
      <c r="I374" s="3">
        <v>51.9</v>
      </c>
      <c r="J374" s="1">
        <f t="shared" si="53"/>
        <v>78.42</v>
      </c>
      <c r="K374" s="3">
        <v>58</v>
      </c>
      <c r="L374" s="3">
        <v>127</v>
      </c>
      <c r="M374" s="3">
        <f t="shared" si="54"/>
        <v>68</v>
      </c>
      <c r="N374" s="3">
        <f t="shared" si="55"/>
        <v>95</v>
      </c>
      <c r="O374" s="1" t="s">
        <v>1536</v>
      </c>
      <c r="P374" s="1" t="s">
        <v>1537</v>
      </c>
      <c r="Q374" s="8"/>
    </row>
    <row r="375" spans="1:17" s="9" customFormat="1" ht="23.25" customHeight="1">
      <c r="A375" s="1" t="s">
        <v>248</v>
      </c>
      <c r="B375" s="1" t="s">
        <v>249</v>
      </c>
      <c r="C375" s="1" t="s">
        <v>250</v>
      </c>
      <c r="D375" s="1" t="s">
        <v>2210</v>
      </c>
      <c r="E375" s="1" t="s">
        <v>2217</v>
      </c>
      <c r="F375" s="1" t="s">
        <v>2237</v>
      </c>
      <c r="G375" s="1" t="s">
        <v>2284</v>
      </c>
      <c r="H375" s="1">
        <f t="shared" si="52"/>
        <v>26.8</v>
      </c>
      <c r="I375" s="3">
        <v>51.6</v>
      </c>
      <c r="J375" s="1">
        <f t="shared" si="53"/>
        <v>78.400000000000006</v>
      </c>
      <c r="K375" s="3">
        <v>58</v>
      </c>
      <c r="L375" s="3">
        <v>99</v>
      </c>
      <c r="M375" s="3">
        <f t="shared" si="54"/>
        <v>89</v>
      </c>
      <c r="N375" s="3">
        <f t="shared" si="55"/>
        <v>96</v>
      </c>
      <c r="O375" s="1" t="s">
        <v>251</v>
      </c>
      <c r="P375" s="1" t="s">
        <v>252</v>
      </c>
      <c r="Q375" s="8"/>
    </row>
    <row r="376" spans="1:17" s="9" customFormat="1" ht="23.25" customHeight="1">
      <c r="A376" s="1" t="s">
        <v>1806</v>
      </c>
      <c r="B376" s="1" t="s">
        <v>1035</v>
      </c>
      <c r="C376" s="1" t="s">
        <v>1036</v>
      </c>
      <c r="D376" s="1" t="s">
        <v>2210</v>
      </c>
      <c r="E376" s="1" t="s">
        <v>2217</v>
      </c>
      <c r="F376" s="1" t="s">
        <v>2237</v>
      </c>
      <c r="G376" s="1" t="s">
        <v>43</v>
      </c>
      <c r="H376" s="1">
        <f t="shared" ref="H376:H407" si="56">G376*0.4</f>
        <v>27.28</v>
      </c>
      <c r="I376" s="3">
        <v>51.12</v>
      </c>
      <c r="J376" s="1">
        <f t="shared" ref="J376:J407" si="57">H376+I376</f>
        <v>78.400000000000006</v>
      </c>
      <c r="K376" s="3">
        <v>58</v>
      </c>
      <c r="L376" s="3">
        <v>61</v>
      </c>
      <c r="M376" s="3">
        <f t="shared" ref="M376:M407" si="58">RANK(I376,$I$280:$I$453,0)</f>
        <v>112</v>
      </c>
      <c r="N376" s="3">
        <f t="shared" ref="N376:N407" si="59">RANK(J376,$J$280:$J$453,0)</f>
        <v>96</v>
      </c>
      <c r="O376" s="1" t="s">
        <v>440</v>
      </c>
      <c r="P376" s="1" t="s">
        <v>441</v>
      </c>
      <c r="Q376" s="8"/>
    </row>
    <row r="377" spans="1:17" s="9" customFormat="1" ht="23.25" customHeight="1">
      <c r="A377" s="1" t="s">
        <v>990</v>
      </c>
      <c r="B377" s="1" t="s">
        <v>991</v>
      </c>
      <c r="C377" s="1" t="s">
        <v>992</v>
      </c>
      <c r="D377" s="1" t="s">
        <v>2210</v>
      </c>
      <c r="E377" s="1" t="s">
        <v>2217</v>
      </c>
      <c r="F377" s="1" t="s">
        <v>2237</v>
      </c>
      <c r="G377" s="1" t="s">
        <v>1371</v>
      </c>
      <c r="H377" s="1">
        <f t="shared" si="56"/>
        <v>29.060000000000002</v>
      </c>
      <c r="I377" s="3">
        <v>49.32</v>
      </c>
      <c r="J377" s="1">
        <f t="shared" si="57"/>
        <v>78.38</v>
      </c>
      <c r="K377" s="3">
        <v>58</v>
      </c>
      <c r="L377" s="3">
        <v>6</v>
      </c>
      <c r="M377" s="3">
        <f t="shared" si="58"/>
        <v>165</v>
      </c>
      <c r="N377" s="3">
        <f t="shared" si="59"/>
        <v>98</v>
      </c>
      <c r="O377" s="1" t="s">
        <v>993</v>
      </c>
      <c r="P377" s="1" t="s">
        <v>1364</v>
      </c>
      <c r="Q377" s="8"/>
    </row>
    <row r="378" spans="1:17" s="9" customFormat="1" ht="23.25" customHeight="1">
      <c r="A378" s="1" t="s">
        <v>2130</v>
      </c>
      <c r="B378" s="1" t="s">
        <v>2131</v>
      </c>
      <c r="C378" s="1" t="s">
        <v>2132</v>
      </c>
      <c r="D378" s="1" t="s">
        <v>2210</v>
      </c>
      <c r="E378" s="1" t="s">
        <v>2217</v>
      </c>
      <c r="F378" s="1" t="s">
        <v>2237</v>
      </c>
      <c r="G378" s="1" t="s">
        <v>843</v>
      </c>
      <c r="H378" s="1">
        <f t="shared" si="56"/>
        <v>26.12</v>
      </c>
      <c r="I378" s="3">
        <v>52.2</v>
      </c>
      <c r="J378" s="1">
        <f t="shared" si="57"/>
        <v>78.320000000000007</v>
      </c>
      <c r="K378" s="3">
        <v>58</v>
      </c>
      <c r="L378" s="3">
        <v>170</v>
      </c>
      <c r="M378" s="3">
        <f t="shared" si="58"/>
        <v>53</v>
      </c>
      <c r="N378" s="3">
        <f t="shared" si="59"/>
        <v>99</v>
      </c>
      <c r="O378" s="1" t="s">
        <v>2133</v>
      </c>
      <c r="P378" s="1" t="s">
        <v>42</v>
      </c>
      <c r="Q378" s="8"/>
    </row>
    <row r="379" spans="1:17" s="9" customFormat="1" ht="23.25" customHeight="1">
      <c r="A379" s="1" t="s">
        <v>870</v>
      </c>
      <c r="B379" s="1" t="s">
        <v>871</v>
      </c>
      <c r="C379" s="1" t="s">
        <v>872</v>
      </c>
      <c r="D379" s="1" t="s">
        <v>2210</v>
      </c>
      <c r="E379" s="1" t="s">
        <v>2217</v>
      </c>
      <c r="F379" s="1" t="s">
        <v>2237</v>
      </c>
      <c r="G379" s="1" t="s">
        <v>875</v>
      </c>
      <c r="H379" s="1">
        <f t="shared" si="56"/>
        <v>27.92</v>
      </c>
      <c r="I379" s="3">
        <v>50.4</v>
      </c>
      <c r="J379" s="1">
        <f t="shared" si="57"/>
        <v>78.319999999999993</v>
      </c>
      <c r="K379" s="3">
        <v>58</v>
      </c>
      <c r="L379" s="3">
        <v>32</v>
      </c>
      <c r="M379" s="3">
        <f t="shared" si="58"/>
        <v>141</v>
      </c>
      <c r="N379" s="3">
        <f t="shared" si="59"/>
        <v>100</v>
      </c>
      <c r="O379" s="1" t="s">
        <v>873</v>
      </c>
      <c r="P379" s="1" t="s">
        <v>874</v>
      </c>
      <c r="Q379" s="8"/>
    </row>
    <row r="380" spans="1:17" s="9" customFormat="1" ht="23.25" customHeight="1">
      <c r="A380" s="1" t="s">
        <v>1938</v>
      </c>
      <c r="B380" s="1" t="s">
        <v>1939</v>
      </c>
      <c r="C380" s="1" t="s">
        <v>1940</v>
      </c>
      <c r="D380" s="1" t="s">
        <v>2210</v>
      </c>
      <c r="E380" s="1" t="s">
        <v>2217</v>
      </c>
      <c r="F380" s="1" t="s">
        <v>2237</v>
      </c>
      <c r="G380" s="1" t="s">
        <v>1599</v>
      </c>
      <c r="H380" s="1">
        <f t="shared" si="56"/>
        <v>26.660000000000004</v>
      </c>
      <c r="I380" s="3">
        <v>51.65</v>
      </c>
      <c r="J380" s="1">
        <f t="shared" si="57"/>
        <v>78.31</v>
      </c>
      <c r="K380" s="3">
        <v>58</v>
      </c>
      <c r="L380" s="3">
        <v>113</v>
      </c>
      <c r="M380" s="3">
        <f t="shared" si="58"/>
        <v>87</v>
      </c>
      <c r="N380" s="3">
        <f t="shared" si="59"/>
        <v>101</v>
      </c>
      <c r="O380" s="1" t="s">
        <v>1941</v>
      </c>
      <c r="P380" s="1" t="s">
        <v>1942</v>
      </c>
      <c r="Q380" s="8"/>
    </row>
    <row r="381" spans="1:17" s="9" customFormat="1" ht="23.25" customHeight="1">
      <c r="A381" s="1" t="s">
        <v>1268</v>
      </c>
      <c r="B381" s="1" t="s">
        <v>1269</v>
      </c>
      <c r="C381" s="1" t="s">
        <v>1270</v>
      </c>
      <c r="D381" s="1" t="s">
        <v>2210</v>
      </c>
      <c r="E381" s="1" t="s">
        <v>2217</v>
      </c>
      <c r="F381" s="1" t="s">
        <v>2237</v>
      </c>
      <c r="G381" s="1" t="s">
        <v>1412</v>
      </c>
      <c r="H381" s="1">
        <f t="shared" si="56"/>
        <v>26.14</v>
      </c>
      <c r="I381" s="3">
        <v>52.14</v>
      </c>
      <c r="J381" s="1">
        <f t="shared" si="57"/>
        <v>78.28</v>
      </c>
      <c r="K381" s="3">
        <v>58</v>
      </c>
      <c r="L381" s="3">
        <v>168</v>
      </c>
      <c r="M381" s="3">
        <f t="shared" si="58"/>
        <v>54</v>
      </c>
      <c r="N381" s="3">
        <f t="shared" si="59"/>
        <v>102</v>
      </c>
      <c r="O381" s="1" t="s">
        <v>1271</v>
      </c>
      <c r="P381" s="1" t="s">
        <v>1272</v>
      </c>
      <c r="Q381" s="8"/>
    </row>
    <row r="382" spans="1:17" s="9" customFormat="1" ht="23.25" customHeight="1">
      <c r="A382" s="1" t="s">
        <v>926</v>
      </c>
      <c r="B382" s="1" t="s">
        <v>927</v>
      </c>
      <c r="C382" s="1" t="s">
        <v>928</v>
      </c>
      <c r="D382" s="1" t="s">
        <v>2210</v>
      </c>
      <c r="E382" s="1" t="s">
        <v>2217</v>
      </c>
      <c r="F382" s="1" t="s">
        <v>2237</v>
      </c>
      <c r="G382" s="1" t="s">
        <v>1932</v>
      </c>
      <c r="H382" s="1">
        <f t="shared" si="56"/>
        <v>26.860000000000003</v>
      </c>
      <c r="I382" s="3">
        <v>51.42</v>
      </c>
      <c r="J382" s="1">
        <f t="shared" si="57"/>
        <v>78.28</v>
      </c>
      <c r="K382" s="3">
        <v>58</v>
      </c>
      <c r="L382" s="3">
        <v>95</v>
      </c>
      <c r="M382" s="3">
        <f t="shared" si="58"/>
        <v>97</v>
      </c>
      <c r="N382" s="3">
        <f t="shared" si="59"/>
        <v>102</v>
      </c>
      <c r="O382" s="1" t="s">
        <v>929</v>
      </c>
      <c r="P382" s="1" t="s">
        <v>930</v>
      </c>
      <c r="Q382" s="8"/>
    </row>
    <row r="383" spans="1:17" s="9" customFormat="1" ht="23.25" customHeight="1">
      <c r="A383" s="1" t="s">
        <v>1225</v>
      </c>
      <c r="B383" s="1" t="s">
        <v>1226</v>
      </c>
      <c r="C383" s="1" t="s">
        <v>1227</v>
      </c>
      <c r="D383" s="1" t="s">
        <v>2210</v>
      </c>
      <c r="E383" s="1" t="s">
        <v>2217</v>
      </c>
      <c r="F383" s="1" t="s">
        <v>2237</v>
      </c>
      <c r="G383" s="1" t="s">
        <v>421</v>
      </c>
      <c r="H383" s="1">
        <f t="shared" si="56"/>
        <v>26.180000000000003</v>
      </c>
      <c r="I383" s="3">
        <v>52.09</v>
      </c>
      <c r="J383" s="1">
        <f t="shared" si="57"/>
        <v>78.27000000000001</v>
      </c>
      <c r="K383" s="3">
        <v>58</v>
      </c>
      <c r="L383" s="3">
        <v>165</v>
      </c>
      <c r="M383" s="3">
        <f t="shared" si="58"/>
        <v>57</v>
      </c>
      <c r="N383" s="3">
        <f t="shared" si="59"/>
        <v>104</v>
      </c>
      <c r="O383" s="1" t="s">
        <v>1228</v>
      </c>
      <c r="P383" s="1" t="s">
        <v>1229</v>
      </c>
      <c r="Q383" s="8"/>
    </row>
    <row r="384" spans="1:17" s="9" customFormat="1" ht="23.25" customHeight="1">
      <c r="A384" s="1" t="s">
        <v>2090</v>
      </c>
      <c r="B384" s="1" t="s">
        <v>2091</v>
      </c>
      <c r="C384" s="1" t="s">
        <v>2092</v>
      </c>
      <c r="D384" s="1" t="s">
        <v>2210</v>
      </c>
      <c r="E384" s="1" t="s">
        <v>2217</v>
      </c>
      <c r="F384" s="1" t="s">
        <v>2237</v>
      </c>
      <c r="G384" s="1" t="s">
        <v>77</v>
      </c>
      <c r="H384" s="1">
        <f t="shared" si="56"/>
        <v>26.900000000000002</v>
      </c>
      <c r="I384" s="3">
        <v>51.34</v>
      </c>
      <c r="J384" s="1">
        <f t="shared" si="57"/>
        <v>78.240000000000009</v>
      </c>
      <c r="K384" s="3">
        <v>58</v>
      </c>
      <c r="L384" s="3">
        <v>89</v>
      </c>
      <c r="M384" s="3">
        <f t="shared" si="58"/>
        <v>102</v>
      </c>
      <c r="N384" s="3">
        <f t="shared" si="59"/>
        <v>105</v>
      </c>
      <c r="O384" s="1" t="s">
        <v>2093</v>
      </c>
      <c r="P384" s="1" t="s">
        <v>2094</v>
      </c>
      <c r="Q384" s="8"/>
    </row>
    <row r="385" spans="1:17" s="9" customFormat="1" ht="23.25" customHeight="1">
      <c r="A385" s="1" t="s">
        <v>543</v>
      </c>
      <c r="B385" s="1" t="s">
        <v>544</v>
      </c>
      <c r="C385" s="1" t="s">
        <v>545</v>
      </c>
      <c r="D385" s="1" t="s">
        <v>2210</v>
      </c>
      <c r="E385" s="1" t="s">
        <v>2217</v>
      </c>
      <c r="F385" s="1" t="s">
        <v>2237</v>
      </c>
      <c r="G385" s="1" t="s">
        <v>547</v>
      </c>
      <c r="H385" s="1">
        <f t="shared" si="56"/>
        <v>26.22</v>
      </c>
      <c r="I385" s="3">
        <v>52.02</v>
      </c>
      <c r="J385" s="1">
        <f t="shared" si="57"/>
        <v>78.240000000000009</v>
      </c>
      <c r="K385" s="3">
        <v>58</v>
      </c>
      <c r="L385" s="3">
        <v>161</v>
      </c>
      <c r="M385" s="3">
        <f t="shared" si="58"/>
        <v>61</v>
      </c>
      <c r="N385" s="3">
        <f t="shared" si="59"/>
        <v>105</v>
      </c>
      <c r="O385" s="1" t="s">
        <v>546</v>
      </c>
      <c r="P385" s="1" t="s">
        <v>546</v>
      </c>
      <c r="Q385" s="8"/>
    </row>
    <row r="386" spans="1:17" s="9" customFormat="1" ht="23.25" customHeight="1">
      <c r="A386" s="1" t="s">
        <v>673</v>
      </c>
      <c r="B386" s="1" t="s">
        <v>674</v>
      </c>
      <c r="C386" s="1" t="s">
        <v>675</v>
      </c>
      <c r="D386" s="1" t="s">
        <v>2210</v>
      </c>
      <c r="E386" s="1" t="s">
        <v>2217</v>
      </c>
      <c r="F386" s="1" t="s">
        <v>2237</v>
      </c>
      <c r="G386" s="1" t="s">
        <v>2291</v>
      </c>
      <c r="H386" s="1">
        <f t="shared" si="56"/>
        <v>26.6</v>
      </c>
      <c r="I386" s="3">
        <v>51.62</v>
      </c>
      <c r="J386" s="1">
        <f t="shared" si="57"/>
        <v>78.22</v>
      </c>
      <c r="K386" s="3">
        <v>58</v>
      </c>
      <c r="L386" s="3">
        <v>120</v>
      </c>
      <c r="M386" s="3">
        <f t="shared" si="58"/>
        <v>88</v>
      </c>
      <c r="N386" s="3">
        <f t="shared" si="59"/>
        <v>107</v>
      </c>
      <c r="O386" s="1" t="s">
        <v>676</v>
      </c>
      <c r="P386" s="1" t="s">
        <v>677</v>
      </c>
      <c r="Q386" s="8"/>
    </row>
    <row r="387" spans="1:17" s="9" customFormat="1" ht="23.25" customHeight="1">
      <c r="A387" s="1" t="s">
        <v>1072</v>
      </c>
      <c r="B387" s="1" t="s">
        <v>1073</v>
      </c>
      <c r="C387" s="1" t="s">
        <v>1074</v>
      </c>
      <c r="D387" s="1" t="s">
        <v>2210</v>
      </c>
      <c r="E387" s="1" t="s">
        <v>2217</v>
      </c>
      <c r="F387" s="1" t="s">
        <v>2237</v>
      </c>
      <c r="G387" s="1" t="s">
        <v>1077</v>
      </c>
      <c r="H387" s="1">
        <f t="shared" si="56"/>
        <v>26.080000000000002</v>
      </c>
      <c r="I387" s="3">
        <v>52.08</v>
      </c>
      <c r="J387" s="1">
        <f t="shared" si="57"/>
        <v>78.16</v>
      </c>
      <c r="K387" s="3">
        <v>58</v>
      </c>
      <c r="L387" s="3">
        <v>175</v>
      </c>
      <c r="M387" s="3">
        <f t="shared" si="58"/>
        <v>58</v>
      </c>
      <c r="N387" s="3">
        <f t="shared" si="59"/>
        <v>108</v>
      </c>
      <c r="O387" s="1" t="s">
        <v>1075</v>
      </c>
      <c r="P387" s="1" t="s">
        <v>1076</v>
      </c>
      <c r="Q387" s="8"/>
    </row>
    <row r="388" spans="1:17" s="9" customFormat="1" ht="23.25" customHeight="1">
      <c r="A388" s="1" t="s">
        <v>643</v>
      </c>
      <c r="B388" s="1" t="s">
        <v>644</v>
      </c>
      <c r="C388" s="1" t="s">
        <v>645</v>
      </c>
      <c r="D388" s="1" t="s">
        <v>2210</v>
      </c>
      <c r="E388" s="1" t="s">
        <v>2217</v>
      </c>
      <c r="F388" s="1" t="s">
        <v>2237</v>
      </c>
      <c r="G388" s="1" t="s">
        <v>215</v>
      </c>
      <c r="H388" s="1">
        <f t="shared" si="56"/>
        <v>28.72</v>
      </c>
      <c r="I388" s="3">
        <v>49.44</v>
      </c>
      <c r="J388" s="1">
        <f t="shared" si="57"/>
        <v>78.16</v>
      </c>
      <c r="K388" s="3">
        <v>58</v>
      </c>
      <c r="L388" s="3">
        <v>13</v>
      </c>
      <c r="M388" s="3">
        <f t="shared" si="58"/>
        <v>162</v>
      </c>
      <c r="N388" s="3">
        <f t="shared" si="59"/>
        <v>108</v>
      </c>
      <c r="O388" s="1" t="s">
        <v>646</v>
      </c>
      <c r="P388" s="1" t="s">
        <v>647</v>
      </c>
      <c r="Q388" s="8"/>
    </row>
    <row r="389" spans="1:17" s="9" customFormat="1" ht="23.25" customHeight="1">
      <c r="A389" s="1" t="s">
        <v>1300</v>
      </c>
      <c r="B389" s="1" t="s">
        <v>1301</v>
      </c>
      <c r="C389" s="1" t="s">
        <v>1302</v>
      </c>
      <c r="D389" s="1" t="s">
        <v>2210</v>
      </c>
      <c r="E389" s="1" t="s">
        <v>2217</v>
      </c>
      <c r="F389" s="1" t="s">
        <v>2237</v>
      </c>
      <c r="G389" s="1" t="s">
        <v>438</v>
      </c>
      <c r="H389" s="1">
        <f t="shared" si="56"/>
        <v>26.84</v>
      </c>
      <c r="I389" s="3">
        <v>51.3</v>
      </c>
      <c r="J389" s="1">
        <f t="shared" si="57"/>
        <v>78.14</v>
      </c>
      <c r="K389" s="3">
        <v>58</v>
      </c>
      <c r="L389" s="3">
        <v>97</v>
      </c>
      <c r="M389" s="3">
        <f t="shared" si="58"/>
        <v>103</v>
      </c>
      <c r="N389" s="3">
        <f t="shared" si="59"/>
        <v>110</v>
      </c>
      <c r="O389" s="1" t="s">
        <v>1303</v>
      </c>
      <c r="P389" s="1" t="s">
        <v>1304</v>
      </c>
      <c r="Q389" s="8"/>
    </row>
    <row r="390" spans="1:17" s="9" customFormat="1" ht="23.25" customHeight="1">
      <c r="A390" s="1" t="s">
        <v>811</v>
      </c>
      <c r="B390" s="1" t="s">
        <v>812</v>
      </c>
      <c r="C390" s="1" t="s">
        <v>813</v>
      </c>
      <c r="D390" s="1" t="s">
        <v>2210</v>
      </c>
      <c r="E390" s="1" t="s">
        <v>2217</v>
      </c>
      <c r="F390" s="1" t="s">
        <v>2237</v>
      </c>
      <c r="G390" s="1" t="s">
        <v>301</v>
      </c>
      <c r="H390" s="1">
        <f t="shared" si="56"/>
        <v>26.880000000000003</v>
      </c>
      <c r="I390" s="3">
        <v>51.18</v>
      </c>
      <c r="J390" s="1">
        <f t="shared" si="57"/>
        <v>78.06</v>
      </c>
      <c r="K390" s="3">
        <v>58</v>
      </c>
      <c r="L390" s="3">
        <v>93</v>
      </c>
      <c r="M390" s="3">
        <f t="shared" si="58"/>
        <v>109</v>
      </c>
      <c r="N390" s="3">
        <f t="shared" si="59"/>
        <v>111</v>
      </c>
      <c r="O390" s="1" t="s">
        <v>814</v>
      </c>
      <c r="P390" s="1" t="s">
        <v>815</v>
      </c>
      <c r="Q390" s="8"/>
    </row>
    <row r="391" spans="1:17" s="9" customFormat="1" ht="23.25" customHeight="1">
      <c r="A391" s="1" t="s">
        <v>2065</v>
      </c>
      <c r="B391" s="1" t="s">
        <v>2066</v>
      </c>
      <c r="C391" s="1" t="s">
        <v>2067</v>
      </c>
      <c r="D391" s="1" t="s">
        <v>2210</v>
      </c>
      <c r="E391" s="1" t="s">
        <v>2217</v>
      </c>
      <c r="F391" s="1" t="s">
        <v>2237</v>
      </c>
      <c r="G391" s="1" t="s">
        <v>868</v>
      </c>
      <c r="H391" s="1">
        <f t="shared" si="56"/>
        <v>26.34</v>
      </c>
      <c r="I391" s="3">
        <v>51.72</v>
      </c>
      <c r="J391" s="1">
        <f t="shared" si="57"/>
        <v>78.06</v>
      </c>
      <c r="K391" s="3">
        <v>58</v>
      </c>
      <c r="L391" s="3">
        <v>145</v>
      </c>
      <c r="M391" s="3">
        <f t="shared" si="58"/>
        <v>80</v>
      </c>
      <c r="N391" s="3">
        <f t="shared" si="59"/>
        <v>111</v>
      </c>
      <c r="O391" s="1" t="s">
        <v>2068</v>
      </c>
      <c r="P391" s="1" t="s">
        <v>2068</v>
      </c>
      <c r="Q391" s="8"/>
    </row>
    <row r="392" spans="1:17" s="9" customFormat="1" ht="23.25" customHeight="1">
      <c r="A392" s="1" t="s">
        <v>384</v>
      </c>
      <c r="B392" s="1" t="s">
        <v>385</v>
      </c>
      <c r="C392" s="1" t="s">
        <v>386</v>
      </c>
      <c r="D392" s="1" t="s">
        <v>2210</v>
      </c>
      <c r="E392" s="1" t="s">
        <v>2217</v>
      </c>
      <c r="F392" s="1" t="s">
        <v>2237</v>
      </c>
      <c r="G392" s="1" t="s">
        <v>389</v>
      </c>
      <c r="H392" s="1">
        <f t="shared" si="56"/>
        <v>26.1</v>
      </c>
      <c r="I392" s="3">
        <v>51.9</v>
      </c>
      <c r="J392" s="1">
        <f t="shared" si="57"/>
        <v>78</v>
      </c>
      <c r="K392" s="3">
        <v>58</v>
      </c>
      <c r="L392" s="3">
        <v>174</v>
      </c>
      <c r="M392" s="3">
        <f t="shared" si="58"/>
        <v>68</v>
      </c>
      <c r="N392" s="3">
        <f t="shared" si="59"/>
        <v>113</v>
      </c>
      <c r="O392" s="1" t="s">
        <v>387</v>
      </c>
      <c r="P392" s="1" t="s">
        <v>388</v>
      </c>
      <c r="Q392" s="8"/>
    </row>
    <row r="393" spans="1:17" s="9" customFormat="1" ht="23.25" customHeight="1">
      <c r="A393" s="1" t="s">
        <v>1460</v>
      </c>
      <c r="B393" s="1" t="s">
        <v>1461</v>
      </c>
      <c r="C393" s="1" t="s">
        <v>1462</v>
      </c>
      <c r="D393" s="1" t="s">
        <v>2210</v>
      </c>
      <c r="E393" s="1" t="s">
        <v>2217</v>
      </c>
      <c r="F393" s="1" t="s">
        <v>2237</v>
      </c>
      <c r="G393" s="1" t="s">
        <v>2224</v>
      </c>
      <c r="H393" s="1">
        <f t="shared" si="56"/>
        <v>26.400000000000002</v>
      </c>
      <c r="I393" s="3">
        <v>51.54</v>
      </c>
      <c r="J393" s="1">
        <f t="shared" si="57"/>
        <v>77.94</v>
      </c>
      <c r="K393" s="3">
        <v>58</v>
      </c>
      <c r="L393" s="3">
        <v>141</v>
      </c>
      <c r="M393" s="3">
        <f t="shared" si="58"/>
        <v>91</v>
      </c>
      <c r="N393" s="3">
        <f t="shared" si="59"/>
        <v>114</v>
      </c>
      <c r="O393" s="1" t="s">
        <v>1463</v>
      </c>
      <c r="P393" s="1" t="s">
        <v>1464</v>
      </c>
      <c r="Q393" s="8"/>
    </row>
    <row r="394" spans="1:17" s="9" customFormat="1" ht="23.25" customHeight="1">
      <c r="A394" s="1" t="s">
        <v>1349</v>
      </c>
      <c r="B394" s="1" t="s">
        <v>1350</v>
      </c>
      <c r="C394" s="1" t="s">
        <v>1351</v>
      </c>
      <c r="D394" s="1" t="s">
        <v>2210</v>
      </c>
      <c r="E394" s="1" t="s">
        <v>2217</v>
      </c>
      <c r="F394" s="1" t="s">
        <v>2237</v>
      </c>
      <c r="G394" s="1" t="s">
        <v>120</v>
      </c>
      <c r="H394" s="1">
        <f t="shared" si="56"/>
        <v>26.64</v>
      </c>
      <c r="I394" s="3">
        <v>51.3</v>
      </c>
      <c r="J394" s="1">
        <f t="shared" si="57"/>
        <v>77.94</v>
      </c>
      <c r="K394" s="3">
        <v>58</v>
      </c>
      <c r="L394" s="3">
        <v>116</v>
      </c>
      <c r="M394" s="3">
        <f t="shared" si="58"/>
        <v>103</v>
      </c>
      <c r="N394" s="3">
        <f t="shared" si="59"/>
        <v>114</v>
      </c>
      <c r="O394" s="1" t="s">
        <v>1352</v>
      </c>
      <c r="P394" s="1" t="s">
        <v>1353</v>
      </c>
      <c r="Q394" s="8"/>
    </row>
    <row r="395" spans="1:17" s="9" customFormat="1" ht="23.25" customHeight="1">
      <c r="A395" s="1" t="s">
        <v>1653</v>
      </c>
      <c r="B395" s="1" t="s">
        <v>1654</v>
      </c>
      <c r="C395" s="1" t="s">
        <v>1655</v>
      </c>
      <c r="D395" s="1" t="s">
        <v>2210</v>
      </c>
      <c r="E395" s="1" t="s">
        <v>2217</v>
      </c>
      <c r="F395" s="1" t="s">
        <v>2237</v>
      </c>
      <c r="G395" s="1" t="s">
        <v>1077</v>
      </c>
      <c r="H395" s="1">
        <f t="shared" si="56"/>
        <v>26.080000000000002</v>
      </c>
      <c r="I395" s="3">
        <v>51.84</v>
      </c>
      <c r="J395" s="1">
        <f t="shared" si="57"/>
        <v>77.92</v>
      </c>
      <c r="K395" s="3">
        <v>58</v>
      </c>
      <c r="L395" s="3">
        <v>175</v>
      </c>
      <c r="M395" s="3">
        <f t="shared" si="58"/>
        <v>70</v>
      </c>
      <c r="N395" s="3">
        <f t="shared" si="59"/>
        <v>116</v>
      </c>
      <c r="O395" s="1" t="s">
        <v>1656</v>
      </c>
      <c r="P395" s="1" t="s">
        <v>1657</v>
      </c>
      <c r="Q395" s="8"/>
    </row>
    <row r="396" spans="1:17" s="9" customFormat="1" ht="23.25" customHeight="1">
      <c r="A396" s="1" t="s">
        <v>525</v>
      </c>
      <c r="B396" s="1" t="s">
        <v>526</v>
      </c>
      <c r="C396" s="1" t="s">
        <v>527</v>
      </c>
      <c r="D396" s="1" t="s">
        <v>2210</v>
      </c>
      <c r="E396" s="1" t="s">
        <v>2217</v>
      </c>
      <c r="F396" s="1" t="s">
        <v>2237</v>
      </c>
      <c r="G396" s="1" t="s">
        <v>472</v>
      </c>
      <c r="H396" s="1">
        <f t="shared" si="56"/>
        <v>27.580000000000002</v>
      </c>
      <c r="I396" s="3">
        <v>50.33</v>
      </c>
      <c r="J396" s="1">
        <f t="shared" si="57"/>
        <v>77.91</v>
      </c>
      <c r="K396" s="3">
        <v>58</v>
      </c>
      <c r="L396" s="3">
        <v>41</v>
      </c>
      <c r="M396" s="3">
        <f t="shared" si="58"/>
        <v>145</v>
      </c>
      <c r="N396" s="3">
        <f t="shared" si="59"/>
        <v>117</v>
      </c>
      <c r="O396" s="1" t="s">
        <v>528</v>
      </c>
      <c r="P396" s="1" t="s">
        <v>529</v>
      </c>
      <c r="Q396" s="8"/>
    </row>
    <row r="397" spans="1:17" s="9" customFormat="1" ht="23.25" customHeight="1">
      <c r="A397" s="1" t="s">
        <v>2143</v>
      </c>
      <c r="B397" s="1" t="s">
        <v>2144</v>
      </c>
      <c r="C397" s="1" t="s">
        <v>2145</v>
      </c>
      <c r="D397" s="1" t="s">
        <v>2210</v>
      </c>
      <c r="E397" s="1" t="s">
        <v>2217</v>
      </c>
      <c r="F397" s="1" t="s">
        <v>2237</v>
      </c>
      <c r="G397" s="1" t="s">
        <v>100</v>
      </c>
      <c r="H397" s="1">
        <f t="shared" si="56"/>
        <v>25.92</v>
      </c>
      <c r="I397" s="3">
        <v>51.96</v>
      </c>
      <c r="J397" s="1">
        <f t="shared" si="57"/>
        <v>77.88</v>
      </c>
      <c r="K397" s="3">
        <v>58</v>
      </c>
      <c r="L397" s="3">
        <v>192</v>
      </c>
      <c r="M397" s="3">
        <f t="shared" si="58"/>
        <v>64</v>
      </c>
      <c r="N397" s="3">
        <f t="shared" si="59"/>
        <v>118</v>
      </c>
      <c r="O397" s="1" t="s">
        <v>2146</v>
      </c>
      <c r="P397" s="1" t="s">
        <v>2147</v>
      </c>
      <c r="Q397" s="8"/>
    </row>
    <row r="398" spans="1:17" s="9" customFormat="1" ht="23.25" customHeight="1">
      <c r="A398" s="1" t="s">
        <v>1686</v>
      </c>
      <c r="B398" s="1" t="s">
        <v>1687</v>
      </c>
      <c r="C398" s="1" t="s">
        <v>1688</v>
      </c>
      <c r="D398" s="1" t="s">
        <v>2210</v>
      </c>
      <c r="E398" s="1" t="s">
        <v>2217</v>
      </c>
      <c r="F398" s="1" t="s">
        <v>2237</v>
      </c>
      <c r="G398" s="1" t="s">
        <v>838</v>
      </c>
      <c r="H398" s="1">
        <f t="shared" si="56"/>
        <v>26.439999999999998</v>
      </c>
      <c r="I398" s="3">
        <v>51.42</v>
      </c>
      <c r="J398" s="1">
        <f t="shared" si="57"/>
        <v>77.86</v>
      </c>
      <c r="K398" s="3">
        <v>58</v>
      </c>
      <c r="L398" s="3">
        <v>135</v>
      </c>
      <c r="M398" s="3">
        <f t="shared" si="58"/>
        <v>97</v>
      </c>
      <c r="N398" s="3">
        <f t="shared" si="59"/>
        <v>119</v>
      </c>
      <c r="O398" s="1" t="s">
        <v>1689</v>
      </c>
      <c r="P398" s="1" t="s">
        <v>1690</v>
      </c>
      <c r="Q398" s="8"/>
    </row>
    <row r="399" spans="1:17" s="9" customFormat="1" ht="23.25" customHeight="1">
      <c r="A399" s="1" t="s">
        <v>172</v>
      </c>
      <c r="B399" s="1" t="s">
        <v>173</v>
      </c>
      <c r="C399" s="1" t="s">
        <v>174</v>
      </c>
      <c r="D399" s="1" t="s">
        <v>2210</v>
      </c>
      <c r="E399" s="1" t="s">
        <v>2217</v>
      </c>
      <c r="F399" s="1" t="s">
        <v>2237</v>
      </c>
      <c r="G399" s="1" t="s">
        <v>177</v>
      </c>
      <c r="H399" s="1">
        <f t="shared" si="56"/>
        <v>26.28</v>
      </c>
      <c r="I399" s="3">
        <v>51.54</v>
      </c>
      <c r="J399" s="1">
        <f t="shared" si="57"/>
        <v>77.819999999999993</v>
      </c>
      <c r="K399" s="3">
        <v>58</v>
      </c>
      <c r="L399" s="3">
        <v>151</v>
      </c>
      <c r="M399" s="3">
        <f t="shared" si="58"/>
        <v>91</v>
      </c>
      <c r="N399" s="3">
        <f t="shared" si="59"/>
        <v>120</v>
      </c>
      <c r="O399" s="1" t="s">
        <v>175</v>
      </c>
      <c r="P399" s="1" t="s">
        <v>176</v>
      </c>
      <c r="Q399" s="8"/>
    </row>
    <row r="400" spans="1:17" s="9" customFormat="1" ht="23.25" customHeight="1">
      <c r="A400" s="1" t="s">
        <v>1396</v>
      </c>
      <c r="B400" s="1" t="s">
        <v>1397</v>
      </c>
      <c r="C400" s="1" t="s">
        <v>1398</v>
      </c>
      <c r="D400" s="1" t="s">
        <v>2210</v>
      </c>
      <c r="E400" s="1" t="s">
        <v>2217</v>
      </c>
      <c r="F400" s="1" t="s">
        <v>2237</v>
      </c>
      <c r="G400" s="1" t="s">
        <v>2318</v>
      </c>
      <c r="H400" s="1">
        <f t="shared" si="56"/>
        <v>26.74</v>
      </c>
      <c r="I400" s="3">
        <v>51.02</v>
      </c>
      <c r="J400" s="1">
        <f t="shared" si="57"/>
        <v>77.760000000000005</v>
      </c>
      <c r="K400" s="3">
        <v>58</v>
      </c>
      <c r="L400" s="3">
        <v>106</v>
      </c>
      <c r="M400" s="3">
        <f t="shared" si="58"/>
        <v>115</v>
      </c>
      <c r="N400" s="3">
        <f t="shared" si="59"/>
        <v>121</v>
      </c>
      <c r="O400" s="1" t="s">
        <v>1399</v>
      </c>
      <c r="P400" s="1" t="s">
        <v>1400</v>
      </c>
      <c r="Q400" s="8"/>
    </row>
    <row r="401" spans="1:17" s="9" customFormat="1" ht="23.25" customHeight="1">
      <c r="A401" s="1" t="s">
        <v>2154</v>
      </c>
      <c r="B401" s="1" t="s">
        <v>648</v>
      </c>
      <c r="C401" s="1" t="s">
        <v>649</v>
      </c>
      <c r="D401" s="1" t="s">
        <v>2210</v>
      </c>
      <c r="E401" s="1" t="s">
        <v>2217</v>
      </c>
      <c r="F401" s="1" t="s">
        <v>2237</v>
      </c>
      <c r="G401" s="1" t="s">
        <v>652</v>
      </c>
      <c r="H401" s="1">
        <f t="shared" si="56"/>
        <v>26.32</v>
      </c>
      <c r="I401" s="3">
        <v>51.42</v>
      </c>
      <c r="J401" s="1">
        <f t="shared" si="57"/>
        <v>77.740000000000009</v>
      </c>
      <c r="K401" s="3">
        <v>58</v>
      </c>
      <c r="L401" s="3">
        <v>148</v>
      </c>
      <c r="M401" s="3">
        <f t="shared" si="58"/>
        <v>97</v>
      </c>
      <c r="N401" s="3">
        <f t="shared" si="59"/>
        <v>122</v>
      </c>
      <c r="O401" s="1" t="s">
        <v>650</v>
      </c>
      <c r="P401" s="1" t="s">
        <v>651</v>
      </c>
      <c r="Q401" s="8"/>
    </row>
    <row r="402" spans="1:17" s="9" customFormat="1" ht="23.25" customHeight="1">
      <c r="A402" s="1" t="s">
        <v>1643</v>
      </c>
      <c r="B402" s="1" t="s">
        <v>1644</v>
      </c>
      <c r="C402" s="1" t="s">
        <v>1645</v>
      </c>
      <c r="D402" s="1" t="s">
        <v>2210</v>
      </c>
      <c r="E402" s="1" t="s">
        <v>2217</v>
      </c>
      <c r="F402" s="1" t="s">
        <v>2237</v>
      </c>
      <c r="G402" s="1" t="s">
        <v>861</v>
      </c>
      <c r="H402" s="1">
        <f t="shared" si="56"/>
        <v>26.78</v>
      </c>
      <c r="I402" s="3">
        <v>50.93</v>
      </c>
      <c r="J402" s="1">
        <f t="shared" si="57"/>
        <v>77.710000000000008</v>
      </c>
      <c r="K402" s="3">
        <v>58</v>
      </c>
      <c r="L402" s="3">
        <v>101</v>
      </c>
      <c r="M402" s="3">
        <f t="shared" si="58"/>
        <v>120</v>
      </c>
      <c r="N402" s="3">
        <f t="shared" si="59"/>
        <v>123</v>
      </c>
      <c r="O402" s="1" t="s">
        <v>494</v>
      </c>
      <c r="P402" s="1" t="s">
        <v>493</v>
      </c>
      <c r="Q402" s="8"/>
    </row>
    <row r="403" spans="1:17" s="9" customFormat="1" ht="23.25" customHeight="1">
      <c r="A403" s="1" t="s">
        <v>268</v>
      </c>
      <c r="B403" s="1" t="s">
        <v>269</v>
      </c>
      <c r="C403" s="1" t="s">
        <v>270</v>
      </c>
      <c r="D403" s="1" t="s">
        <v>2210</v>
      </c>
      <c r="E403" s="1" t="s">
        <v>2217</v>
      </c>
      <c r="F403" s="1" t="s">
        <v>2237</v>
      </c>
      <c r="G403" s="1" t="s">
        <v>2325</v>
      </c>
      <c r="H403" s="1">
        <f t="shared" si="56"/>
        <v>26.760000000000005</v>
      </c>
      <c r="I403" s="3">
        <v>50.95</v>
      </c>
      <c r="J403" s="1">
        <f t="shared" si="57"/>
        <v>77.710000000000008</v>
      </c>
      <c r="K403" s="3">
        <v>58</v>
      </c>
      <c r="L403" s="3">
        <v>104</v>
      </c>
      <c r="M403" s="3">
        <f t="shared" si="58"/>
        <v>118</v>
      </c>
      <c r="N403" s="3">
        <f t="shared" si="59"/>
        <v>123</v>
      </c>
      <c r="O403" s="1" t="s">
        <v>271</v>
      </c>
      <c r="P403" s="1" t="s">
        <v>272</v>
      </c>
      <c r="Q403" s="8"/>
    </row>
    <row r="404" spans="1:17" s="9" customFormat="1" ht="23.25" customHeight="1">
      <c r="A404" s="1" t="s">
        <v>1613</v>
      </c>
      <c r="B404" s="1" t="s">
        <v>1614</v>
      </c>
      <c r="C404" s="1" t="s">
        <v>1615</v>
      </c>
      <c r="D404" s="1" t="s">
        <v>2210</v>
      </c>
      <c r="E404" s="1" t="s">
        <v>2217</v>
      </c>
      <c r="F404" s="1" t="s">
        <v>2237</v>
      </c>
      <c r="G404" s="1" t="s">
        <v>489</v>
      </c>
      <c r="H404" s="1">
        <f t="shared" si="56"/>
        <v>27.260000000000005</v>
      </c>
      <c r="I404" s="3">
        <v>50.44</v>
      </c>
      <c r="J404" s="1">
        <f t="shared" si="57"/>
        <v>77.7</v>
      </c>
      <c r="K404" s="3">
        <v>58</v>
      </c>
      <c r="L404" s="3">
        <v>63</v>
      </c>
      <c r="M404" s="3">
        <f t="shared" si="58"/>
        <v>140</v>
      </c>
      <c r="N404" s="3">
        <f t="shared" si="59"/>
        <v>125</v>
      </c>
      <c r="O404" s="1" t="s">
        <v>1616</v>
      </c>
      <c r="P404" s="1" t="s">
        <v>1617</v>
      </c>
      <c r="Q404" s="8"/>
    </row>
    <row r="405" spans="1:17" s="9" customFormat="1" ht="23.25" customHeight="1">
      <c r="A405" s="1" t="s">
        <v>2613</v>
      </c>
      <c r="B405" s="1" t="s">
        <v>2614</v>
      </c>
      <c r="C405" s="1" t="s">
        <v>2615</v>
      </c>
      <c r="D405" s="1" t="s">
        <v>2210</v>
      </c>
      <c r="E405" s="1" t="s">
        <v>2217</v>
      </c>
      <c r="F405" s="1" t="s">
        <v>2237</v>
      </c>
      <c r="G405" s="1" t="s">
        <v>378</v>
      </c>
      <c r="H405" s="1">
        <f t="shared" si="56"/>
        <v>26.260000000000005</v>
      </c>
      <c r="I405" s="3">
        <v>51.42</v>
      </c>
      <c r="J405" s="1">
        <f t="shared" si="57"/>
        <v>77.680000000000007</v>
      </c>
      <c r="K405" s="3">
        <v>58</v>
      </c>
      <c r="L405" s="3">
        <v>154</v>
      </c>
      <c r="M405" s="3">
        <f t="shared" si="58"/>
        <v>97</v>
      </c>
      <c r="N405" s="3">
        <f t="shared" si="59"/>
        <v>126</v>
      </c>
      <c r="O405" s="1" t="s">
        <v>2616</v>
      </c>
      <c r="P405" s="1" t="s">
        <v>2617</v>
      </c>
      <c r="Q405" s="8"/>
    </row>
    <row r="406" spans="1:17" s="9" customFormat="1" ht="23.25" customHeight="1">
      <c r="A406" s="1" t="s">
        <v>1434</v>
      </c>
      <c r="B406" s="1" t="s">
        <v>1435</v>
      </c>
      <c r="C406" s="1" t="s">
        <v>1436</v>
      </c>
      <c r="D406" s="1" t="s">
        <v>2210</v>
      </c>
      <c r="E406" s="1" t="s">
        <v>2217</v>
      </c>
      <c r="F406" s="1" t="s">
        <v>2237</v>
      </c>
      <c r="G406" s="1" t="s">
        <v>1926</v>
      </c>
      <c r="H406" s="1">
        <f t="shared" si="56"/>
        <v>27.1</v>
      </c>
      <c r="I406" s="3">
        <v>50.56</v>
      </c>
      <c r="J406" s="1">
        <f t="shared" si="57"/>
        <v>77.66</v>
      </c>
      <c r="K406" s="3">
        <v>58</v>
      </c>
      <c r="L406" s="3">
        <v>76</v>
      </c>
      <c r="M406" s="3">
        <f t="shared" si="58"/>
        <v>135</v>
      </c>
      <c r="N406" s="3">
        <f t="shared" si="59"/>
        <v>127</v>
      </c>
      <c r="O406" s="1" t="s">
        <v>1437</v>
      </c>
      <c r="P406" s="1" t="s">
        <v>1438</v>
      </c>
      <c r="Q406" s="8"/>
    </row>
    <row r="407" spans="1:17" s="9" customFormat="1" ht="23.25" customHeight="1">
      <c r="A407" s="1" t="s">
        <v>1696</v>
      </c>
      <c r="B407" s="1" t="s">
        <v>1697</v>
      </c>
      <c r="C407" s="1" t="s">
        <v>1698</v>
      </c>
      <c r="D407" s="1" t="s">
        <v>2210</v>
      </c>
      <c r="E407" s="1" t="s">
        <v>2217</v>
      </c>
      <c r="F407" s="1" t="s">
        <v>2237</v>
      </c>
      <c r="G407" s="1" t="s">
        <v>2153</v>
      </c>
      <c r="H407" s="1">
        <f t="shared" si="56"/>
        <v>25.939999999999998</v>
      </c>
      <c r="I407" s="3">
        <v>51.68</v>
      </c>
      <c r="J407" s="1">
        <f t="shared" si="57"/>
        <v>77.62</v>
      </c>
      <c r="K407" s="3">
        <v>58</v>
      </c>
      <c r="L407" s="3">
        <v>186</v>
      </c>
      <c r="M407" s="3">
        <f t="shared" si="58"/>
        <v>82</v>
      </c>
      <c r="N407" s="3">
        <f t="shared" si="59"/>
        <v>128</v>
      </c>
      <c r="O407" s="1" t="s">
        <v>1699</v>
      </c>
      <c r="P407" s="1" t="s">
        <v>1700</v>
      </c>
      <c r="Q407" s="8"/>
    </row>
    <row r="408" spans="1:17" s="9" customFormat="1" ht="23.25" customHeight="1">
      <c r="A408" s="1" t="s">
        <v>44</v>
      </c>
      <c r="B408" s="1" t="s">
        <v>45</v>
      </c>
      <c r="C408" s="1" t="s">
        <v>46</v>
      </c>
      <c r="D408" s="1" t="s">
        <v>2210</v>
      </c>
      <c r="E408" s="1" t="s">
        <v>2217</v>
      </c>
      <c r="F408" s="1" t="s">
        <v>2237</v>
      </c>
      <c r="G408" s="1" t="s">
        <v>838</v>
      </c>
      <c r="H408" s="1">
        <f t="shared" ref="H408:H439" si="60">G408*0.4</f>
        <v>26.439999999999998</v>
      </c>
      <c r="I408" s="3">
        <v>51.18</v>
      </c>
      <c r="J408" s="1">
        <f t="shared" ref="J408:J439" si="61">H408+I408</f>
        <v>77.62</v>
      </c>
      <c r="K408" s="3">
        <v>58</v>
      </c>
      <c r="L408" s="3">
        <v>135</v>
      </c>
      <c r="M408" s="3">
        <f t="shared" ref="M408:M439" si="62">RANK(I408,$I$280:$I$453,0)</f>
        <v>109</v>
      </c>
      <c r="N408" s="3">
        <f t="shared" ref="N408:N439" si="63">RANK(J408,$J$280:$J$453,0)</f>
        <v>128</v>
      </c>
      <c r="O408" s="1" t="s">
        <v>47</v>
      </c>
      <c r="P408" s="1" t="s">
        <v>48</v>
      </c>
      <c r="Q408" s="8"/>
    </row>
    <row r="409" spans="1:17" s="9" customFormat="1" ht="23.25" customHeight="1">
      <c r="A409" s="1" t="s">
        <v>2358</v>
      </c>
      <c r="B409" s="1" t="s">
        <v>2359</v>
      </c>
      <c r="C409" s="1" t="s">
        <v>2360</v>
      </c>
      <c r="D409" s="1" t="s">
        <v>2210</v>
      </c>
      <c r="E409" s="1" t="s">
        <v>2217</v>
      </c>
      <c r="F409" s="1" t="s">
        <v>2237</v>
      </c>
      <c r="G409" s="1" t="s">
        <v>2346</v>
      </c>
      <c r="H409" s="1">
        <f t="shared" si="60"/>
        <v>27.14</v>
      </c>
      <c r="I409" s="3">
        <v>50.46</v>
      </c>
      <c r="J409" s="1">
        <f t="shared" si="61"/>
        <v>77.599999999999994</v>
      </c>
      <c r="K409" s="3">
        <v>58</v>
      </c>
      <c r="L409" s="3">
        <v>71</v>
      </c>
      <c r="M409" s="3">
        <f t="shared" si="62"/>
        <v>138</v>
      </c>
      <c r="N409" s="3">
        <f t="shared" si="63"/>
        <v>130</v>
      </c>
      <c r="O409" s="1" t="s">
        <v>2361</v>
      </c>
      <c r="P409" s="1" t="s">
        <v>2362</v>
      </c>
      <c r="Q409" s="8"/>
    </row>
    <row r="410" spans="1:17" s="9" customFormat="1" ht="23.25" customHeight="1">
      <c r="A410" s="1" t="s">
        <v>1038</v>
      </c>
      <c r="B410" s="1" t="s">
        <v>1039</v>
      </c>
      <c r="C410" s="1" t="s">
        <v>1040</v>
      </c>
      <c r="D410" s="1" t="s">
        <v>2210</v>
      </c>
      <c r="E410" s="1" t="s">
        <v>2217</v>
      </c>
      <c r="F410" s="1" t="s">
        <v>2237</v>
      </c>
      <c r="G410" s="1" t="s">
        <v>2043</v>
      </c>
      <c r="H410" s="1">
        <f t="shared" si="60"/>
        <v>26.52</v>
      </c>
      <c r="I410" s="3">
        <v>51.06</v>
      </c>
      <c r="J410" s="1">
        <f t="shared" si="61"/>
        <v>77.58</v>
      </c>
      <c r="K410" s="3">
        <v>58</v>
      </c>
      <c r="L410" s="3">
        <v>127</v>
      </c>
      <c r="M410" s="3">
        <f t="shared" si="62"/>
        <v>113</v>
      </c>
      <c r="N410" s="3">
        <f t="shared" si="63"/>
        <v>131</v>
      </c>
      <c r="O410" s="1" t="s">
        <v>1041</v>
      </c>
      <c r="P410" s="1" t="s">
        <v>1041</v>
      </c>
      <c r="Q410" s="8"/>
    </row>
    <row r="411" spans="1:17" s="9" customFormat="1" ht="23.25" customHeight="1">
      <c r="A411" s="1" t="s">
        <v>115</v>
      </c>
      <c r="B411" s="1" t="s">
        <v>116</v>
      </c>
      <c r="C411" s="1" t="s">
        <v>117</v>
      </c>
      <c r="D411" s="1" t="s">
        <v>2210</v>
      </c>
      <c r="E411" s="1" t="s">
        <v>2217</v>
      </c>
      <c r="F411" s="1" t="s">
        <v>2237</v>
      </c>
      <c r="G411" s="1" t="s">
        <v>120</v>
      </c>
      <c r="H411" s="1">
        <f t="shared" si="60"/>
        <v>26.64</v>
      </c>
      <c r="I411" s="3">
        <v>50.94</v>
      </c>
      <c r="J411" s="1">
        <f t="shared" si="61"/>
        <v>77.58</v>
      </c>
      <c r="K411" s="3">
        <v>58</v>
      </c>
      <c r="L411" s="3">
        <v>116</v>
      </c>
      <c r="M411" s="3">
        <f t="shared" si="62"/>
        <v>119</v>
      </c>
      <c r="N411" s="3">
        <f t="shared" si="63"/>
        <v>131</v>
      </c>
      <c r="O411" s="1" t="s">
        <v>118</v>
      </c>
      <c r="P411" s="1" t="s">
        <v>119</v>
      </c>
      <c r="Q411" s="8"/>
    </row>
    <row r="412" spans="1:17" s="9" customFormat="1" ht="23.25" customHeight="1">
      <c r="A412" s="1" t="s">
        <v>521</v>
      </c>
      <c r="B412" s="1" t="s">
        <v>522</v>
      </c>
      <c r="C412" s="1" t="s">
        <v>523</v>
      </c>
      <c r="D412" s="1" t="s">
        <v>2210</v>
      </c>
      <c r="E412" s="1" t="s">
        <v>2217</v>
      </c>
      <c r="F412" s="1" t="s">
        <v>2237</v>
      </c>
      <c r="G412" s="1" t="s">
        <v>484</v>
      </c>
      <c r="H412" s="1">
        <f t="shared" si="60"/>
        <v>28.12</v>
      </c>
      <c r="I412" s="3">
        <v>49.44</v>
      </c>
      <c r="J412" s="1">
        <f t="shared" si="61"/>
        <v>77.56</v>
      </c>
      <c r="K412" s="3">
        <v>58</v>
      </c>
      <c r="L412" s="3">
        <v>26</v>
      </c>
      <c r="M412" s="3">
        <f t="shared" si="62"/>
        <v>162</v>
      </c>
      <c r="N412" s="3">
        <f t="shared" si="63"/>
        <v>133</v>
      </c>
      <c r="O412" s="1" t="s">
        <v>524</v>
      </c>
      <c r="P412" s="1" t="s">
        <v>524</v>
      </c>
      <c r="Q412" s="8"/>
    </row>
    <row r="413" spans="1:17" s="9" customFormat="1" ht="23.25" customHeight="1">
      <c r="A413" s="1" t="s">
        <v>1715</v>
      </c>
      <c r="B413" s="1" t="s">
        <v>1716</v>
      </c>
      <c r="C413" s="1" t="s">
        <v>1717</v>
      </c>
      <c r="D413" s="1" t="s">
        <v>2210</v>
      </c>
      <c r="E413" s="1" t="s">
        <v>2217</v>
      </c>
      <c r="F413" s="1" t="s">
        <v>2237</v>
      </c>
      <c r="G413" s="1" t="s">
        <v>66</v>
      </c>
      <c r="H413" s="1">
        <f t="shared" si="60"/>
        <v>26.980000000000004</v>
      </c>
      <c r="I413" s="3">
        <v>50.52</v>
      </c>
      <c r="J413" s="1">
        <f t="shared" si="61"/>
        <v>77.5</v>
      </c>
      <c r="K413" s="3">
        <v>58</v>
      </c>
      <c r="L413" s="3">
        <v>83</v>
      </c>
      <c r="M413" s="3">
        <f t="shared" si="62"/>
        <v>137</v>
      </c>
      <c r="N413" s="3">
        <f t="shared" si="63"/>
        <v>134</v>
      </c>
      <c r="O413" s="1" t="s">
        <v>1718</v>
      </c>
      <c r="P413" s="1" t="s">
        <v>1719</v>
      </c>
      <c r="Q413" s="8"/>
    </row>
    <row r="414" spans="1:17" s="9" customFormat="1" ht="23.25" customHeight="1">
      <c r="A414" s="1" t="s">
        <v>876</v>
      </c>
      <c r="B414" s="1" t="s">
        <v>877</v>
      </c>
      <c r="C414" s="1" t="s">
        <v>878</v>
      </c>
      <c r="D414" s="1" t="s">
        <v>2210</v>
      </c>
      <c r="E414" s="1" t="s">
        <v>2217</v>
      </c>
      <c r="F414" s="1" t="s">
        <v>2237</v>
      </c>
      <c r="G414" s="1" t="s">
        <v>881</v>
      </c>
      <c r="H414" s="1">
        <f t="shared" si="60"/>
        <v>27.560000000000002</v>
      </c>
      <c r="I414" s="3">
        <v>49.92</v>
      </c>
      <c r="J414" s="1">
        <f t="shared" si="61"/>
        <v>77.48</v>
      </c>
      <c r="K414" s="3">
        <v>58</v>
      </c>
      <c r="L414" s="3">
        <v>43</v>
      </c>
      <c r="M414" s="3">
        <f t="shared" si="62"/>
        <v>155</v>
      </c>
      <c r="N414" s="3">
        <f t="shared" si="63"/>
        <v>135</v>
      </c>
      <c r="O414" s="1" t="s">
        <v>879</v>
      </c>
      <c r="P414" s="1" t="s">
        <v>880</v>
      </c>
      <c r="Q414" s="8"/>
    </row>
    <row r="415" spans="1:17" s="9" customFormat="1" ht="23.25" customHeight="1">
      <c r="A415" s="1" t="s">
        <v>94</v>
      </c>
      <c r="B415" s="1" t="s">
        <v>95</v>
      </c>
      <c r="C415" s="1" t="s">
        <v>96</v>
      </c>
      <c r="D415" s="1" t="s">
        <v>2210</v>
      </c>
      <c r="E415" s="1" t="s">
        <v>2217</v>
      </c>
      <c r="F415" s="1" t="s">
        <v>2237</v>
      </c>
      <c r="G415" s="1" t="s">
        <v>1077</v>
      </c>
      <c r="H415" s="1">
        <f t="shared" si="60"/>
        <v>26.080000000000002</v>
      </c>
      <c r="I415" s="3">
        <v>51.36</v>
      </c>
      <c r="J415" s="1">
        <f t="shared" si="61"/>
        <v>77.44</v>
      </c>
      <c r="K415" s="3">
        <v>58</v>
      </c>
      <c r="L415" s="3">
        <v>175</v>
      </c>
      <c r="M415" s="3">
        <f t="shared" si="62"/>
        <v>101</v>
      </c>
      <c r="N415" s="3">
        <f t="shared" si="63"/>
        <v>136</v>
      </c>
      <c r="O415" s="1" t="s">
        <v>97</v>
      </c>
      <c r="P415" s="1" t="s">
        <v>98</v>
      </c>
      <c r="Q415" s="8"/>
    </row>
    <row r="416" spans="1:17" s="9" customFormat="1" ht="23.25" customHeight="1">
      <c r="A416" s="1" t="s">
        <v>24</v>
      </c>
      <c r="B416" s="1" t="s">
        <v>25</v>
      </c>
      <c r="C416" s="1" t="s">
        <v>26</v>
      </c>
      <c r="D416" s="1" t="s">
        <v>2210</v>
      </c>
      <c r="E416" s="1" t="s">
        <v>2217</v>
      </c>
      <c r="F416" s="1" t="s">
        <v>2237</v>
      </c>
      <c r="G416" s="1" t="s">
        <v>531</v>
      </c>
      <c r="H416" s="1">
        <f t="shared" si="60"/>
        <v>26.42</v>
      </c>
      <c r="I416" s="3">
        <v>51</v>
      </c>
      <c r="J416" s="1">
        <f t="shared" si="61"/>
        <v>77.42</v>
      </c>
      <c r="K416" s="3">
        <v>58</v>
      </c>
      <c r="L416" s="3">
        <v>139</v>
      </c>
      <c r="M416" s="3">
        <f t="shared" si="62"/>
        <v>116</v>
      </c>
      <c r="N416" s="3">
        <f t="shared" si="63"/>
        <v>137</v>
      </c>
      <c r="O416" s="1" t="s">
        <v>27</v>
      </c>
      <c r="P416" s="1" t="s">
        <v>28</v>
      </c>
      <c r="Q416" s="8"/>
    </row>
    <row r="417" spans="1:17" s="9" customFormat="1" ht="23.25" customHeight="1">
      <c r="A417" s="1" t="s">
        <v>2269</v>
      </c>
      <c r="B417" s="1" t="s">
        <v>2270</v>
      </c>
      <c r="C417" s="1" t="s">
        <v>2271</v>
      </c>
      <c r="D417" s="1" t="s">
        <v>2210</v>
      </c>
      <c r="E417" s="1" t="s">
        <v>2217</v>
      </c>
      <c r="F417" s="1" t="s">
        <v>2237</v>
      </c>
      <c r="G417" s="1" t="s">
        <v>2275</v>
      </c>
      <c r="H417" s="1">
        <f t="shared" si="60"/>
        <v>26.54</v>
      </c>
      <c r="I417" s="3">
        <v>50.88</v>
      </c>
      <c r="J417" s="1">
        <f t="shared" si="61"/>
        <v>77.42</v>
      </c>
      <c r="K417" s="3">
        <v>58</v>
      </c>
      <c r="L417" s="3">
        <v>124</v>
      </c>
      <c r="M417" s="3">
        <f t="shared" si="62"/>
        <v>123</v>
      </c>
      <c r="N417" s="3">
        <f t="shared" si="63"/>
        <v>137</v>
      </c>
      <c r="O417" s="1" t="s">
        <v>2272</v>
      </c>
      <c r="P417" s="1" t="s">
        <v>2272</v>
      </c>
      <c r="Q417" s="8"/>
    </row>
    <row r="418" spans="1:17" s="9" customFormat="1" ht="23.25" customHeight="1">
      <c r="A418" s="1" t="s">
        <v>2125</v>
      </c>
      <c r="B418" s="1" t="s">
        <v>2126</v>
      </c>
      <c r="C418" s="1" t="s">
        <v>2127</v>
      </c>
      <c r="D418" s="1" t="s">
        <v>2210</v>
      </c>
      <c r="E418" s="1" t="s">
        <v>2217</v>
      </c>
      <c r="F418" s="1" t="s">
        <v>2237</v>
      </c>
      <c r="G418" s="1" t="s">
        <v>2275</v>
      </c>
      <c r="H418" s="1">
        <f t="shared" si="60"/>
        <v>26.54</v>
      </c>
      <c r="I418" s="3">
        <v>50.87</v>
      </c>
      <c r="J418" s="1">
        <f t="shared" si="61"/>
        <v>77.41</v>
      </c>
      <c r="K418" s="3">
        <v>58</v>
      </c>
      <c r="L418" s="3">
        <v>124</v>
      </c>
      <c r="M418" s="3">
        <f t="shared" si="62"/>
        <v>126</v>
      </c>
      <c r="N418" s="3">
        <f t="shared" si="63"/>
        <v>139</v>
      </c>
      <c r="O418" s="1" t="s">
        <v>2128</v>
      </c>
      <c r="P418" s="1" t="s">
        <v>2129</v>
      </c>
      <c r="Q418" s="8"/>
    </row>
    <row r="419" spans="1:17" s="9" customFormat="1" ht="23.25" customHeight="1">
      <c r="A419" s="1" t="s">
        <v>1779</v>
      </c>
      <c r="B419" s="1" t="s">
        <v>1780</v>
      </c>
      <c r="C419" s="1" t="s">
        <v>1781</v>
      </c>
      <c r="D419" s="1" t="s">
        <v>2210</v>
      </c>
      <c r="E419" s="1" t="s">
        <v>2217</v>
      </c>
      <c r="F419" s="1" t="s">
        <v>2237</v>
      </c>
      <c r="G419" s="1" t="s">
        <v>177</v>
      </c>
      <c r="H419" s="1">
        <f t="shared" si="60"/>
        <v>26.28</v>
      </c>
      <c r="I419" s="3">
        <v>51.13</v>
      </c>
      <c r="J419" s="1">
        <f t="shared" si="61"/>
        <v>77.41</v>
      </c>
      <c r="K419" s="3">
        <v>58</v>
      </c>
      <c r="L419" s="3">
        <v>151</v>
      </c>
      <c r="M419" s="3">
        <f t="shared" si="62"/>
        <v>111</v>
      </c>
      <c r="N419" s="3">
        <f t="shared" si="63"/>
        <v>139</v>
      </c>
      <c r="O419" s="1" t="s">
        <v>1782</v>
      </c>
      <c r="P419" s="1" t="s">
        <v>1783</v>
      </c>
      <c r="Q419" s="8"/>
    </row>
    <row r="420" spans="1:17" s="9" customFormat="1" ht="23.25" customHeight="1">
      <c r="A420" s="1" t="s">
        <v>1519</v>
      </c>
      <c r="B420" s="1" t="s">
        <v>1520</v>
      </c>
      <c r="C420" s="1" t="s">
        <v>1521</v>
      </c>
      <c r="D420" s="1" t="s">
        <v>2210</v>
      </c>
      <c r="E420" s="1" t="s">
        <v>2217</v>
      </c>
      <c r="F420" s="1" t="s">
        <v>2237</v>
      </c>
      <c r="G420" s="1" t="s">
        <v>1342</v>
      </c>
      <c r="H420" s="1">
        <f t="shared" si="60"/>
        <v>27.34</v>
      </c>
      <c r="I420" s="3">
        <v>50.04</v>
      </c>
      <c r="J420" s="1">
        <f t="shared" si="61"/>
        <v>77.38</v>
      </c>
      <c r="K420" s="3">
        <v>58</v>
      </c>
      <c r="L420" s="3">
        <v>53</v>
      </c>
      <c r="M420" s="3">
        <f t="shared" si="62"/>
        <v>152</v>
      </c>
      <c r="N420" s="3">
        <f t="shared" si="63"/>
        <v>141</v>
      </c>
      <c r="O420" s="1" t="s">
        <v>1522</v>
      </c>
      <c r="P420" s="1" t="s">
        <v>1523</v>
      </c>
      <c r="Q420" s="8"/>
    </row>
    <row r="421" spans="1:17" s="9" customFormat="1" ht="23.25" customHeight="1">
      <c r="A421" s="1" t="s">
        <v>2347</v>
      </c>
      <c r="B421" s="1" t="s">
        <v>73</v>
      </c>
      <c r="C421" s="1" t="s">
        <v>74</v>
      </c>
      <c r="D421" s="1" t="s">
        <v>2210</v>
      </c>
      <c r="E421" s="1" t="s">
        <v>2217</v>
      </c>
      <c r="F421" s="1" t="s">
        <v>2237</v>
      </c>
      <c r="G421" s="1" t="s">
        <v>77</v>
      </c>
      <c r="H421" s="1">
        <f t="shared" si="60"/>
        <v>26.900000000000002</v>
      </c>
      <c r="I421" s="3">
        <v>50.46</v>
      </c>
      <c r="J421" s="1">
        <f t="shared" si="61"/>
        <v>77.36</v>
      </c>
      <c r="K421" s="3">
        <v>58</v>
      </c>
      <c r="L421" s="3">
        <v>89</v>
      </c>
      <c r="M421" s="3">
        <f t="shared" si="62"/>
        <v>138</v>
      </c>
      <c r="N421" s="3">
        <f t="shared" si="63"/>
        <v>142</v>
      </c>
      <c r="O421" s="1" t="s">
        <v>75</v>
      </c>
      <c r="P421" s="1" t="s">
        <v>76</v>
      </c>
      <c r="Q421" s="8"/>
    </row>
    <row r="422" spans="1:17" s="9" customFormat="1" ht="23.25" customHeight="1">
      <c r="A422" s="1" t="s">
        <v>2180</v>
      </c>
      <c r="B422" s="1" t="s">
        <v>2181</v>
      </c>
      <c r="C422" s="1" t="s">
        <v>2182</v>
      </c>
      <c r="D422" s="1" t="s">
        <v>2210</v>
      </c>
      <c r="E422" s="1" t="s">
        <v>2217</v>
      </c>
      <c r="F422" s="1" t="s">
        <v>2237</v>
      </c>
      <c r="G422" s="1" t="s">
        <v>855</v>
      </c>
      <c r="H422" s="1">
        <f t="shared" si="60"/>
        <v>27.02</v>
      </c>
      <c r="I422" s="3">
        <v>50.28</v>
      </c>
      <c r="J422" s="1">
        <f t="shared" si="61"/>
        <v>77.3</v>
      </c>
      <c r="K422" s="3">
        <v>58</v>
      </c>
      <c r="L422" s="3">
        <v>81</v>
      </c>
      <c r="M422" s="3">
        <f t="shared" si="62"/>
        <v>146</v>
      </c>
      <c r="N422" s="3">
        <f t="shared" si="63"/>
        <v>143</v>
      </c>
      <c r="O422" s="1" t="s">
        <v>2183</v>
      </c>
      <c r="P422" s="1" t="s">
        <v>2184</v>
      </c>
      <c r="Q422" s="8"/>
    </row>
    <row r="423" spans="1:17" s="9" customFormat="1" ht="23.25" customHeight="1">
      <c r="A423" s="1" t="s">
        <v>1064</v>
      </c>
      <c r="B423" s="1" t="s">
        <v>1065</v>
      </c>
      <c r="C423" s="1" t="s">
        <v>1066</v>
      </c>
      <c r="D423" s="1" t="s">
        <v>2210</v>
      </c>
      <c r="E423" s="1" t="s">
        <v>2217</v>
      </c>
      <c r="F423" s="1" t="s">
        <v>2237</v>
      </c>
      <c r="G423" s="1" t="s">
        <v>2165</v>
      </c>
      <c r="H423" s="1">
        <f t="shared" si="60"/>
        <v>26.480000000000004</v>
      </c>
      <c r="I423" s="3">
        <v>50.62</v>
      </c>
      <c r="J423" s="1">
        <f t="shared" si="61"/>
        <v>77.099999999999994</v>
      </c>
      <c r="K423" s="3">
        <v>58</v>
      </c>
      <c r="L423" s="3">
        <v>132</v>
      </c>
      <c r="M423" s="3">
        <f t="shared" si="62"/>
        <v>133</v>
      </c>
      <c r="N423" s="3">
        <f t="shared" si="63"/>
        <v>144</v>
      </c>
      <c r="O423" s="1" t="s">
        <v>1067</v>
      </c>
      <c r="P423" s="1" t="s">
        <v>1068</v>
      </c>
      <c r="Q423" s="8"/>
    </row>
    <row r="424" spans="1:17" s="9" customFormat="1" ht="23.25" customHeight="1">
      <c r="A424" s="1" t="s">
        <v>1959</v>
      </c>
      <c r="B424" s="1" t="s">
        <v>1960</v>
      </c>
      <c r="C424" s="1" t="s">
        <v>1961</v>
      </c>
      <c r="D424" s="1" t="s">
        <v>2210</v>
      </c>
      <c r="E424" s="1" t="s">
        <v>2217</v>
      </c>
      <c r="F424" s="1" t="s">
        <v>2237</v>
      </c>
      <c r="G424" s="1" t="s">
        <v>2268</v>
      </c>
      <c r="H424" s="1">
        <f t="shared" si="60"/>
        <v>27.460000000000004</v>
      </c>
      <c r="I424" s="3">
        <v>49.62</v>
      </c>
      <c r="J424" s="1">
        <f t="shared" si="61"/>
        <v>77.08</v>
      </c>
      <c r="K424" s="3">
        <v>58</v>
      </c>
      <c r="L424" s="3">
        <v>48</v>
      </c>
      <c r="M424" s="3">
        <f t="shared" si="62"/>
        <v>158</v>
      </c>
      <c r="N424" s="3">
        <f t="shared" si="63"/>
        <v>145</v>
      </c>
      <c r="O424" s="1" t="s">
        <v>1962</v>
      </c>
      <c r="P424" s="1" t="s">
        <v>1962</v>
      </c>
      <c r="Q424" s="8"/>
    </row>
    <row r="425" spans="1:17" s="9" customFormat="1" ht="23.25" customHeight="1">
      <c r="A425" s="1" t="s">
        <v>899</v>
      </c>
      <c r="B425" s="1" t="s">
        <v>900</v>
      </c>
      <c r="C425" s="1" t="s">
        <v>901</v>
      </c>
      <c r="D425" s="1" t="s">
        <v>2210</v>
      </c>
      <c r="E425" s="1" t="s">
        <v>2217</v>
      </c>
      <c r="F425" s="1" t="s">
        <v>2237</v>
      </c>
      <c r="G425" s="1" t="s">
        <v>904</v>
      </c>
      <c r="H425" s="1">
        <f t="shared" si="60"/>
        <v>26.060000000000002</v>
      </c>
      <c r="I425" s="3">
        <v>51</v>
      </c>
      <c r="J425" s="1">
        <f t="shared" si="61"/>
        <v>77.06</v>
      </c>
      <c r="K425" s="3">
        <v>58</v>
      </c>
      <c r="L425" s="3">
        <v>181</v>
      </c>
      <c r="M425" s="3">
        <f t="shared" si="62"/>
        <v>116</v>
      </c>
      <c r="N425" s="3">
        <f t="shared" si="63"/>
        <v>146</v>
      </c>
      <c r="O425" s="1" t="s">
        <v>902</v>
      </c>
      <c r="P425" s="1" t="s">
        <v>903</v>
      </c>
      <c r="Q425" s="8"/>
    </row>
    <row r="426" spans="1:17" s="9" customFormat="1" ht="23.25" customHeight="1">
      <c r="A426" s="1" t="s">
        <v>1916</v>
      </c>
      <c r="B426" s="1" t="s">
        <v>1917</v>
      </c>
      <c r="C426" s="1" t="s">
        <v>1918</v>
      </c>
      <c r="D426" s="1" t="s">
        <v>2210</v>
      </c>
      <c r="E426" s="1" t="s">
        <v>2217</v>
      </c>
      <c r="F426" s="1" t="s">
        <v>2237</v>
      </c>
      <c r="G426" s="1" t="s">
        <v>378</v>
      </c>
      <c r="H426" s="1">
        <f t="shared" si="60"/>
        <v>26.260000000000005</v>
      </c>
      <c r="I426" s="3">
        <v>50.76</v>
      </c>
      <c r="J426" s="1">
        <f t="shared" si="61"/>
        <v>77.02000000000001</v>
      </c>
      <c r="K426" s="3">
        <v>58</v>
      </c>
      <c r="L426" s="3">
        <v>154</v>
      </c>
      <c r="M426" s="3">
        <f t="shared" si="62"/>
        <v>128</v>
      </c>
      <c r="N426" s="3">
        <f t="shared" si="63"/>
        <v>147</v>
      </c>
      <c r="O426" s="1" t="s">
        <v>1919</v>
      </c>
      <c r="P426" s="1" t="s">
        <v>1920</v>
      </c>
      <c r="Q426" s="8"/>
    </row>
    <row r="427" spans="1:17" s="9" customFormat="1" ht="23.25" customHeight="1">
      <c r="A427" s="1" t="s">
        <v>2422</v>
      </c>
      <c r="B427" s="1" t="s">
        <v>2423</v>
      </c>
      <c r="C427" s="1" t="s">
        <v>2424</v>
      </c>
      <c r="D427" s="1" t="s">
        <v>2210</v>
      </c>
      <c r="E427" s="1" t="s">
        <v>2217</v>
      </c>
      <c r="F427" s="1" t="s">
        <v>2237</v>
      </c>
      <c r="G427" s="1" t="s">
        <v>652</v>
      </c>
      <c r="H427" s="1">
        <f t="shared" si="60"/>
        <v>26.32</v>
      </c>
      <c r="I427" s="3">
        <v>50.7</v>
      </c>
      <c r="J427" s="1">
        <f t="shared" si="61"/>
        <v>77.02000000000001</v>
      </c>
      <c r="K427" s="3">
        <v>58</v>
      </c>
      <c r="L427" s="3">
        <v>148</v>
      </c>
      <c r="M427" s="3">
        <f t="shared" si="62"/>
        <v>131</v>
      </c>
      <c r="N427" s="3">
        <f t="shared" si="63"/>
        <v>147</v>
      </c>
      <c r="O427" s="1" t="s">
        <v>2425</v>
      </c>
      <c r="P427" s="1" t="s">
        <v>2426</v>
      </c>
      <c r="Q427" s="8"/>
    </row>
    <row r="428" spans="1:17" s="9" customFormat="1" ht="23.25" customHeight="1">
      <c r="A428" s="1" t="s">
        <v>2313</v>
      </c>
      <c r="B428" s="1" t="s">
        <v>2314</v>
      </c>
      <c r="C428" s="1" t="s">
        <v>2315</v>
      </c>
      <c r="D428" s="1" t="s">
        <v>2210</v>
      </c>
      <c r="E428" s="1" t="s">
        <v>2217</v>
      </c>
      <c r="F428" s="1" t="s">
        <v>2237</v>
      </c>
      <c r="G428" s="1" t="s">
        <v>2318</v>
      </c>
      <c r="H428" s="1">
        <f t="shared" si="60"/>
        <v>26.74</v>
      </c>
      <c r="I428" s="3">
        <v>50.28</v>
      </c>
      <c r="J428" s="1">
        <f t="shared" si="61"/>
        <v>77.02</v>
      </c>
      <c r="K428" s="3">
        <v>58</v>
      </c>
      <c r="L428" s="3">
        <v>106</v>
      </c>
      <c r="M428" s="3">
        <f t="shared" si="62"/>
        <v>146</v>
      </c>
      <c r="N428" s="3">
        <f t="shared" si="63"/>
        <v>149</v>
      </c>
      <c r="O428" s="1" t="s">
        <v>2316</v>
      </c>
      <c r="P428" s="1" t="s">
        <v>2317</v>
      </c>
      <c r="Q428" s="8"/>
    </row>
    <row r="429" spans="1:17" s="9" customFormat="1" ht="23.25" customHeight="1">
      <c r="A429" s="1" t="s">
        <v>856</v>
      </c>
      <c r="B429" s="1" t="s">
        <v>857</v>
      </c>
      <c r="C429" s="1" t="s">
        <v>858</v>
      </c>
      <c r="D429" s="1" t="s">
        <v>2210</v>
      </c>
      <c r="E429" s="1" t="s">
        <v>2217</v>
      </c>
      <c r="F429" s="1" t="s">
        <v>2237</v>
      </c>
      <c r="G429" s="1" t="s">
        <v>861</v>
      </c>
      <c r="H429" s="1">
        <f t="shared" si="60"/>
        <v>26.78</v>
      </c>
      <c r="I429" s="3">
        <v>50.22</v>
      </c>
      <c r="J429" s="1">
        <f t="shared" si="61"/>
        <v>77</v>
      </c>
      <c r="K429" s="3">
        <v>58</v>
      </c>
      <c r="L429" s="3">
        <v>101</v>
      </c>
      <c r="M429" s="3">
        <f t="shared" si="62"/>
        <v>148</v>
      </c>
      <c r="N429" s="3">
        <f t="shared" si="63"/>
        <v>150</v>
      </c>
      <c r="O429" s="1" t="s">
        <v>859</v>
      </c>
      <c r="P429" s="1" t="s">
        <v>860</v>
      </c>
      <c r="Q429" s="8"/>
    </row>
    <row r="430" spans="1:17" s="9" customFormat="1" ht="23.25" customHeight="1">
      <c r="A430" s="1" t="s">
        <v>89</v>
      </c>
      <c r="B430" s="1" t="s">
        <v>90</v>
      </c>
      <c r="C430" s="1" t="s">
        <v>91</v>
      </c>
      <c r="D430" s="1" t="s">
        <v>2210</v>
      </c>
      <c r="E430" s="1" t="s">
        <v>2217</v>
      </c>
      <c r="F430" s="1" t="s">
        <v>2237</v>
      </c>
      <c r="G430" s="1" t="s">
        <v>93</v>
      </c>
      <c r="H430" s="1">
        <f t="shared" si="60"/>
        <v>26.380000000000003</v>
      </c>
      <c r="I430" s="3">
        <v>50.58</v>
      </c>
      <c r="J430" s="1">
        <f t="shared" si="61"/>
        <v>76.960000000000008</v>
      </c>
      <c r="K430" s="3">
        <v>58</v>
      </c>
      <c r="L430" s="3">
        <v>144</v>
      </c>
      <c r="M430" s="3">
        <f t="shared" si="62"/>
        <v>134</v>
      </c>
      <c r="N430" s="3">
        <f t="shared" si="63"/>
        <v>151</v>
      </c>
      <c r="O430" s="1" t="s">
        <v>92</v>
      </c>
      <c r="P430" s="1" t="s">
        <v>92</v>
      </c>
      <c r="Q430" s="8"/>
    </row>
    <row r="431" spans="1:17" s="9" customFormat="1" ht="23.25" customHeight="1">
      <c r="A431" s="1" t="s">
        <v>839</v>
      </c>
      <c r="B431" s="1" t="s">
        <v>840</v>
      </c>
      <c r="C431" s="1" t="s">
        <v>841</v>
      </c>
      <c r="D431" s="1" t="s">
        <v>2210</v>
      </c>
      <c r="E431" s="1" t="s">
        <v>2217</v>
      </c>
      <c r="F431" s="1" t="s">
        <v>2237</v>
      </c>
      <c r="G431" s="1" t="s">
        <v>843</v>
      </c>
      <c r="H431" s="1">
        <f t="shared" si="60"/>
        <v>26.12</v>
      </c>
      <c r="I431" s="3">
        <v>50.76</v>
      </c>
      <c r="J431" s="1">
        <f t="shared" si="61"/>
        <v>76.88</v>
      </c>
      <c r="K431" s="3">
        <v>58</v>
      </c>
      <c r="L431" s="3">
        <v>170</v>
      </c>
      <c r="M431" s="3">
        <f t="shared" si="62"/>
        <v>128</v>
      </c>
      <c r="N431" s="3">
        <f t="shared" si="63"/>
        <v>152</v>
      </c>
      <c r="O431" s="1" t="s">
        <v>842</v>
      </c>
      <c r="P431" s="1" t="s">
        <v>842</v>
      </c>
      <c r="Q431" s="8"/>
    </row>
    <row r="432" spans="1:17" s="9" customFormat="1" ht="23.25" customHeight="1">
      <c r="A432" s="1" t="s">
        <v>569</v>
      </c>
      <c r="B432" s="1" t="s">
        <v>570</v>
      </c>
      <c r="C432" s="1" t="s">
        <v>571</v>
      </c>
      <c r="D432" s="1" t="s">
        <v>2210</v>
      </c>
      <c r="E432" s="1" t="s">
        <v>2217</v>
      </c>
      <c r="F432" s="1" t="s">
        <v>2237</v>
      </c>
      <c r="G432" s="1" t="s">
        <v>1599</v>
      </c>
      <c r="H432" s="1">
        <f t="shared" si="60"/>
        <v>26.660000000000004</v>
      </c>
      <c r="I432" s="3">
        <v>50.21</v>
      </c>
      <c r="J432" s="1">
        <f t="shared" si="61"/>
        <v>76.87</v>
      </c>
      <c r="K432" s="3">
        <v>58</v>
      </c>
      <c r="L432" s="3">
        <v>113</v>
      </c>
      <c r="M432" s="3">
        <f t="shared" si="62"/>
        <v>149</v>
      </c>
      <c r="N432" s="3">
        <f t="shared" si="63"/>
        <v>153</v>
      </c>
      <c r="O432" s="1" t="s">
        <v>572</v>
      </c>
      <c r="P432" s="1" t="s">
        <v>42</v>
      </c>
      <c r="Q432" s="8"/>
    </row>
    <row r="433" spans="1:17" s="9" customFormat="1" ht="23.25" customHeight="1">
      <c r="A433" s="1" t="s">
        <v>1007</v>
      </c>
      <c r="B433" s="1" t="s">
        <v>586</v>
      </c>
      <c r="C433" s="1" t="s">
        <v>587</v>
      </c>
      <c r="D433" s="1" t="s">
        <v>2210</v>
      </c>
      <c r="E433" s="1" t="s">
        <v>2217</v>
      </c>
      <c r="F433" s="1" t="s">
        <v>2237</v>
      </c>
      <c r="G433" s="1" t="s">
        <v>2224</v>
      </c>
      <c r="H433" s="1">
        <f t="shared" si="60"/>
        <v>26.400000000000002</v>
      </c>
      <c r="I433" s="3">
        <v>50.38</v>
      </c>
      <c r="J433" s="1">
        <f t="shared" si="61"/>
        <v>76.78</v>
      </c>
      <c r="K433" s="3">
        <v>58</v>
      </c>
      <c r="L433" s="3">
        <v>141</v>
      </c>
      <c r="M433" s="3">
        <f t="shared" si="62"/>
        <v>143</v>
      </c>
      <c r="N433" s="3">
        <f t="shared" si="63"/>
        <v>154</v>
      </c>
      <c r="O433" s="1" t="s">
        <v>588</v>
      </c>
      <c r="P433" s="1" t="s">
        <v>589</v>
      </c>
      <c r="Q433" s="8"/>
    </row>
    <row r="434" spans="1:17" s="9" customFormat="1" ht="23.25" customHeight="1">
      <c r="A434" s="1" t="s">
        <v>400</v>
      </c>
      <c r="B434" s="1" t="s">
        <v>401</v>
      </c>
      <c r="C434" s="1" t="s">
        <v>402</v>
      </c>
      <c r="D434" s="1" t="s">
        <v>2210</v>
      </c>
      <c r="E434" s="1" t="s">
        <v>2217</v>
      </c>
      <c r="F434" s="1" t="s">
        <v>2237</v>
      </c>
      <c r="G434" s="1" t="s">
        <v>2275</v>
      </c>
      <c r="H434" s="1">
        <f t="shared" si="60"/>
        <v>26.54</v>
      </c>
      <c r="I434" s="3">
        <v>50.1</v>
      </c>
      <c r="J434" s="1">
        <f t="shared" si="61"/>
        <v>76.64</v>
      </c>
      <c r="K434" s="3">
        <v>58</v>
      </c>
      <c r="L434" s="3">
        <v>124</v>
      </c>
      <c r="M434" s="3">
        <f t="shared" si="62"/>
        <v>151</v>
      </c>
      <c r="N434" s="3">
        <f t="shared" si="63"/>
        <v>155</v>
      </c>
      <c r="O434" s="1" t="s">
        <v>403</v>
      </c>
      <c r="P434" s="1" t="s">
        <v>404</v>
      </c>
      <c r="Q434" s="8"/>
    </row>
    <row r="435" spans="1:17" s="9" customFormat="1" ht="23.25" customHeight="1">
      <c r="A435" s="1" t="s">
        <v>1979</v>
      </c>
      <c r="B435" s="1" t="s">
        <v>1980</v>
      </c>
      <c r="C435" s="1" t="s">
        <v>1981</v>
      </c>
      <c r="D435" s="1" t="s">
        <v>2210</v>
      </c>
      <c r="E435" s="1" t="s">
        <v>2217</v>
      </c>
      <c r="F435" s="1" t="s">
        <v>2237</v>
      </c>
      <c r="G435" s="1" t="s">
        <v>478</v>
      </c>
      <c r="H435" s="1">
        <f t="shared" si="60"/>
        <v>26.5</v>
      </c>
      <c r="I435" s="3">
        <v>49.92</v>
      </c>
      <c r="J435" s="1">
        <f t="shared" si="61"/>
        <v>76.42</v>
      </c>
      <c r="K435" s="3">
        <v>58</v>
      </c>
      <c r="L435" s="3">
        <v>130</v>
      </c>
      <c r="M435" s="3">
        <f t="shared" si="62"/>
        <v>155</v>
      </c>
      <c r="N435" s="3">
        <f t="shared" si="63"/>
        <v>156</v>
      </c>
      <c r="O435" s="1" t="s">
        <v>1982</v>
      </c>
      <c r="P435" s="1" t="s">
        <v>1983</v>
      </c>
      <c r="Q435" s="8"/>
    </row>
    <row r="436" spans="1:17" s="9" customFormat="1" ht="23.25" customHeight="1">
      <c r="A436" s="1" t="s">
        <v>1111</v>
      </c>
      <c r="B436" s="1" t="s">
        <v>1112</v>
      </c>
      <c r="C436" s="1" t="s">
        <v>1113</v>
      </c>
      <c r="D436" s="1" t="s">
        <v>2210</v>
      </c>
      <c r="E436" s="1" t="s">
        <v>2217</v>
      </c>
      <c r="F436" s="1" t="s">
        <v>2237</v>
      </c>
      <c r="G436" s="1" t="s">
        <v>2153</v>
      </c>
      <c r="H436" s="1">
        <f t="shared" si="60"/>
        <v>25.939999999999998</v>
      </c>
      <c r="I436" s="3">
        <v>50.4</v>
      </c>
      <c r="J436" s="1">
        <f t="shared" si="61"/>
        <v>76.34</v>
      </c>
      <c r="K436" s="3">
        <v>58</v>
      </c>
      <c r="L436" s="3">
        <v>186</v>
      </c>
      <c r="M436" s="3">
        <f t="shared" si="62"/>
        <v>141</v>
      </c>
      <c r="N436" s="3">
        <f t="shared" si="63"/>
        <v>157</v>
      </c>
      <c r="O436" s="1" t="s">
        <v>1114</v>
      </c>
      <c r="P436" s="1" t="s">
        <v>1115</v>
      </c>
      <c r="Q436" s="8"/>
    </row>
    <row r="437" spans="1:17" s="9" customFormat="1" ht="23.25" customHeight="1">
      <c r="A437" s="1" t="s">
        <v>1020</v>
      </c>
      <c r="B437" s="1" t="s">
        <v>1021</v>
      </c>
      <c r="C437" s="1" t="s">
        <v>1022</v>
      </c>
      <c r="D437" s="1" t="s">
        <v>2210</v>
      </c>
      <c r="E437" s="1" t="s">
        <v>2217</v>
      </c>
      <c r="F437" s="1" t="s">
        <v>2237</v>
      </c>
      <c r="G437" s="1" t="s">
        <v>868</v>
      </c>
      <c r="H437" s="1">
        <f t="shared" si="60"/>
        <v>26.34</v>
      </c>
      <c r="I437" s="3">
        <v>49.93</v>
      </c>
      <c r="J437" s="1">
        <f t="shared" si="61"/>
        <v>76.27</v>
      </c>
      <c r="K437" s="3">
        <v>58</v>
      </c>
      <c r="L437" s="3">
        <v>145</v>
      </c>
      <c r="M437" s="3">
        <f t="shared" si="62"/>
        <v>154</v>
      </c>
      <c r="N437" s="3">
        <f t="shared" si="63"/>
        <v>158</v>
      </c>
      <c r="O437" s="1" t="s">
        <v>1023</v>
      </c>
      <c r="P437" s="1" t="s">
        <v>1024</v>
      </c>
      <c r="Q437" s="8"/>
    </row>
    <row r="438" spans="1:17" s="9" customFormat="1" ht="23.25" customHeight="1">
      <c r="A438" s="1" t="s">
        <v>395</v>
      </c>
      <c r="B438" s="1" t="s">
        <v>1492</v>
      </c>
      <c r="C438" s="1" t="s">
        <v>1493</v>
      </c>
      <c r="D438" s="1" t="s">
        <v>2210</v>
      </c>
      <c r="E438" s="1" t="s">
        <v>2217</v>
      </c>
      <c r="F438" s="1" t="s">
        <v>2237</v>
      </c>
      <c r="G438" s="1" t="s">
        <v>838</v>
      </c>
      <c r="H438" s="1">
        <f t="shared" si="60"/>
        <v>26.439999999999998</v>
      </c>
      <c r="I438" s="3">
        <v>49.68</v>
      </c>
      <c r="J438" s="1">
        <f t="shared" si="61"/>
        <v>76.12</v>
      </c>
      <c r="K438" s="3">
        <v>58</v>
      </c>
      <c r="L438" s="3">
        <v>135</v>
      </c>
      <c r="M438" s="3">
        <f t="shared" si="62"/>
        <v>157</v>
      </c>
      <c r="N438" s="3">
        <f t="shared" si="63"/>
        <v>159</v>
      </c>
      <c r="O438" s="1" t="s">
        <v>1494</v>
      </c>
      <c r="P438" s="1" t="s">
        <v>1495</v>
      </c>
      <c r="Q438" s="8"/>
    </row>
    <row r="439" spans="1:17" s="9" customFormat="1" ht="23.25" customHeight="1">
      <c r="A439" s="1" t="s">
        <v>411</v>
      </c>
      <c r="B439" s="1" t="s">
        <v>412</v>
      </c>
      <c r="C439" s="1" t="s">
        <v>413</v>
      </c>
      <c r="D439" s="1" t="s">
        <v>2210</v>
      </c>
      <c r="E439" s="1" t="s">
        <v>2217</v>
      </c>
      <c r="F439" s="1" t="s">
        <v>2237</v>
      </c>
      <c r="G439" s="1" t="s">
        <v>844</v>
      </c>
      <c r="H439" s="1">
        <f t="shared" si="60"/>
        <v>26.680000000000003</v>
      </c>
      <c r="I439" s="3">
        <v>49.44</v>
      </c>
      <c r="J439" s="1">
        <f t="shared" si="61"/>
        <v>76.12</v>
      </c>
      <c r="K439" s="3">
        <v>58</v>
      </c>
      <c r="L439" s="3">
        <v>112</v>
      </c>
      <c r="M439" s="3">
        <f t="shared" si="62"/>
        <v>162</v>
      </c>
      <c r="N439" s="3">
        <f t="shared" si="63"/>
        <v>159</v>
      </c>
      <c r="O439" s="1" t="s">
        <v>414</v>
      </c>
      <c r="P439" s="1" t="s">
        <v>415</v>
      </c>
      <c r="Q439" s="8"/>
    </row>
    <row r="440" spans="1:17" s="9" customFormat="1" ht="23.25" customHeight="1">
      <c r="A440" s="1" t="s">
        <v>1994</v>
      </c>
      <c r="B440" s="1" t="s">
        <v>1995</v>
      </c>
      <c r="C440" s="1" t="s">
        <v>1996</v>
      </c>
      <c r="D440" s="1" t="s">
        <v>2210</v>
      </c>
      <c r="E440" s="1" t="s">
        <v>2217</v>
      </c>
      <c r="F440" s="1" t="s">
        <v>2237</v>
      </c>
      <c r="G440" s="1" t="s">
        <v>1647</v>
      </c>
      <c r="H440" s="1">
        <f t="shared" ref="H440:H471" si="64">G440*0.4</f>
        <v>25.980000000000004</v>
      </c>
      <c r="I440" s="3">
        <v>50.12</v>
      </c>
      <c r="J440" s="1">
        <f t="shared" ref="J440:J471" si="65">H440+I440</f>
        <v>76.099999999999994</v>
      </c>
      <c r="K440" s="3">
        <v>58</v>
      </c>
      <c r="L440" s="3">
        <v>183</v>
      </c>
      <c r="M440" s="3">
        <f t="shared" ref="M440:M453" si="66">RANK(I440,$I$280:$I$453,0)</f>
        <v>150</v>
      </c>
      <c r="N440" s="3">
        <f t="shared" ref="N440:N453" si="67">RANK(J440,$J$280:$J$453,0)</f>
        <v>161</v>
      </c>
      <c r="O440" s="1" t="s">
        <v>1997</v>
      </c>
      <c r="P440" s="1" t="s">
        <v>1998</v>
      </c>
      <c r="Q440" s="8"/>
    </row>
    <row r="441" spans="1:17" s="9" customFormat="1" ht="23.25" customHeight="1">
      <c r="A441" s="1" t="s">
        <v>1183</v>
      </c>
      <c r="B441" s="1" t="s">
        <v>1184</v>
      </c>
      <c r="C441" s="1" t="s">
        <v>1185</v>
      </c>
      <c r="D441" s="1" t="s">
        <v>2210</v>
      </c>
      <c r="E441" s="1" t="s">
        <v>2217</v>
      </c>
      <c r="F441" s="1" t="s">
        <v>2237</v>
      </c>
      <c r="G441" s="1" t="s">
        <v>843</v>
      </c>
      <c r="H441" s="1">
        <f t="shared" si="64"/>
        <v>26.12</v>
      </c>
      <c r="I441" s="3">
        <v>49.98</v>
      </c>
      <c r="J441" s="1">
        <f t="shared" si="65"/>
        <v>76.099999999999994</v>
      </c>
      <c r="K441" s="3">
        <v>58</v>
      </c>
      <c r="L441" s="3">
        <v>170</v>
      </c>
      <c r="M441" s="3">
        <f t="shared" si="66"/>
        <v>153</v>
      </c>
      <c r="N441" s="3">
        <f t="shared" si="67"/>
        <v>161</v>
      </c>
      <c r="O441" s="1" t="s">
        <v>1186</v>
      </c>
      <c r="P441" s="1" t="s">
        <v>1187</v>
      </c>
      <c r="Q441" s="8"/>
    </row>
    <row r="442" spans="1:17" s="9" customFormat="1" ht="23.25" customHeight="1">
      <c r="A442" s="1" t="s">
        <v>1487</v>
      </c>
      <c r="B442" s="1" t="s">
        <v>1488</v>
      </c>
      <c r="C442" s="1" t="s">
        <v>1489</v>
      </c>
      <c r="D442" s="1" t="s">
        <v>2210</v>
      </c>
      <c r="E442" s="1" t="s">
        <v>2217</v>
      </c>
      <c r="F442" s="1" t="s">
        <v>2237</v>
      </c>
      <c r="G442" s="1" t="s">
        <v>2224</v>
      </c>
      <c r="H442" s="1">
        <f t="shared" si="64"/>
        <v>26.400000000000002</v>
      </c>
      <c r="I442" s="3">
        <v>49.56</v>
      </c>
      <c r="J442" s="1">
        <f t="shared" si="65"/>
        <v>75.960000000000008</v>
      </c>
      <c r="K442" s="3">
        <v>58</v>
      </c>
      <c r="L442" s="3">
        <v>141</v>
      </c>
      <c r="M442" s="3">
        <f t="shared" si="66"/>
        <v>159</v>
      </c>
      <c r="N442" s="3">
        <f t="shared" si="67"/>
        <v>163</v>
      </c>
      <c r="O442" s="1" t="s">
        <v>1490</v>
      </c>
      <c r="P442" s="1" t="s">
        <v>1491</v>
      </c>
      <c r="Q442" s="8"/>
    </row>
    <row r="443" spans="1:17" s="9" customFormat="1" ht="23.25" customHeight="1">
      <c r="A443" s="1" t="s">
        <v>738</v>
      </c>
      <c r="B443" s="1" t="s">
        <v>739</v>
      </c>
      <c r="C443" s="1" t="s">
        <v>740</v>
      </c>
      <c r="D443" s="1" t="s">
        <v>2210</v>
      </c>
      <c r="E443" s="1" t="s">
        <v>2217</v>
      </c>
      <c r="F443" s="1" t="s">
        <v>2237</v>
      </c>
      <c r="G443" s="1" t="s">
        <v>531</v>
      </c>
      <c r="H443" s="1">
        <f t="shared" si="64"/>
        <v>26.42</v>
      </c>
      <c r="I443" s="3">
        <v>49.5</v>
      </c>
      <c r="J443" s="1">
        <f t="shared" si="65"/>
        <v>75.92</v>
      </c>
      <c r="K443" s="3">
        <v>58</v>
      </c>
      <c r="L443" s="3">
        <v>139</v>
      </c>
      <c r="M443" s="3">
        <f t="shared" si="66"/>
        <v>161</v>
      </c>
      <c r="N443" s="3">
        <f t="shared" si="67"/>
        <v>164</v>
      </c>
      <c r="O443" s="1" t="s">
        <v>741</v>
      </c>
      <c r="P443" s="1" t="s">
        <v>742</v>
      </c>
      <c r="Q443" s="8"/>
    </row>
    <row r="444" spans="1:17" s="9" customFormat="1" ht="23.25" customHeight="1">
      <c r="A444" s="1" t="s">
        <v>253</v>
      </c>
      <c r="B444" s="1" t="s">
        <v>254</v>
      </c>
      <c r="C444" s="1" t="s">
        <v>255</v>
      </c>
      <c r="D444" s="1" t="s">
        <v>2210</v>
      </c>
      <c r="E444" s="1" t="s">
        <v>2217</v>
      </c>
      <c r="F444" s="1" t="s">
        <v>2237</v>
      </c>
      <c r="G444" s="1" t="s">
        <v>340</v>
      </c>
      <c r="H444" s="1">
        <f t="shared" si="64"/>
        <v>26.24</v>
      </c>
      <c r="I444" s="3">
        <v>49.56</v>
      </c>
      <c r="J444" s="1">
        <f t="shared" si="65"/>
        <v>75.8</v>
      </c>
      <c r="K444" s="3">
        <v>58</v>
      </c>
      <c r="L444" s="3">
        <v>157</v>
      </c>
      <c r="M444" s="3">
        <f t="shared" si="66"/>
        <v>159</v>
      </c>
      <c r="N444" s="3">
        <f t="shared" si="67"/>
        <v>165</v>
      </c>
      <c r="O444" s="1" t="s">
        <v>256</v>
      </c>
      <c r="P444" s="1" t="s">
        <v>257</v>
      </c>
      <c r="Q444" s="8"/>
    </row>
    <row r="445" spans="1:17" s="9" customFormat="1" ht="23.25" customHeight="1">
      <c r="A445" s="1" t="s">
        <v>605</v>
      </c>
      <c r="B445" s="1" t="s">
        <v>606</v>
      </c>
      <c r="C445" s="1" t="s">
        <v>607</v>
      </c>
      <c r="D445" s="1" t="s">
        <v>2210</v>
      </c>
      <c r="E445" s="1" t="s">
        <v>2217</v>
      </c>
      <c r="F445" s="1" t="s">
        <v>2237</v>
      </c>
      <c r="G445" s="1" t="s">
        <v>1647</v>
      </c>
      <c r="H445" s="1">
        <f t="shared" si="64"/>
        <v>25.980000000000004</v>
      </c>
      <c r="I445" s="3">
        <v>48.9</v>
      </c>
      <c r="J445" s="1">
        <f t="shared" si="65"/>
        <v>74.88</v>
      </c>
      <c r="K445" s="3">
        <v>58</v>
      </c>
      <c r="L445" s="3">
        <v>183</v>
      </c>
      <c r="M445" s="3">
        <f t="shared" si="66"/>
        <v>166</v>
      </c>
      <c r="N445" s="3">
        <f t="shared" si="67"/>
        <v>166</v>
      </c>
      <c r="O445" s="1" t="s">
        <v>608</v>
      </c>
      <c r="P445" s="1" t="s">
        <v>653</v>
      </c>
      <c r="Q445" s="8"/>
    </row>
    <row r="446" spans="1:17" s="9" customFormat="1" ht="23.25" customHeight="1">
      <c r="A446" s="1" t="s">
        <v>1162</v>
      </c>
      <c r="B446" s="1" t="s">
        <v>1163</v>
      </c>
      <c r="C446" s="1" t="s">
        <v>1164</v>
      </c>
      <c r="D446" s="1" t="s">
        <v>2210</v>
      </c>
      <c r="E446" s="1" t="s">
        <v>2217</v>
      </c>
      <c r="F446" s="1" t="s">
        <v>2237</v>
      </c>
      <c r="G446" s="1" t="s">
        <v>1077</v>
      </c>
      <c r="H446" s="1">
        <f t="shared" si="64"/>
        <v>26.080000000000002</v>
      </c>
      <c r="I446" s="3">
        <v>48.6</v>
      </c>
      <c r="J446" s="1">
        <f t="shared" si="65"/>
        <v>74.680000000000007</v>
      </c>
      <c r="K446" s="3">
        <v>58</v>
      </c>
      <c r="L446" s="3">
        <v>175</v>
      </c>
      <c r="M446" s="3">
        <f t="shared" si="66"/>
        <v>167</v>
      </c>
      <c r="N446" s="3">
        <f t="shared" si="67"/>
        <v>167</v>
      </c>
      <c r="O446" s="1" t="s">
        <v>1165</v>
      </c>
      <c r="P446" s="1" t="s">
        <v>1166</v>
      </c>
      <c r="Q446" s="8"/>
    </row>
    <row r="447" spans="1:17" s="9" customFormat="1" ht="23.25" customHeight="1">
      <c r="A447" s="1" t="s">
        <v>816</v>
      </c>
      <c r="B447" s="1" t="s">
        <v>817</v>
      </c>
      <c r="C447" s="1" t="s">
        <v>818</v>
      </c>
      <c r="D447" s="1" t="s">
        <v>2210</v>
      </c>
      <c r="E447" s="1" t="s">
        <v>2217</v>
      </c>
      <c r="F447" s="1" t="s">
        <v>2237</v>
      </c>
      <c r="G447" s="1" t="s">
        <v>1647</v>
      </c>
      <c r="H447" s="1">
        <f t="shared" si="64"/>
        <v>25.980000000000004</v>
      </c>
      <c r="I447" s="3">
        <v>48.6</v>
      </c>
      <c r="J447" s="1">
        <f t="shared" si="65"/>
        <v>74.580000000000013</v>
      </c>
      <c r="K447" s="3">
        <v>58</v>
      </c>
      <c r="L447" s="3">
        <v>183</v>
      </c>
      <c r="M447" s="3">
        <f t="shared" si="66"/>
        <v>167</v>
      </c>
      <c r="N447" s="3">
        <f t="shared" si="67"/>
        <v>168</v>
      </c>
      <c r="O447" s="1" t="s">
        <v>819</v>
      </c>
      <c r="P447" s="1" t="s">
        <v>820</v>
      </c>
      <c r="Q447" s="8"/>
    </row>
    <row r="448" spans="1:17" s="9" customFormat="1" ht="23.25" customHeight="1">
      <c r="A448" s="1" t="s">
        <v>373</v>
      </c>
      <c r="B448" s="1" t="s">
        <v>374</v>
      </c>
      <c r="C448" s="1" t="s">
        <v>375</v>
      </c>
      <c r="D448" s="1" t="s">
        <v>2210</v>
      </c>
      <c r="E448" s="1" t="s">
        <v>2217</v>
      </c>
      <c r="F448" s="1" t="s">
        <v>2237</v>
      </c>
      <c r="G448" s="1" t="s">
        <v>378</v>
      </c>
      <c r="H448" s="1">
        <f t="shared" si="64"/>
        <v>26.260000000000005</v>
      </c>
      <c r="I448" s="3">
        <v>48.24</v>
      </c>
      <c r="J448" s="1">
        <f t="shared" si="65"/>
        <v>74.5</v>
      </c>
      <c r="K448" s="3">
        <v>58</v>
      </c>
      <c r="L448" s="3">
        <v>154</v>
      </c>
      <c r="M448" s="3">
        <f t="shared" si="66"/>
        <v>169</v>
      </c>
      <c r="N448" s="3">
        <f t="shared" si="67"/>
        <v>169</v>
      </c>
      <c r="O448" s="1" t="s">
        <v>376</v>
      </c>
      <c r="P448" s="1" t="s">
        <v>377</v>
      </c>
      <c r="Q448" s="8"/>
    </row>
    <row r="449" spans="1:17" s="9" customFormat="1" ht="23.25" customHeight="1">
      <c r="A449" s="1" t="s">
        <v>1083</v>
      </c>
      <c r="B449" s="1" t="s">
        <v>1084</v>
      </c>
      <c r="C449" s="1" t="s">
        <v>1085</v>
      </c>
      <c r="D449" s="1" t="s">
        <v>2210</v>
      </c>
      <c r="E449" s="1" t="s">
        <v>2217</v>
      </c>
      <c r="F449" s="1" t="s">
        <v>2237</v>
      </c>
      <c r="G449" s="1" t="s">
        <v>2254</v>
      </c>
      <c r="H449" s="1">
        <f t="shared" si="64"/>
        <v>27.060000000000002</v>
      </c>
      <c r="I449" s="3">
        <v>0</v>
      </c>
      <c r="J449" s="1">
        <f t="shared" si="65"/>
        <v>27.060000000000002</v>
      </c>
      <c r="K449" s="3">
        <v>58</v>
      </c>
      <c r="L449" s="3">
        <v>79</v>
      </c>
      <c r="M449" s="3">
        <f t="shared" si="66"/>
        <v>170</v>
      </c>
      <c r="N449" s="3">
        <f t="shared" si="67"/>
        <v>170</v>
      </c>
      <c r="O449" s="1" t="s">
        <v>1086</v>
      </c>
      <c r="P449" s="1" t="s">
        <v>1087</v>
      </c>
      <c r="Q449" s="8" t="s">
        <v>582</v>
      </c>
    </row>
    <row r="450" spans="1:17" s="9" customFormat="1" ht="23.25" customHeight="1">
      <c r="A450" s="1" t="s">
        <v>2106</v>
      </c>
      <c r="B450" s="1" t="s">
        <v>2107</v>
      </c>
      <c r="C450" s="1" t="s">
        <v>2108</v>
      </c>
      <c r="D450" s="1" t="s">
        <v>2210</v>
      </c>
      <c r="E450" s="1" t="s">
        <v>2217</v>
      </c>
      <c r="F450" s="1" t="s">
        <v>2237</v>
      </c>
      <c r="G450" s="1" t="s">
        <v>2043</v>
      </c>
      <c r="H450" s="1">
        <f t="shared" si="64"/>
        <v>26.52</v>
      </c>
      <c r="I450" s="3">
        <v>0</v>
      </c>
      <c r="J450" s="1">
        <f t="shared" si="65"/>
        <v>26.52</v>
      </c>
      <c r="K450" s="3">
        <v>58</v>
      </c>
      <c r="L450" s="3">
        <v>127</v>
      </c>
      <c r="M450" s="3">
        <f t="shared" si="66"/>
        <v>170</v>
      </c>
      <c r="N450" s="3">
        <f t="shared" si="67"/>
        <v>171</v>
      </c>
      <c r="O450" s="1" t="s">
        <v>2109</v>
      </c>
      <c r="P450" s="1" t="s">
        <v>2110</v>
      </c>
      <c r="Q450" s="8" t="s">
        <v>582</v>
      </c>
    </row>
    <row r="451" spans="1:17" s="9" customFormat="1" ht="23.25" customHeight="1">
      <c r="A451" s="1" t="s">
        <v>781</v>
      </c>
      <c r="B451" s="1" t="s">
        <v>782</v>
      </c>
      <c r="C451" s="1" t="s">
        <v>783</v>
      </c>
      <c r="D451" s="1" t="s">
        <v>2210</v>
      </c>
      <c r="E451" s="1" t="s">
        <v>2217</v>
      </c>
      <c r="F451" s="1" t="s">
        <v>2237</v>
      </c>
      <c r="G451" s="1" t="s">
        <v>868</v>
      </c>
      <c r="H451" s="1">
        <f t="shared" si="64"/>
        <v>26.34</v>
      </c>
      <c r="I451" s="3">
        <v>0</v>
      </c>
      <c r="J451" s="1">
        <f t="shared" si="65"/>
        <v>26.34</v>
      </c>
      <c r="K451" s="3">
        <v>58</v>
      </c>
      <c r="L451" s="3">
        <v>145</v>
      </c>
      <c r="M451" s="3">
        <f t="shared" si="66"/>
        <v>170</v>
      </c>
      <c r="N451" s="3">
        <f t="shared" si="67"/>
        <v>172</v>
      </c>
      <c r="O451" s="1" t="s">
        <v>784</v>
      </c>
      <c r="P451" s="1" t="s">
        <v>785</v>
      </c>
      <c r="Q451" s="8" t="s">
        <v>582</v>
      </c>
    </row>
    <row r="452" spans="1:17" s="9" customFormat="1" ht="23.25" customHeight="1">
      <c r="A452" s="1" t="s">
        <v>473</v>
      </c>
      <c r="B452" s="1" t="s">
        <v>474</v>
      </c>
      <c r="C452" s="1" t="s">
        <v>475</v>
      </c>
      <c r="D452" s="1" t="s">
        <v>2210</v>
      </c>
      <c r="E452" s="1" t="s">
        <v>2217</v>
      </c>
      <c r="F452" s="1" t="s">
        <v>2237</v>
      </c>
      <c r="G452" s="1" t="s">
        <v>2277</v>
      </c>
      <c r="H452" s="1">
        <f t="shared" si="64"/>
        <v>26.3</v>
      </c>
      <c r="I452" s="3">
        <v>0</v>
      </c>
      <c r="J452" s="1">
        <f t="shared" si="65"/>
        <v>26.3</v>
      </c>
      <c r="K452" s="3">
        <v>58</v>
      </c>
      <c r="L452" s="3">
        <v>150</v>
      </c>
      <c r="M452" s="3">
        <f t="shared" si="66"/>
        <v>170</v>
      </c>
      <c r="N452" s="3">
        <f t="shared" si="67"/>
        <v>173</v>
      </c>
      <c r="O452" s="1" t="s">
        <v>476</v>
      </c>
      <c r="P452" s="1" t="s">
        <v>477</v>
      </c>
      <c r="Q452" s="8" t="s">
        <v>582</v>
      </c>
    </row>
    <row r="453" spans="1:17" s="9" customFormat="1" ht="23.25" customHeight="1">
      <c r="A453" s="1" t="s">
        <v>1148</v>
      </c>
      <c r="B453" s="1" t="s">
        <v>1149</v>
      </c>
      <c r="C453" s="1" t="s">
        <v>1150</v>
      </c>
      <c r="D453" s="1" t="s">
        <v>2210</v>
      </c>
      <c r="E453" s="1" t="s">
        <v>2217</v>
      </c>
      <c r="F453" s="1" t="s">
        <v>2237</v>
      </c>
      <c r="G453" s="1" t="s">
        <v>177</v>
      </c>
      <c r="H453" s="1">
        <f t="shared" si="64"/>
        <v>26.28</v>
      </c>
      <c r="I453" s="3">
        <v>0</v>
      </c>
      <c r="J453" s="1">
        <f t="shared" si="65"/>
        <v>26.28</v>
      </c>
      <c r="K453" s="3">
        <v>58</v>
      </c>
      <c r="L453" s="3">
        <v>151</v>
      </c>
      <c r="M453" s="3">
        <f t="shared" si="66"/>
        <v>170</v>
      </c>
      <c r="N453" s="3">
        <f t="shared" si="67"/>
        <v>174</v>
      </c>
      <c r="O453" s="1" t="s">
        <v>1151</v>
      </c>
      <c r="P453" s="1" t="s">
        <v>1152</v>
      </c>
      <c r="Q453" s="8" t="s">
        <v>582</v>
      </c>
    </row>
    <row r="455" spans="1:17" ht="30.75" customHeight="1">
      <c r="A455" s="22" t="s">
        <v>1138</v>
      </c>
      <c r="B455" s="22"/>
      <c r="C455" s="22"/>
      <c r="F455" s="22" t="s">
        <v>1139</v>
      </c>
      <c r="G455" s="22"/>
      <c r="H455" s="22"/>
      <c r="I455" s="22"/>
      <c r="N455" s="22" t="s">
        <v>1140</v>
      </c>
      <c r="O455" s="22"/>
      <c r="P455" s="22"/>
    </row>
  </sheetData>
  <mergeCells count="4">
    <mergeCell ref="A1:Q1"/>
    <mergeCell ref="A455:C455"/>
    <mergeCell ref="F455:I455"/>
    <mergeCell ref="N455:P455"/>
  </mergeCells>
  <phoneticPr fontId="2" type="noConversion"/>
  <pageMargins left="0.34" right="0.33" top="0.38" bottom="0.37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新机制</vt:lpstr>
      <vt:lpstr>非新机制</vt:lpstr>
      <vt:lpstr>非新机制!Print_Titles</vt:lpstr>
      <vt:lpstr>新机制!Print_Titles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2017-07-14T03:01:21Z</cp:lastPrinted>
  <dcterms:created xsi:type="dcterms:W3CDTF">2006-09-16T00:00:00Z</dcterms:created>
  <dcterms:modified xsi:type="dcterms:W3CDTF">2017-07-14T06:28:58Z</dcterms:modified>
</cp:coreProperties>
</file>