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600" windowHeight="1176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H223" i="1"/>
  <c r="G223"/>
  <c r="H222"/>
  <c r="G222"/>
  <c r="H221"/>
  <c r="G221"/>
  <c r="H220"/>
  <c r="G220"/>
  <c r="H219"/>
  <c r="G219"/>
  <c r="H218"/>
  <c r="G218"/>
  <c r="H216"/>
  <c r="G216"/>
  <c r="H215"/>
  <c r="G215"/>
  <c r="H214"/>
  <c r="G214"/>
  <c r="H212"/>
  <c r="G212"/>
  <c r="H211"/>
  <c r="G211"/>
  <c r="H210"/>
  <c r="G210"/>
  <c r="H208"/>
  <c r="G208"/>
  <c r="H207"/>
  <c r="G207"/>
  <c r="H206"/>
  <c r="G206"/>
  <c r="H205"/>
  <c r="G205"/>
  <c r="H204"/>
  <c r="G204"/>
  <c r="H203"/>
  <c r="G203"/>
  <c r="H201"/>
  <c r="G201"/>
  <c r="H200"/>
  <c r="G200"/>
  <c r="H199"/>
  <c r="G199"/>
  <c r="H197"/>
  <c r="G197"/>
  <c r="H196"/>
  <c r="G196"/>
  <c r="H195"/>
  <c r="G195"/>
  <c r="H193"/>
  <c r="G193"/>
  <c r="H192"/>
  <c r="G192"/>
  <c r="H191"/>
  <c r="G191"/>
  <c r="H190"/>
  <c r="G190"/>
  <c r="H188"/>
  <c r="G188"/>
  <c r="H187"/>
  <c r="G187"/>
  <c r="H186"/>
  <c r="G186"/>
  <c r="H185"/>
  <c r="G185"/>
  <c r="H184"/>
  <c r="G184"/>
  <c r="H183"/>
  <c r="G183"/>
  <c r="H182"/>
  <c r="G182"/>
  <c r="H181"/>
  <c r="G181"/>
  <c r="H180"/>
  <c r="G180"/>
  <c r="H179"/>
  <c r="G179"/>
  <c r="H178"/>
  <c r="G178"/>
  <c r="H177"/>
  <c r="G177"/>
  <c r="H176"/>
  <c r="G176"/>
  <c r="H175"/>
  <c r="G175"/>
  <c r="H174"/>
  <c r="G174"/>
  <c r="H173"/>
  <c r="G173"/>
  <c r="H171"/>
  <c r="G171"/>
  <c r="H170"/>
  <c r="G170"/>
  <c r="H169"/>
  <c r="G169"/>
  <c r="H168"/>
  <c r="G168"/>
  <c r="H167"/>
  <c r="G167"/>
  <c r="H166"/>
  <c r="G166"/>
  <c r="H165"/>
  <c r="G165"/>
  <c r="H164"/>
  <c r="G164"/>
  <c r="H163"/>
  <c r="G163"/>
  <c r="H162"/>
  <c r="G162"/>
  <c r="H161"/>
  <c r="G161"/>
  <c r="H160"/>
  <c r="G160"/>
  <c r="H159"/>
  <c r="G159"/>
  <c r="H158"/>
  <c r="G158"/>
  <c r="H157"/>
  <c r="G157"/>
  <c r="H156"/>
  <c r="G156"/>
  <c r="H155"/>
  <c r="G155"/>
  <c r="H154"/>
  <c r="G154"/>
  <c r="H152"/>
  <c r="G152"/>
  <c r="H151"/>
  <c r="G151"/>
  <c r="H150"/>
  <c r="G150"/>
  <c r="H148"/>
  <c r="G148"/>
  <c r="H147"/>
  <c r="G147"/>
  <c r="H146"/>
  <c r="G146"/>
  <c r="H144"/>
  <c r="G144"/>
  <c r="H143"/>
  <c r="G143"/>
  <c r="H142"/>
  <c r="G142"/>
  <c r="H141"/>
  <c r="G141"/>
  <c r="H140"/>
  <c r="G140"/>
  <c r="H139"/>
  <c r="G139"/>
  <c r="H138"/>
  <c r="G138"/>
  <c r="H137"/>
  <c r="G137"/>
  <c r="H136"/>
  <c r="G136"/>
  <c r="H135"/>
  <c r="G135"/>
  <c r="H134"/>
  <c r="G134"/>
  <c r="H133"/>
  <c r="G133"/>
  <c r="H132"/>
  <c r="G132"/>
  <c r="H131"/>
  <c r="G131"/>
  <c r="H130"/>
  <c r="G130"/>
  <c r="H129"/>
  <c r="G129"/>
  <c r="H128"/>
  <c r="G128"/>
  <c r="H127"/>
  <c r="G127"/>
  <c r="H126"/>
  <c r="G126"/>
  <c r="H125"/>
  <c r="G125"/>
  <c r="H124"/>
  <c r="G124"/>
  <c r="H123"/>
  <c r="G123"/>
  <c r="H122"/>
  <c r="G122"/>
  <c r="H121"/>
  <c r="G121"/>
  <c r="H120"/>
  <c r="G120"/>
  <c r="H119"/>
  <c r="G119"/>
  <c r="H118"/>
  <c r="G118"/>
  <c r="H117"/>
  <c r="G117"/>
  <c r="H116"/>
  <c r="G116"/>
  <c r="H115"/>
  <c r="G115"/>
  <c r="H114"/>
  <c r="G114"/>
  <c r="H113"/>
  <c r="G113"/>
  <c r="H111"/>
  <c r="G111"/>
  <c r="H110"/>
  <c r="G110"/>
  <c r="H109"/>
  <c r="G109"/>
  <c r="H107"/>
  <c r="G107"/>
  <c r="H106"/>
  <c r="G106"/>
  <c r="H105"/>
  <c r="G105"/>
  <c r="H104"/>
  <c r="G104"/>
  <c r="H103"/>
  <c r="G103"/>
  <c r="H102"/>
  <c r="G102"/>
  <c r="H101"/>
  <c r="G101"/>
  <c r="H100"/>
  <c r="G100"/>
  <c r="H99"/>
  <c r="G99"/>
  <c r="H98"/>
  <c r="G98"/>
  <c r="H97"/>
  <c r="G97"/>
  <c r="H96"/>
  <c r="G96"/>
  <c r="H95"/>
  <c r="G95"/>
  <c r="H94"/>
  <c r="G94"/>
  <c r="H93"/>
  <c r="G93"/>
  <c r="H92"/>
  <c r="G92"/>
  <c r="H91"/>
  <c r="G91"/>
  <c r="H90"/>
  <c r="G90"/>
  <c r="H89"/>
  <c r="G89"/>
  <c r="H87"/>
  <c r="G87"/>
  <c r="H86"/>
  <c r="G86"/>
  <c r="H85"/>
  <c r="G85"/>
  <c r="H84"/>
  <c r="G84"/>
  <c r="H83"/>
  <c r="G83"/>
  <c r="H82"/>
  <c r="G82"/>
  <c r="H80"/>
  <c r="G80"/>
  <c r="H79"/>
  <c r="G79"/>
  <c r="H78"/>
  <c r="G78"/>
  <c r="H76"/>
  <c r="G76"/>
  <c r="H75"/>
  <c r="G75"/>
  <c r="H74"/>
  <c r="G74"/>
  <c r="H72"/>
  <c r="G72"/>
  <c r="H71"/>
  <c r="G71"/>
  <c r="H70"/>
  <c r="G70"/>
  <c r="H69"/>
  <c r="G69"/>
  <c r="H68"/>
  <c r="G68"/>
  <c r="H67"/>
  <c r="G67"/>
  <c r="H66"/>
  <c r="G66"/>
  <c r="H64"/>
  <c r="G64"/>
  <c r="H63"/>
  <c r="G63"/>
  <c r="H62"/>
  <c r="G62"/>
  <c r="H61"/>
  <c r="G61"/>
  <c r="H60"/>
  <c r="G60"/>
  <c r="H59"/>
  <c r="G59"/>
  <c r="H58"/>
  <c r="G58"/>
  <c r="H57"/>
  <c r="G57"/>
  <c r="H55"/>
  <c r="G55"/>
  <c r="H54"/>
  <c r="G54"/>
  <c r="H53"/>
  <c r="G53"/>
  <c r="H51"/>
  <c r="G51"/>
  <c r="H50"/>
  <c r="G50"/>
  <c r="H49"/>
  <c r="G49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8"/>
  <c r="G38"/>
  <c r="H37"/>
  <c r="G37"/>
  <c r="H36"/>
  <c r="G36"/>
  <c r="H34"/>
  <c r="G34"/>
  <c r="H33"/>
  <c r="G33"/>
  <c r="H32"/>
  <c r="G32"/>
  <c r="H31"/>
  <c r="G31"/>
  <c r="H29"/>
  <c r="G29"/>
  <c r="H28"/>
  <c r="G28"/>
  <c r="H27"/>
  <c r="G27"/>
  <c r="H26"/>
  <c r="G26"/>
  <c r="H25"/>
  <c r="G25"/>
  <c r="H24"/>
  <c r="G24"/>
  <c r="H23"/>
  <c r="G23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10"/>
  <c r="G10"/>
  <c r="H9"/>
  <c r="G9"/>
  <c r="H8"/>
  <c r="G8"/>
  <c r="H7"/>
  <c r="G7"/>
  <c r="H6"/>
  <c r="G6"/>
  <c r="H5"/>
  <c r="G5"/>
</calcChain>
</file>

<file path=xl/sharedStrings.xml><?xml version="1.0" encoding="utf-8"?>
<sst xmlns="http://schemas.openxmlformats.org/spreadsheetml/2006/main" count="1167" uniqueCount="434">
  <si>
    <t>梁子湖区2017年农村义务教育学校教师招聘综合成绩</t>
  </si>
  <si>
    <t>姓名</t>
  </si>
  <si>
    <t>岗位性质</t>
  </si>
  <si>
    <t>岗位级别</t>
  </si>
  <si>
    <t>报考学科</t>
  </si>
  <si>
    <t>笔试成绩</t>
  </si>
  <si>
    <t>面试成绩</t>
  </si>
  <si>
    <t>综合成绩</t>
  </si>
  <si>
    <t>岗位排名</t>
  </si>
  <si>
    <t>拟招聘2人</t>
  </si>
  <si>
    <t>焦燕平</t>
  </si>
  <si>
    <t>农村义务教育教师岗（地方财政拨款）</t>
  </si>
  <si>
    <t>中学</t>
  </si>
  <si>
    <t>初中地理</t>
  </si>
  <si>
    <t>邓小燕</t>
  </si>
  <si>
    <t>胡春茂</t>
  </si>
  <si>
    <t>熊小丹</t>
  </si>
  <si>
    <t>周颖</t>
  </si>
  <si>
    <t>余漫</t>
  </si>
  <si>
    <t>拟招聘4人</t>
  </si>
  <si>
    <t>刘文静</t>
  </si>
  <si>
    <t>初中化学</t>
  </si>
  <si>
    <t>陈子文</t>
  </si>
  <si>
    <t>何瑜</t>
  </si>
  <si>
    <t>张宝</t>
  </si>
  <si>
    <t>沈丹</t>
  </si>
  <si>
    <t>胡晓敏</t>
  </si>
  <si>
    <t>朱佳琪</t>
  </si>
  <si>
    <t>张丹</t>
  </si>
  <si>
    <t>刘文涛</t>
  </si>
  <si>
    <t>蔡翠</t>
  </si>
  <si>
    <t>拟招聘3人</t>
  </si>
  <si>
    <t>宋能</t>
  </si>
  <si>
    <t>初中历史</t>
  </si>
  <si>
    <t>73.7</t>
  </si>
  <si>
    <t>83.2</t>
  </si>
  <si>
    <t>李欣</t>
  </si>
  <si>
    <t>69.45</t>
  </si>
  <si>
    <t>81.8</t>
  </si>
  <si>
    <t>汪朋</t>
  </si>
  <si>
    <t>75.3</t>
  </si>
  <si>
    <t>77.6</t>
  </si>
  <si>
    <t>吕雷</t>
  </si>
  <si>
    <t>70.2</t>
  </si>
  <si>
    <t>79.4</t>
  </si>
  <si>
    <t>华林</t>
  </si>
  <si>
    <t>72.15</t>
  </si>
  <si>
    <t>曹大凤</t>
  </si>
  <si>
    <t>68.35</t>
  </si>
  <si>
    <t>78.6</t>
  </si>
  <si>
    <t>邬晟</t>
  </si>
  <si>
    <t>69.1</t>
  </si>
  <si>
    <t>0</t>
  </si>
  <si>
    <t>拟招聘1人</t>
  </si>
  <si>
    <t>张敏</t>
  </si>
  <si>
    <t>初中美术</t>
  </si>
  <si>
    <t>57.65</t>
  </si>
  <si>
    <t>82.8</t>
  </si>
  <si>
    <t>纪荔</t>
  </si>
  <si>
    <t>61.85</t>
  </si>
  <si>
    <t>79.6</t>
  </si>
  <si>
    <t>严弯弯</t>
  </si>
  <si>
    <t>57.5</t>
  </si>
  <si>
    <t>81.2</t>
  </si>
  <si>
    <t>熊云</t>
  </si>
  <si>
    <t>74.2</t>
  </si>
  <si>
    <t>胡爱玫</t>
  </si>
  <si>
    <t>初中生物</t>
  </si>
  <si>
    <t>75.5</t>
  </si>
  <si>
    <t>78.4</t>
  </si>
  <si>
    <t>舒洪玲</t>
  </si>
  <si>
    <t>74.65</t>
  </si>
  <si>
    <t>75.4</t>
  </si>
  <si>
    <t>商婕</t>
  </si>
  <si>
    <t>73.4</t>
  </si>
  <si>
    <t>刘意</t>
  </si>
  <si>
    <t>初中数学</t>
  </si>
  <si>
    <t>79.05</t>
  </si>
  <si>
    <t>82.6</t>
  </si>
  <si>
    <t>彭亮</t>
  </si>
  <si>
    <t>78.2</t>
  </si>
  <si>
    <t>80.2</t>
  </si>
  <si>
    <t>周亚</t>
  </si>
  <si>
    <t>73.95</t>
  </si>
  <si>
    <t>81.6</t>
  </si>
  <si>
    <t>杨志远</t>
  </si>
  <si>
    <t>70.5</t>
  </si>
  <si>
    <t>唐楚俏</t>
  </si>
  <si>
    <t>72.2</t>
  </si>
  <si>
    <t>79.8</t>
  </si>
  <si>
    <t>熊波</t>
  </si>
  <si>
    <t>70.45</t>
  </si>
  <si>
    <t>柯恒</t>
  </si>
  <si>
    <t>67.05</t>
  </si>
  <si>
    <t>郑婷</t>
  </si>
  <si>
    <t>60.2</t>
  </si>
  <si>
    <t>82.4</t>
  </si>
  <si>
    <t>方爽</t>
  </si>
  <si>
    <t>59.1</t>
  </si>
  <si>
    <t>陈本瑶</t>
  </si>
  <si>
    <t>65.45</t>
  </si>
  <si>
    <t>74</t>
  </si>
  <si>
    <t>程聪</t>
  </si>
  <si>
    <t>59.55</t>
  </si>
  <si>
    <t>67.8</t>
  </si>
  <si>
    <t>胡珊珊</t>
  </si>
  <si>
    <t>44.5</t>
  </si>
  <si>
    <t>71.5</t>
  </si>
  <si>
    <t>张晗</t>
  </si>
  <si>
    <t>初中思想品德（政治）</t>
  </si>
  <si>
    <t>李阳</t>
  </si>
  <si>
    <t>77.75</t>
  </si>
  <si>
    <t>77.2</t>
  </si>
  <si>
    <t>张立中</t>
  </si>
  <si>
    <t>77.4</t>
  </si>
  <si>
    <t>77</t>
  </si>
  <si>
    <t>邱焕</t>
  </si>
  <si>
    <t>初中体育与健康</t>
  </si>
  <si>
    <t>83.4</t>
  </si>
  <si>
    <t>柯微</t>
  </si>
  <si>
    <t>53.2</t>
  </si>
  <si>
    <t>85.4</t>
  </si>
  <si>
    <t>程宇</t>
  </si>
  <si>
    <t>59.7</t>
  </si>
  <si>
    <t>胡浩楠</t>
  </si>
  <si>
    <t>48.8</t>
  </si>
  <si>
    <t>81</t>
  </si>
  <si>
    <t>徐林</t>
  </si>
  <si>
    <t>59.9</t>
  </si>
  <si>
    <t>70</t>
  </si>
  <si>
    <t>王杰</t>
  </si>
  <si>
    <t>52.2</t>
  </si>
  <si>
    <t>73</t>
  </si>
  <si>
    <t>肖骏</t>
  </si>
  <si>
    <t>43.7</t>
  </si>
  <si>
    <t>田芳</t>
  </si>
  <si>
    <t>65.75</t>
  </si>
  <si>
    <t>叶仁灿</t>
  </si>
  <si>
    <t>初中物理</t>
  </si>
  <si>
    <t>70.25</t>
  </si>
  <si>
    <t>官秋丽</t>
  </si>
  <si>
    <t>58.6</t>
  </si>
  <si>
    <t>86.6</t>
  </si>
  <si>
    <t>朱昌耀</t>
  </si>
  <si>
    <t>67</t>
  </si>
  <si>
    <t>熊鹏</t>
  </si>
  <si>
    <t>54.45</t>
  </si>
  <si>
    <t>83</t>
  </si>
  <si>
    <t>李昭</t>
  </si>
  <si>
    <t>45.85</t>
  </si>
  <si>
    <t>86</t>
  </si>
  <si>
    <t>陈亚</t>
  </si>
  <si>
    <t>53.6</t>
  </si>
  <si>
    <t>75</t>
  </si>
  <si>
    <t>刘旷野</t>
  </si>
  <si>
    <t>71</t>
  </si>
  <si>
    <t>赵文迁</t>
  </si>
  <si>
    <t>初中信息技术</t>
  </si>
  <si>
    <t>65.05</t>
  </si>
  <si>
    <t>陶红卫</t>
  </si>
  <si>
    <t>68.85</t>
  </si>
  <si>
    <t>丁凯锐</t>
  </si>
  <si>
    <t>程希</t>
  </si>
  <si>
    <t>初中音乐</t>
  </si>
  <si>
    <t>61.55</t>
  </si>
  <si>
    <t>胡玥</t>
  </si>
  <si>
    <t>59.2</t>
  </si>
  <si>
    <t>79.2</t>
  </si>
  <si>
    <t>闵阿童</t>
  </si>
  <si>
    <t>63.75</t>
  </si>
  <si>
    <t>73.2</t>
  </si>
  <si>
    <t>彭冬</t>
  </si>
  <si>
    <t>初中英语</t>
  </si>
  <si>
    <t>73.65</t>
  </si>
  <si>
    <t>刘文</t>
  </si>
  <si>
    <t>75.45</t>
  </si>
  <si>
    <t>80.4</t>
  </si>
  <si>
    <t>严倩倩</t>
  </si>
  <si>
    <t>77.8</t>
  </si>
  <si>
    <t>78</t>
  </si>
  <si>
    <t>尹珍珍</t>
  </si>
  <si>
    <t>72.6</t>
  </si>
  <si>
    <t>宋晓烽</t>
  </si>
  <si>
    <t>71.65</t>
  </si>
  <si>
    <t>万丹丹</t>
  </si>
  <si>
    <t>72.1</t>
  </si>
  <si>
    <t>拟招聘6人</t>
  </si>
  <si>
    <t>廖菲</t>
  </si>
  <si>
    <t>初中语文</t>
  </si>
  <si>
    <t>68.55</t>
  </si>
  <si>
    <t>84.2</t>
  </si>
  <si>
    <t>王靓</t>
  </si>
  <si>
    <t>67.1</t>
  </si>
  <si>
    <t>张梦灵</t>
  </si>
  <si>
    <t>65.7</t>
  </si>
  <si>
    <t>张娉</t>
  </si>
  <si>
    <t>64.45</t>
  </si>
  <si>
    <t>胡梅</t>
  </si>
  <si>
    <t>鲁茜</t>
  </si>
  <si>
    <t>65.85</t>
  </si>
  <si>
    <t>孙瑶</t>
  </si>
  <si>
    <t>65.4</t>
  </si>
  <si>
    <t>80</t>
  </si>
  <si>
    <t>王维</t>
  </si>
  <si>
    <t>胡小杏</t>
  </si>
  <si>
    <t>65.8</t>
  </si>
  <si>
    <t>79</t>
  </si>
  <si>
    <t>王婷</t>
  </si>
  <si>
    <t>65.35</t>
  </si>
  <si>
    <t>76.8</t>
  </si>
  <si>
    <t>张娟</t>
  </si>
  <si>
    <t>65.25</t>
  </si>
  <si>
    <t>杨巧</t>
  </si>
  <si>
    <t>65.95</t>
  </si>
  <si>
    <t>76.2</t>
  </si>
  <si>
    <t>李晓</t>
  </si>
  <si>
    <t>65</t>
  </si>
  <si>
    <t>程思</t>
  </si>
  <si>
    <t>61.6</t>
  </si>
  <si>
    <t>熊博</t>
  </si>
  <si>
    <t>62.3</t>
  </si>
  <si>
    <t>75.8</t>
  </si>
  <si>
    <t>张青</t>
  </si>
  <si>
    <t>63.5</t>
  </si>
  <si>
    <t>74.8</t>
  </si>
  <si>
    <t>陈芳</t>
  </si>
  <si>
    <t>76</t>
  </si>
  <si>
    <t>金群</t>
  </si>
  <si>
    <t>64.35</t>
  </si>
  <si>
    <t>吴凤平</t>
  </si>
  <si>
    <t>邵瑜</t>
  </si>
  <si>
    <t>小学</t>
  </si>
  <si>
    <t>小学美术</t>
  </si>
  <si>
    <t>67.5</t>
  </si>
  <si>
    <t>81.4</t>
  </si>
  <si>
    <t>何娟</t>
  </si>
  <si>
    <t>64</t>
  </si>
  <si>
    <t>余晓娅</t>
  </si>
  <si>
    <t>62.25</t>
  </si>
  <si>
    <t>拟招聘11人</t>
  </si>
  <si>
    <t>余静</t>
  </si>
  <si>
    <t>小学数学</t>
  </si>
  <si>
    <t>72.55</t>
  </si>
  <si>
    <t>朱家发</t>
  </si>
  <si>
    <t>75.25</t>
  </si>
  <si>
    <t>张颖</t>
  </si>
  <si>
    <t>70.35</t>
  </si>
  <si>
    <t>熊安云</t>
  </si>
  <si>
    <t>74.1</t>
  </si>
  <si>
    <t>75.6</t>
  </si>
  <si>
    <t>兰小力</t>
  </si>
  <si>
    <t>刘星星</t>
  </si>
  <si>
    <t>67.65</t>
  </si>
  <si>
    <t>叶思</t>
  </si>
  <si>
    <t>72.85</t>
  </si>
  <si>
    <t>柯萍菇</t>
  </si>
  <si>
    <t>冯小华</t>
  </si>
  <si>
    <t>刘荧</t>
  </si>
  <si>
    <t>王文婷</t>
  </si>
  <si>
    <t>64.6</t>
  </si>
  <si>
    <t>程长秀</t>
  </si>
  <si>
    <t>59.25</t>
  </si>
  <si>
    <t>程瑶</t>
  </si>
  <si>
    <t>71.3</t>
  </si>
  <si>
    <t>童淑盈</t>
  </si>
  <si>
    <t>64.95</t>
  </si>
  <si>
    <t>杨瑶瑶</t>
  </si>
  <si>
    <t>58.35</t>
  </si>
  <si>
    <t>80.8</t>
  </si>
  <si>
    <t>罗聪</t>
  </si>
  <si>
    <t>翁梦杰</t>
  </si>
  <si>
    <t>万梅</t>
  </si>
  <si>
    <t>62</t>
  </si>
  <si>
    <t>高长虹</t>
  </si>
  <si>
    <t>67.55</t>
  </si>
  <si>
    <t>熊月</t>
  </si>
  <si>
    <t>74.6</t>
  </si>
  <si>
    <t>万娴敏</t>
  </si>
  <si>
    <t>朱健</t>
  </si>
  <si>
    <t>舒桥</t>
  </si>
  <si>
    <t>63.65</t>
  </si>
  <si>
    <t>孙先云</t>
  </si>
  <si>
    <t>62.9</t>
  </si>
  <si>
    <t>73.8</t>
  </si>
  <si>
    <t>熊爽</t>
  </si>
  <si>
    <t>66.6</t>
  </si>
  <si>
    <t>71.2</t>
  </si>
  <si>
    <t>肖西平</t>
  </si>
  <si>
    <t>69.2</t>
  </si>
  <si>
    <t>焦礼</t>
  </si>
  <si>
    <t>金素云</t>
  </si>
  <si>
    <t>64.75</t>
  </si>
  <si>
    <t>70.6</t>
  </si>
  <si>
    <t>何彬</t>
  </si>
  <si>
    <t>59.35</t>
  </si>
  <si>
    <t>周黎</t>
  </si>
  <si>
    <t>62.05</t>
  </si>
  <si>
    <t>甘舒婷</t>
  </si>
  <si>
    <t>64.8</t>
  </si>
  <si>
    <t>方丽</t>
  </si>
  <si>
    <t>60.7</t>
  </si>
  <si>
    <t>刘晨</t>
  </si>
  <si>
    <t>小学思想品德</t>
  </si>
  <si>
    <t>71.95</t>
  </si>
  <si>
    <t>宋亚菲</t>
  </si>
  <si>
    <t>67.2</t>
  </si>
  <si>
    <t>邱芳</t>
  </si>
  <si>
    <t>63.95</t>
  </si>
  <si>
    <t>71.6</t>
  </si>
  <si>
    <t>李金玲</t>
  </si>
  <si>
    <t>小学音乐</t>
  </si>
  <si>
    <t>83.8</t>
  </si>
  <si>
    <t>李雅君</t>
  </si>
  <si>
    <t>66.65</t>
  </si>
  <si>
    <t>徐露</t>
  </si>
  <si>
    <t>胡美翩</t>
  </si>
  <si>
    <t>小学英语</t>
  </si>
  <si>
    <t>80.95</t>
  </si>
  <si>
    <t>85.2</t>
  </si>
  <si>
    <t>周小丹</t>
  </si>
  <si>
    <t>72.45</t>
  </si>
  <si>
    <t>85</t>
  </si>
  <si>
    <t>向闳铭</t>
  </si>
  <si>
    <t>73.3</t>
  </si>
  <si>
    <t>84</t>
  </si>
  <si>
    <t>余亚</t>
  </si>
  <si>
    <t>74.9</t>
  </si>
  <si>
    <t>吴香</t>
  </si>
  <si>
    <t>68.8</t>
  </si>
  <si>
    <t>明银平</t>
  </si>
  <si>
    <t>杨友</t>
  </si>
  <si>
    <t>67.75</t>
  </si>
  <si>
    <t>黄碧霞</t>
  </si>
  <si>
    <t>70.85</t>
  </si>
  <si>
    <t>刘桃</t>
  </si>
  <si>
    <t>张静</t>
  </si>
  <si>
    <t>吴程</t>
  </si>
  <si>
    <t>73.5</t>
  </si>
  <si>
    <t>王璐</t>
  </si>
  <si>
    <t>刘昭</t>
  </si>
  <si>
    <t>68.65</t>
  </si>
  <si>
    <t>梁吟音</t>
  </si>
  <si>
    <t>67.6</t>
  </si>
  <si>
    <t>刘雨薇</t>
  </si>
  <si>
    <t>69.55</t>
  </si>
  <si>
    <t>杜爽</t>
  </si>
  <si>
    <t>69.3</t>
  </si>
  <si>
    <t>75.2</t>
  </si>
  <si>
    <t>邵颖</t>
  </si>
  <si>
    <t>68.4</t>
  </si>
  <si>
    <t>黄玉婷</t>
  </si>
  <si>
    <t>69.75</t>
  </si>
  <si>
    <t>沈畅</t>
  </si>
  <si>
    <t>小学语文</t>
  </si>
  <si>
    <t>67.45</t>
  </si>
  <si>
    <t>86.4</t>
  </si>
  <si>
    <t>杨雪</t>
  </si>
  <si>
    <t>72.3</t>
  </si>
  <si>
    <t>邓纯嫣</t>
  </si>
  <si>
    <t>汤梦思</t>
  </si>
  <si>
    <t>67.85</t>
  </si>
  <si>
    <t>曾艳娜</t>
  </si>
  <si>
    <t>王文丽</t>
  </si>
  <si>
    <t>66.05</t>
  </si>
  <si>
    <t>郭若欣</t>
  </si>
  <si>
    <t>69</t>
  </si>
  <si>
    <t>徐细肖</t>
  </si>
  <si>
    <t>67.95</t>
  </si>
  <si>
    <t>程星星</t>
  </si>
  <si>
    <t>李敏</t>
  </si>
  <si>
    <t>单丹婷</t>
  </si>
  <si>
    <t>胡纯</t>
  </si>
  <si>
    <t>程浩</t>
  </si>
  <si>
    <t>肖丽华</t>
  </si>
  <si>
    <t>田静</t>
  </si>
  <si>
    <t>66.5</t>
  </si>
  <si>
    <t>胡霞</t>
  </si>
  <si>
    <t>66</t>
  </si>
  <si>
    <t>段双春</t>
  </si>
  <si>
    <t>新机制教师岗（省财政拨款）</t>
  </si>
  <si>
    <t>71.4</t>
  </si>
  <si>
    <t>柯延安</t>
  </si>
  <si>
    <t>齐程</t>
  </si>
  <si>
    <t>66.3</t>
  </si>
  <si>
    <t>丁恒畅</t>
  </si>
  <si>
    <t>60.4</t>
  </si>
  <si>
    <t>70.4</t>
  </si>
  <si>
    <t>滕小霞</t>
  </si>
  <si>
    <t>60.15</t>
  </si>
  <si>
    <t>杨兵</t>
  </si>
  <si>
    <t>60.45</t>
  </si>
  <si>
    <t>徐栋</t>
  </si>
  <si>
    <t>63.1</t>
  </si>
  <si>
    <t>招聘岗位1个</t>
  </si>
  <si>
    <t>江梦莹</t>
  </si>
  <si>
    <t>66.75</t>
  </si>
  <si>
    <t>刘丽君</t>
  </si>
  <si>
    <t>54.25</t>
  </si>
  <si>
    <t>姚晓华</t>
  </si>
  <si>
    <t>41.55</t>
  </si>
  <si>
    <t>李茗</t>
  </si>
  <si>
    <t>74.05</t>
  </si>
  <si>
    <t>殷梦莹</t>
  </si>
  <si>
    <t>76.55</t>
  </si>
  <si>
    <t>82</t>
  </si>
  <si>
    <t>黄凌颖</t>
  </si>
  <si>
    <t>胡盼</t>
  </si>
  <si>
    <t>柳丽婷</t>
  </si>
  <si>
    <t>肖晶</t>
  </si>
  <si>
    <t>霍莉娟</t>
  </si>
  <si>
    <t>小学体育</t>
  </si>
  <si>
    <t>63.2</t>
  </si>
  <si>
    <t>付玉敏</t>
  </si>
  <si>
    <t>54.15</t>
  </si>
  <si>
    <t>74.4</t>
  </si>
  <si>
    <t>戴倩</t>
  </si>
  <si>
    <t>51.8</t>
  </si>
  <si>
    <t>李映瑶</t>
  </si>
  <si>
    <t>73.6</t>
  </si>
  <si>
    <t>陈蕾</t>
  </si>
  <si>
    <t>69.8</t>
  </si>
  <si>
    <t>82.2</t>
  </si>
  <si>
    <t>张纯</t>
  </si>
  <si>
    <t>黄亚玲</t>
  </si>
  <si>
    <t>68.5</t>
  </si>
  <si>
    <t>徐宁</t>
  </si>
  <si>
    <t>66.1</t>
  </si>
  <si>
    <t>徐蔓</t>
  </si>
  <si>
    <t>刘雨露</t>
  </si>
  <si>
    <t>66.8</t>
  </si>
  <si>
    <t>刘鹏玲</t>
  </si>
  <si>
    <t>69.35</t>
  </si>
  <si>
    <t>余琪</t>
  </si>
  <si>
    <t>72</t>
  </si>
</sst>
</file>

<file path=xl/styles.xml><?xml version="1.0" encoding="utf-8"?>
<styleSheet xmlns="http://schemas.openxmlformats.org/spreadsheetml/2006/main">
  <numFmts count="2">
    <numFmt numFmtId="178" formatCode="0_ "/>
    <numFmt numFmtId="179" formatCode="0.00_ "/>
  </numFmts>
  <fonts count="3">
    <font>
      <sz val="11"/>
      <color theme="1"/>
      <name val="宋体"/>
      <charset val="134"/>
      <scheme val="minor"/>
    </font>
    <font>
      <b/>
      <sz val="16"/>
      <color rgb="FF000000"/>
      <name val="仿宋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179" fontId="0" fillId="2" borderId="0" xfId="0" applyNumberFormat="1" applyFill="1"/>
    <xf numFmtId="178" fontId="0" fillId="2" borderId="0" xfId="0" applyNumberFormat="1" applyFill="1"/>
    <xf numFmtId="49" fontId="0" fillId="2" borderId="1" xfId="0" applyNumberFormat="1" applyFill="1" applyBorder="1" applyAlignment="1">
      <alignment horizontal="center"/>
    </xf>
    <xf numFmtId="179" fontId="0" fillId="2" borderId="1" xfId="0" applyNumberFormat="1" applyFill="1" applyBorder="1" applyAlignment="1">
      <alignment horizontal="center"/>
    </xf>
    <xf numFmtId="178" fontId="0" fillId="2" borderId="1" xfId="0" applyNumberFormat="1" applyFill="1" applyBorder="1" applyAlignment="1">
      <alignment horizontal="center"/>
    </xf>
    <xf numFmtId="0" fontId="0" fillId="2" borderId="1" xfId="0" applyNumberFormat="1" applyFill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49" fontId="0" fillId="2" borderId="3" xfId="0" applyNumberFormat="1" applyFill="1" applyBorder="1" applyAlignment="1">
      <alignment horizontal="center"/>
    </xf>
    <xf numFmtId="178" fontId="0" fillId="2" borderId="4" xfId="0" applyNumberFormat="1" applyFill="1" applyBorder="1" applyAlignment="1">
      <alignment horizontal="center"/>
    </xf>
    <xf numFmtId="178" fontId="0" fillId="2" borderId="3" xfId="0" applyNumberForma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221.234.38.167:8866/upload/system/file/20170705/20170705160529_690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23"/>
  <sheetViews>
    <sheetView tabSelected="1" workbookViewId="0">
      <selection activeCell="B16" sqref="B16"/>
    </sheetView>
  </sheetViews>
  <sheetFormatPr defaultColWidth="9" defaultRowHeight="13.5"/>
  <cols>
    <col min="1" max="1" width="7.375" style="1" customWidth="1"/>
    <col min="2" max="2" width="33.875" style="1" customWidth="1"/>
    <col min="3" max="3" width="8.375" style="1" customWidth="1"/>
    <col min="4" max="4" width="14.5" style="1" customWidth="1"/>
    <col min="5" max="5" width="9" style="1"/>
    <col min="6" max="6" width="7.75" style="1" customWidth="1"/>
    <col min="7" max="7" width="11.125" style="2" customWidth="1"/>
    <col min="8" max="8" width="9" style="3"/>
    <col min="9" max="16384" width="9" style="1"/>
  </cols>
  <sheetData>
    <row r="1" spans="1:8">
      <c r="A1" s="12" t="s">
        <v>0</v>
      </c>
      <c r="B1" s="13"/>
      <c r="C1" s="13"/>
      <c r="D1" s="13"/>
      <c r="E1" s="13"/>
      <c r="F1" s="13"/>
      <c r="G1" s="13"/>
      <c r="H1" s="13"/>
    </row>
    <row r="2" spans="1:8">
      <c r="A2" s="12"/>
      <c r="B2" s="13"/>
      <c r="C2" s="13"/>
      <c r="D2" s="13"/>
      <c r="E2" s="13"/>
      <c r="F2" s="13"/>
      <c r="G2" s="13"/>
      <c r="H2" s="13"/>
    </row>
    <row r="3" spans="1:8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5" t="s">
        <v>7</v>
      </c>
      <c r="H3" s="6" t="s">
        <v>8</v>
      </c>
    </row>
    <row r="4" spans="1:8">
      <c r="A4" s="8" t="s">
        <v>9</v>
      </c>
      <c r="B4" s="9"/>
      <c r="C4" s="9"/>
      <c r="D4" s="9"/>
      <c r="E4" s="9"/>
      <c r="F4" s="9"/>
      <c r="G4" s="9"/>
      <c r="H4" s="10"/>
    </row>
    <row r="5" spans="1:8">
      <c r="A5" s="4" t="s">
        <v>10</v>
      </c>
      <c r="B5" s="4" t="s">
        <v>11</v>
      </c>
      <c r="C5" s="4" t="s">
        <v>12</v>
      </c>
      <c r="D5" s="4" t="s">
        <v>13</v>
      </c>
      <c r="E5" s="7">
        <v>75.7</v>
      </c>
      <c r="F5" s="7">
        <v>83.2</v>
      </c>
      <c r="G5" s="5">
        <f t="shared" ref="G5:G10" si="0">E5*0.4+F5*0.6</f>
        <v>80.2</v>
      </c>
      <c r="H5" s="6">
        <f t="shared" ref="H5:H10" si="1">RANK(G5,$G$5:$G$10)</f>
        <v>1</v>
      </c>
    </row>
    <row r="6" spans="1:8">
      <c r="A6" s="4" t="s">
        <v>14</v>
      </c>
      <c r="B6" s="4" t="s">
        <v>11</v>
      </c>
      <c r="C6" s="4" t="s">
        <v>12</v>
      </c>
      <c r="D6" s="4" t="s">
        <v>13</v>
      </c>
      <c r="E6" s="7">
        <v>77.25</v>
      </c>
      <c r="F6" s="7">
        <v>78</v>
      </c>
      <c r="G6" s="5">
        <f t="shared" si="0"/>
        <v>77.7</v>
      </c>
      <c r="H6" s="6">
        <f t="shared" si="1"/>
        <v>2</v>
      </c>
    </row>
    <row r="7" spans="1:8">
      <c r="A7" s="4" t="s">
        <v>15</v>
      </c>
      <c r="B7" s="4" t="s">
        <v>11</v>
      </c>
      <c r="C7" s="4" t="s">
        <v>12</v>
      </c>
      <c r="D7" s="4" t="s">
        <v>13</v>
      </c>
      <c r="E7" s="7">
        <v>72.45</v>
      </c>
      <c r="F7" s="7">
        <v>81.2</v>
      </c>
      <c r="G7" s="5">
        <f t="shared" si="0"/>
        <v>77.7</v>
      </c>
      <c r="H7" s="6">
        <f t="shared" si="1"/>
        <v>2</v>
      </c>
    </row>
    <row r="8" spans="1:8">
      <c r="A8" s="4" t="s">
        <v>16</v>
      </c>
      <c r="B8" s="4" t="s">
        <v>11</v>
      </c>
      <c r="C8" s="4" t="s">
        <v>12</v>
      </c>
      <c r="D8" s="4" t="s">
        <v>13</v>
      </c>
      <c r="E8" s="7">
        <v>73.3</v>
      </c>
      <c r="F8" s="7">
        <v>79.599999999999994</v>
      </c>
      <c r="G8" s="5">
        <f t="shared" si="0"/>
        <v>77.08</v>
      </c>
      <c r="H8" s="6">
        <f t="shared" si="1"/>
        <v>4</v>
      </c>
    </row>
    <row r="9" spans="1:8">
      <c r="A9" s="4" t="s">
        <v>17</v>
      </c>
      <c r="B9" s="4" t="s">
        <v>11</v>
      </c>
      <c r="C9" s="4" t="s">
        <v>12</v>
      </c>
      <c r="D9" s="4" t="s">
        <v>13</v>
      </c>
      <c r="E9" s="7">
        <v>74.05</v>
      </c>
      <c r="F9" s="7">
        <v>78.8</v>
      </c>
      <c r="G9" s="5">
        <f t="shared" si="0"/>
        <v>76.900000000000006</v>
      </c>
      <c r="H9" s="6">
        <f t="shared" si="1"/>
        <v>5</v>
      </c>
    </row>
    <row r="10" spans="1:8">
      <c r="A10" s="4" t="s">
        <v>18</v>
      </c>
      <c r="B10" s="4" t="s">
        <v>11</v>
      </c>
      <c r="C10" s="4" t="s">
        <v>12</v>
      </c>
      <c r="D10" s="4" t="s">
        <v>13</v>
      </c>
      <c r="E10" s="7">
        <v>78.900000000000006</v>
      </c>
      <c r="F10" s="7">
        <v>0</v>
      </c>
      <c r="G10" s="5">
        <f t="shared" si="0"/>
        <v>31.56</v>
      </c>
      <c r="H10" s="6">
        <f t="shared" si="1"/>
        <v>6</v>
      </c>
    </row>
    <row r="11" spans="1:8">
      <c r="A11" s="8" t="s">
        <v>19</v>
      </c>
      <c r="B11" s="9"/>
      <c r="C11" s="9"/>
      <c r="D11" s="9"/>
      <c r="E11" s="9"/>
      <c r="F11" s="9"/>
      <c r="G11" s="9"/>
      <c r="H11" s="10"/>
    </row>
    <row r="12" spans="1:8">
      <c r="A12" s="4" t="s">
        <v>20</v>
      </c>
      <c r="B12" s="4" t="s">
        <v>11</v>
      </c>
      <c r="C12" s="4" t="s">
        <v>12</v>
      </c>
      <c r="D12" s="4" t="s">
        <v>21</v>
      </c>
      <c r="E12" s="7">
        <v>71.3</v>
      </c>
      <c r="F12" s="7">
        <v>86</v>
      </c>
      <c r="G12" s="5">
        <f t="shared" ref="G12:G21" si="2">E12*0.4+F12*0.6</f>
        <v>80.12</v>
      </c>
      <c r="H12" s="6">
        <f t="shared" ref="H12:H21" si="3">RANK(G12,$G$12:$G$21)</f>
        <v>1</v>
      </c>
    </row>
    <row r="13" spans="1:8">
      <c r="A13" s="4" t="s">
        <v>22</v>
      </c>
      <c r="B13" s="4" t="s">
        <v>11</v>
      </c>
      <c r="C13" s="4" t="s">
        <v>12</v>
      </c>
      <c r="D13" s="4" t="s">
        <v>21</v>
      </c>
      <c r="E13" s="7">
        <v>77.849999999999994</v>
      </c>
      <c r="F13" s="7">
        <v>79.8</v>
      </c>
      <c r="G13" s="5">
        <f t="shared" si="2"/>
        <v>79.02</v>
      </c>
      <c r="H13" s="6">
        <f t="shared" si="3"/>
        <v>2</v>
      </c>
    </row>
    <row r="14" spans="1:8">
      <c r="A14" s="4" t="s">
        <v>23</v>
      </c>
      <c r="B14" s="4" t="s">
        <v>11</v>
      </c>
      <c r="C14" s="4" t="s">
        <v>12</v>
      </c>
      <c r="D14" s="4" t="s">
        <v>21</v>
      </c>
      <c r="E14" s="7">
        <v>74.8</v>
      </c>
      <c r="F14" s="7">
        <v>80.400000000000006</v>
      </c>
      <c r="G14" s="5">
        <f t="shared" si="2"/>
        <v>78.16</v>
      </c>
      <c r="H14" s="6">
        <f t="shared" si="3"/>
        <v>3</v>
      </c>
    </row>
    <row r="15" spans="1:8">
      <c r="A15" s="4" t="s">
        <v>24</v>
      </c>
      <c r="B15" s="4" t="s">
        <v>11</v>
      </c>
      <c r="C15" s="4" t="s">
        <v>12</v>
      </c>
      <c r="D15" s="4" t="s">
        <v>21</v>
      </c>
      <c r="E15" s="7">
        <v>72.5</v>
      </c>
      <c r="F15" s="7">
        <v>79</v>
      </c>
      <c r="G15" s="5">
        <f t="shared" si="2"/>
        <v>76.400000000000006</v>
      </c>
      <c r="H15" s="6">
        <f t="shared" si="3"/>
        <v>4</v>
      </c>
    </row>
    <row r="16" spans="1:8">
      <c r="A16" s="4" t="s">
        <v>25</v>
      </c>
      <c r="B16" s="4" t="s">
        <v>11</v>
      </c>
      <c r="C16" s="4" t="s">
        <v>12</v>
      </c>
      <c r="D16" s="4" t="s">
        <v>21</v>
      </c>
      <c r="E16" s="7">
        <v>66</v>
      </c>
      <c r="F16" s="7">
        <v>83</v>
      </c>
      <c r="G16" s="5">
        <f t="shared" si="2"/>
        <v>76.2</v>
      </c>
      <c r="H16" s="6">
        <f t="shared" si="3"/>
        <v>5</v>
      </c>
    </row>
    <row r="17" spans="1:8">
      <c r="A17" s="4" t="s">
        <v>26</v>
      </c>
      <c r="B17" s="4" t="s">
        <v>11</v>
      </c>
      <c r="C17" s="4" t="s">
        <v>12</v>
      </c>
      <c r="D17" s="4" t="s">
        <v>21</v>
      </c>
      <c r="E17" s="7">
        <v>71.599999999999994</v>
      </c>
      <c r="F17" s="7">
        <v>76.599999999999994</v>
      </c>
      <c r="G17" s="5">
        <f t="shared" si="2"/>
        <v>74.599999999999994</v>
      </c>
      <c r="H17" s="6">
        <f t="shared" si="3"/>
        <v>6</v>
      </c>
    </row>
    <row r="18" spans="1:8">
      <c r="A18" s="4" t="s">
        <v>27</v>
      </c>
      <c r="B18" s="4" t="s">
        <v>11</v>
      </c>
      <c r="C18" s="4" t="s">
        <v>12</v>
      </c>
      <c r="D18" s="4" t="s">
        <v>21</v>
      </c>
      <c r="E18" s="7">
        <v>65</v>
      </c>
      <c r="F18" s="7">
        <v>80.400000000000006</v>
      </c>
      <c r="G18" s="5">
        <f t="shared" si="2"/>
        <v>74.239999999999995</v>
      </c>
      <c r="H18" s="6">
        <f t="shared" si="3"/>
        <v>7</v>
      </c>
    </row>
    <row r="19" spans="1:8">
      <c r="A19" s="4" t="s">
        <v>28</v>
      </c>
      <c r="B19" s="4" t="s">
        <v>11</v>
      </c>
      <c r="C19" s="4" t="s">
        <v>12</v>
      </c>
      <c r="D19" s="4" t="s">
        <v>21</v>
      </c>
      <c r="E19" s="7">
        <v>66.849999999999994</v>
      </c>
      <c r="F19" s="7">
        <v>76.2</v>
      </c>
      <c r="G19" s="5">
        <f t="shared" si="2"/>
        <v>72.459999999999994</v>
      </c>
      <c r="H19" s="6">
        <f t="shared" si="3"/>
        <v>8</v>
      </c>
    </row>
    <row r="20" spans="1:8">
      <c r="A20" s="4" t="s">
        <v>29</v>
      </c>
      <c r="B20" s="4" t="s">
        <v>11</v>
      </c>
      <c r="C20" s="4" t="s">
        <v>12</v>
      </c>
      <c r="D20" s="4" t="s">
        <v>21</v>
      </c>
      <c r="E20" s="7">
        <v>61</v>
      </c>
      <c r="F20" s="7">
        <v>68.599999999999994</v>
      </c>
      <c r="G20" s="5">
        <f t="shared" si="2"/>
        <v>65.56</v>
      </c>
      <c r="H20" s="6">
        <f t="shared" si="3"/>
        <v>9</v>
      </c>
    </row>
    <row r="21" spans="1:8">
      <c r="A21" s="4" t="s">
        <v>30</v>
      </c>
      <c r="B21" s="4" t="s">
        <v>11</v>
      </c>
      <c r="C21" s="4" t="s">
        <v>12</v>
      </c>
      <c r="D21" s="4" t="s">
        <v>21</v>
      </c>
      <c r="E21" s="7">
        <v>63.05</v>
      </c>
      <c r="F21" s="7">
        <v>0</v>
      </c>
      <c r="G21" s="5">
        <f t="shared" si="2"/>
        <v>25.22</v>
      </c>
      <c r="H21" s="6">
        <f t="shared" si="3"/>
        <v>10</v>
      </c>
    </row>
    <row r="22" spans="1:8">
      <c r="A22" s="8" t="s">
        <v>31</v>
      </c>
      <c r="B22" s="9"/>
      <c r="C22" s="9"/>
      <c r="D22" s="9"/>
      <c r="E22" s="9"/>
      <c r="F22" s="9"/>
      <c r="G22" s="9"/>
      <c r="H22" s="10"/>
    </row>
    <row r="23" spans="1:8">
      <c r="A23" s="4" t="s">
        <v>32</v>
      </c>
      <c r="B23" s="4" t="s">
        <v>11</v>
      </c>
      <c r="C23" s="4" t="s">
        <v>12</v>
      </c>
      <c r="D23" s="4" t="s">
        <v>33</v>
      </c>
      <c r="E23" s="4" t="s">
        <v>34</v>
      </c>
      <c r="F23" s="4" t="s">
        <v>35</v>
      </c>
      <c r="G23" s="5">
        <f t="shared" ref="G23:G29" si="4">E23*0.4+F23*0.6</f>
        <v>79.400000000000006</v>
      </c>
      <c r="H23" s="6">
        <f t="shared" ref="H23:H29" si="5">RANK(G23,$G$23:$G$29)</f>
        <v>1</v>
      </c>
    </row>
    <row r="24" spans="1:8">
      <c r="A24" s="4" t="s">
        <v>36</v>
      </c>
      <c r="B24" s="4" t="s">
        <v>11</v>
      </c>
      <c r="C24" s="4" t="s">
        <v>12</v>
      </c>
      <c r="D24" s="4" t="s">
        <v>33</v>
      </c>
      <c r="E24" s="4" t="s">
        <v>37</v>
      </c>
      <c r="F24" s="4" t="s">
        <v>38</v>
      </c>
      <c r="G24" s="5">
        <f t="shared" si="4"/>
        <v>76.86</v>
      </c>
      <c r="H24" s="6">
        <f t="shared" si="5"/>
        <v>2</v>
      </c>
    </row>
    <row r="25" spans="1:8">
      <c r="A25" s="4" t="s">
        <v>39</v>
      </c>
      <c r="B25" s="4" t="s">
        <v>11</v>
      </c>
      <c r="C25" s="4" t="s">
        <v>12</v>
      </c>
      <c r="D25" s="4" t="s">
        <v>33</v>
      </c>
      <c r="E25" s="4" t="s">
        <v>40</v>
      </c>
      <c r="F25" s="4" t="s">
        <v>41</v>
      </c>
      <c r="G25" s="5">
        <f t="shared" si="4"/>
        <v>76.680000000000007</v>
      </c>
      <c r="H25" s="6">
        <f t="shared" si="5"/>
        <v>3</v>
      </c>
    </row>
    <row r="26" spans="1:8">
      <c r="A26" s="4" t="s">
        <v>42</v>
      </c>
      <c r="B26" s="4" t="s">
        <v>11</v>
      </c>
      <c r="C26" s="4" t="s">
        <v>12</v>
      </c>
      <c r="D26" s="4" t="s">
        <v>33</v>
      </c>
      <c r="E26" s="4" t="s">
        <v>43</v>
      </c>
      <c r="F26" s="4" t="s">
        <v>44</v>
      </c>
      <c r="G26" s="5">
        <f t="shared" si="4"/>
        <v>75.72</v>
      </c>
      <c r="H26" s="6">
        <f t="shared" si="5"/>
        <v>4</v>
      </c>
    </row>
    <row r="27" spans="1:8">
      <c r="A27" s="4" t="s">
        <v>45</v>
      </c>
      <c r="B27" s="4" t="s">
        <v>11</v>
      </c>
      <c r="C27" s="4" t="s">
        <v>12</v>
      </c>
      <c r="D27" s="4" t="s">
        <v>33</v>
      </c>
      <c r="E27" s="4" t="s">
        <v>46</v>
      </c>
      <c r="F27" s="4" t="s">
        <v>41</v>
      </c>
      <c r="G27" s="5">
        <f t="shared" si="4"/>
        <v>75.42</v>
      </c>
      <c r="H27" s="6">
        <f t="shared" si="5"/>
        <v>5</v>
      </c>
    </row>
    <row r="28" spans="1:8">
      <c r="A28" s="4" t="s">
        <v>47</v>
      </c>
      <c r="B28" s="4" t="s">
        <v>11</v>
      </c>
      <c r="C28" s="4" t="s">
        <v>12</v>
      </c>
      <c r="D28" s="4" t="s">
        <v>33</v>
      </c>
      <c r="E28" s="4" t="s">
        <v>48</v>
      </c>
      <c r="F28" s="4" t="s">
        <v>49</v>
      </c>
      <c r="G28" s="5">
        <f t="shared" si="4"/>
        <v>74.5</v>
      </c>
      <c r="H28" s="6">
        <f t="shared" si="5"/>
        <v>6</v>
      </c>
    </row>
    <row r="29" spans="1:8">
      <c r="A29" s="4" t="s">
        <v>50</v>
      </c>
      <c r="B29" s="4" t="s">
        <v>11</v>
      </c>
      <c r="C29" s="4" t="s">
        <v>12</v>
      </c>
      <c r="D29" s="4" t="s">
        <v>33</v>
      </c>
      <c r="E29" s="4" t="s">
        <v>51</v>
      </c>
      <c r="F29" s="4" t="s">
        <v>52</v>
      </c>
      <c r="G29" s="5">
        <f t="shared" si="4"/>
        <v>27.64</v>
      </c>
      <c r="H29" s="6">
        <f t="shared" si="5"/>
        <v>7</v>
      </c>
    </row>
    <row r="30" spans="1:8">
      <c r="A30" s="8" t="s">
        <v>53</v>
      </c>
      <c r="B30" s="9"/>
      <c r="C30" s="9"/>
      <c r="D30" s="9"/>
      <c r="E30" s="9"/>
      <c r="F30" s="9"/>
      <c r="G30" s="9"/>
      <c r="H30" s="10"/>
    </row>
    <row r="31" spans="1:8">
      <c r="A31" s="4" t="s">
        <v>54</v>
      </c>
      <c r="B31" s="4" t="s">
        <v>11</v>
      </c>
      <c r="C31" s="4" t="s">
        <v>12</v>
      </c>
      <c r="D31" s="4" t="s">
        <v>55</v>
      </c>
      <c r="E31" s="4" t="s">
        <v>56</v>
      </c>
      <c r="F31" s="4" t="s">
        <v>57</v>
      </c>
      <c r="G31" s="5">
        <f>E31*0.4+F31*0.6</f>
        <v>72.739999999999995</v>
      </c>
      <c r="H31" s="6">
        <f>RANK(G31,$G$31:$G$34)</f>
        <v>1</v>
      </c>
    </row>
    <row r="32" spans="1:8">
      <c r="A32" s="4" t="s">
        <v>58</v>
      </c>
      <c r="B32" s="4" t="s">
        <v>11</v>
      </c>
      <c r="C32" s="4" t="s">
        <v>12</v>
      </c>
      <c r="D32" s="4" t="s">
        <v>55</v>
      </c>
      <c r="E32" s="4" t="s">
        <v>59</v>
      </c>
      <c r="F32" s="4" t="s">
        <v>60</v>
      </c>
      <c r="G32" s="5">
        <f>E32*0.4+F32*0.6</f>
        <v>72.5</v>
      </c>
      <c r="H32" s="6">
        <f>RANK(G32,$G$31:$G$34)</f>
        <v>2</v>
      </c>
    </row>
    <row r="33" spans="1:8">
      <c r="A33" s="4" t="s">
        <v>61</v>
      </c>
      <c r="B33" s="4" t="s">
        <v>11</v>
      </c>
      <c r="C33" s="4" t="s">
        <v>12</v>
      </c>
      <c r="D33" s="4" t="s">
        <v>55</v>
      </c>
      <c r="E33" s="4" t="s">
        <v>62</v>
      </c>
      <c r="F33" s="4" t="s">
        <v>63</v>
      </c>
      <c r="G33" s="5">
        <f>E33*0.4+F33*0.6</f>
        <v>71.72</v>
      </c>
      <c r="H33" s="6">
        <f>RANK(G33,$G$31:$G$34)</f>
        <v>3</v>
      </c>
    </row>
    <row r="34" spans="1:8">
      <c r="A34" s="4" t="s">
        <v>64</v>
      </c>
      <c r="B34" s="4" t="s">
        <v>11</v>
      </c>
      <c r="C34" s="4" t="s">
        <v>12</v>
      </c>
      <c r="D34" s="4" t="s">
        <v>55</v>
      </c>
      <c r="E34" s="4" t="s">
        <v>62</v>
      </c>
      <c r="F34" s="4" t="s">
        <v>65</v>
      </c>
      <c r="G34" s="5">
        <f>E34*0.4+F34*0.6</f>
        <v>67.52</v>
      </c>
      <c r="H34" s="6">
        <f>RANK(G34,$G$31:$G$34)</f>
        <v>4</v>
      </c>
    </row>
    <row r="35" spans="1:8">
      <c r="A35" s="8" t="s">
        <v>53</v>
      </c>
      <c r="B35" s="9"/>
      <c r="C35" s="9"/>
      <c r="D35" s="9"/>
      <c r="E35" s="9"/>
      <c r="F35" s="9"/>
      <c r="G35" s="9"/>
      <c r="H35" s="10"/>
    </row>
    <row r="36" spans="1:8">
      <c r="A36" s="4" t="s">
        <v>66</v>
      </c>
      <c r="B36" s="4" t="s">
        <v>11</v>
      </c>
      <c r="C36" s="4" t="s">
        <v>12</v>
      </c>
      <c r="D36" s="4" t="s">
        <v>67</v>
      </c>
      <c r="E36" s="4" t="s">
        <v>68</v>
      </c>
      <c r="F36" s="4" t="s">
        <v>69</v>
      </c>
      <c r="G36" s="5">
        <f>E36*0.4+F36*0.6</f>
        <v>77.239999999999995</v>
      </c>
      <c r="H36" s="6">
        <f>RANK(G36,$G$36:$G$38)</f>
        <v>1</v>
      </c>
    </row>
    <row r="37" spans="1:8">
      <c r="A37" s="4" t="s">
        <v>70</v>
      </c>
      <c r="B37" s="4" t="s">
        <v>11</v>
      </c>
      <c r="C37" s="4" t="s">
        <v>12</v>
      </c>
      <c r="D37" s="4" t="s">
        <v>67</v>
      </c>
      <c r="E37" s="4" t="s">
        <v>71</v>
      </c>
      <c r="F37" s="4" t="s">
        <v>72</v>
      </c>
      <c r="G37" s="5">
        <f>E37*0.4+F37*0.6</f>
        <v>75.099999999999994</v>
      </c>
      <c r="H37" s="6">
        <f>RANK(G37,$G$36:$G$38)</f>
        <v>2</v>
      </c>
    </row>
    <row r="38" spans="1:8">
      <c r="A38" s="4" t="s">
        <v>73</v>
      </c>
      <c r="B38" s="4" t="s">
        <v>11</v>
      </c>
      <c r="C38" s="4" t="s">
        <v>12</v>
      </c>
      <c r="D38" s="4" t="s">
        <v>67</v>
      </c>
      <c r="E38" s="4" t="s">
        <v>41</v>
      </c>
      <c r="F38" s="4" t="s">
        <v>74</v>
      </c>
      <c r="G38" s="5">
        <f>E38*0.4+F38*0.6</f>
        <v>75.08</v>
      </c>
      <c r="H38" s="6">
        <f>RANK(G38,$G$36:$G$38)</f>
        <v>3</v>
      </c>
    </row>
    <row r="39" spans="1:8">
      <c r="A39" s="8" t="s">
        <v>19</v>
      </c>
      <c r="B39" s="9"/>
      <c r="C39" s="9"/>
      <c r="D39" s="9"/>
      <c r="E39" s="9"/>
      <c r="F39" s="9"/>
      <c r="G39" s="9"/>
      <c r="H39" s="10"/>
    </row>
    <row r="40" spans="1:8">
      <c r="A40" s="4" t="s">
        <v>75</v>
      </c>
      <c r="B40" s="4" t="s">
        <v>11</v>
      </c>
      <c r="C40" s="4" t="s">
        <v>12</v>
      </c>
      <c r="D40" s="4" t="s">
        <v>76</v>
      </c>
      <c r="E40" s="4" t="s">
        <v>77</v>
      </c>
      <c r="F40" s="4" t="s">
        <v>78</v>
      </c>
      <c r="G40" s="5">
        <f t="shared" ref="G40:G51" si="6">E40*0.4+F40*0.6</f>
        <v>81.180000000000007</v>
      </c>
      <c r="H40" s="6">
        <f>RANK(G40,$G$40:$G$51)</f>
        <v>1</v>
      </c>
    </row>
    <row r="41" spans="1:8">
      <c r="A41" s="4" t="s">
        <v>79</v>
      </c>
      <c r="B41" s="4" t="s">
        <v>11</v>
      </c>
      <c r="C41" s="4" t="s">
        <v>12</v>
      </c>
      <c r="D41" s="4" t="s">
        <v>76</v>
      </c>
      <c r="E41" s="4" t="s">
        <v>80</v>
      </c>
      <c r="F41" s="4" t="s">
        <v>81</v>
      </c>
      <c r="G41" s="5">
        <f t="shared" si="6"/>
        <v>79.400000000000006</v>
      </c>
      <c r="H41" s="6">
        <f t="shared" ref="H41:H51" si="7">RANK(G41,$G$40:$G$51)</f>
        <v>2</v>
      </c>
    </row>
    <row r="42" spans="1:8">
      <c r="A42" s="4" t="s">
        <v>82</v>
      </c>
      <c r="B42" s="4" t="s">
        <v>11</v>
      </c>
      <c r="C42" s="4" t="s">
        <v>12</v>
      </c>
      <c r="D42" s="4" t="s">
        <v>76</v>
      </c>
      <c r="E42" s="4" t="s">
        <v>83</v>
      </c>
      <c r="F42" s="4" t="s">
        <v>84</v>
      </c>
      <c r="G42" s="5">
        <f t="shared" si="6"/>
        <v>78.540000000000006</v>
      </c>
      <c r="H42" s="6">
        <f t="shared" si="7"/>
        <v>3</v>
      </c>
    </row>
    <row r="43" spans="1:8">
      <c r="A43" s="4" t="s">
        <v>85</v>
      </c>
      <c r="B43" s="4" t="s">
        <v>11</v>
      </c>
      <c r="C43" s="4" t="s">
        <v>12</v>
      </c>
      <c r="D43" s="4" t="s">
        <v>76</v>
      </c>
      <c r="E43" s="4" t="s">
        <v>86</v>
      </c>
      <c r="F43" s="4" t="s">
        <v>38</v>
      </c>
      <c r="G43" s="5">
        <f t="shared" si="6"/>
        <v>77.28</v>
      </c>
      <c r="H43" s="6">
        <f t="shared" si="7"/>
        <v>4</v>
      </c>
    </row>
    <row r="44" spans="1:8">
      <c r="A44" s="4" t="s">
        <v>87</v>
      </c>
      <c r="B44" s="4" t="s">
        <v>11</v>
      </c>
      <c r="C44" s="4" t="s">
        <v>12</v>
      </c>
      <c r="D44" s="4" t="s">
        <v>76</v>
      </c>
      <c r="E44" s="4" t="s">
        <v>88</v>
      </c>
      <c r="F44" s="4" t="s">
        <v>89</v>
      </c>
      <c r="G44" s="5">
        <f t="shared" si="6"/>
        <v>76.760000000000005</v>
      </c>
      <c r="H44" s="6">
        <f t="shared" si="7"/>
        <v>5</v>
      </c>
    </row>
    <row r="45" spans="1:8">
      <c r="A45" s="4" t="s">
        <v>90</v>
      </c>
      <c r="B45" s="4" t="s">
        <v>11</v>
      </c>
      <c r="C45" s="4" t="s">
        <v>12</v>
      </c>
      <c r="D45" s="4" t="s">
        <v>76</v>
      </c>
      <c r="E45" s="4" t="s">
        <v>91</v>
      </c>
      <c r="F45" s="4" t="s">
        <v>41</v>
      </c>
      <c r="G45" s="5">
        <f t="shared" si="6"/>
        <v>74.739999999999995</v>
      </c>
      <c r="H45" s="6">
        <f t="shared" si="7"/>
        <v>6</v>
      </c>
    </row>
    <row r="46" spans="1:8">
      <c r="A46" s="4" t="s">
        <v>92</v>
      </c>
      <c r="B46" s="4" t="s">
        <v>11</v>
      </c>
      <c r="C46" s="4" t="s">
        <v>12</v>
      </c>
      <c r="D46" s="4" t="s">
        <v>76</v>
      </c>
      <c r="E46" s="4" t="s">
        <v>93</v>
      </c>
      <c r="F46" s="4" t="s">
        <v>60</v>
      </c>
      <c r="G46" s="5">
        <f t="shared" si="6"/>
        <v>74.58</v>
      </c>
      <c r="H46" s="6">
        <f t="shared" si="7"/>
        <v>7</v>
      </c>
    </row>
    <row r="47" spans="1:8">
      <c r="A47" s="4" t="s">
        <v>94</v>
      </c>
      <c r="B47" s="4" t="s">
        <v>11</v>
      </c>
      <c r="C47" s="4" t="s">
        <v>12</v>
      </c>
      <c r="D47" s="4" t="s">
        <v>76</v>
      </c>
      <c r="E47" s="4" t="s">
        <v>95</v>
      </c>
      <c r="F47" s="4" t="s">
        <v>96</v>
      </c>
      <c r="G47" s="5">
        <f t="shared" si="6"/>
        <v>73.52</v>
      </c>
      <c r="H47" s="6">
        <f t="shared" si="7"/>
        <v>8</v>
      </c>
    </row>
    <row r="48" spans="1:8">
      <c r="A48" s="4" t="s">
        <v>97</v>
      </c>
      <c r="B48" s="4" t="s">
        <v>11</v>
      </c>
      <c r="C48" s="4" t="s">
        <v>12</v>
      </c>
      <c r="D48" s="4" t="s">
        <v>76</v>
      </c>
      <c r="E48" s="4" t="s">
        <v>98</v>
      </c>
      <c r="F48" s="4" t="s">
        <v>69</v>
      </c>
      <c r="G48" s="5">
        <f t="shared" si="6"/>
        <v>70.680000000000007</v>
      </c>
      <c r="H48" s="6">
        <f t="shared" si="7"/>
        <v>9</v>
      </c>
    </row>
    <row r="49" spans="1:8">
      <c r="A49" s="4" t="s">
        <v>99</v>
      </c>
      <c r="B49" s="4" t="s">
        <v>11</v>
      </c>
      <c r="C49" s="4" t="s">
        <v>12</v>
      </c>
      <c r="D49" s="4" t="s">
        <v>76</v>
      </c>
      <c r="E49" s="4" t="s">
        <v>100</v>
      </c>
      <c r="F49" s="4" t="s">
        <v>101</v>
      </c>
      <c r="G49" s="5">
        <f t="shared" si="6"/>
        <v>70.58</v>
      </c>
      <c r="H49" s="6">
        <f t="shared" si="7"/>
        <v>10</v>
      </c>
    </row>
    <row r="50" spans="1:8">
      <c r="A50" s="4" t="s">
        <v>102</v>
      </c>
      <c r="B50" s="4" t="s">
        <v>11</v>
      </c>
      <c r="C50" s="4" t="s">
        <v>12</v>
      </c>
      <c r="D50" s="4" t="s">
        <v>76</v>
      </c>
      <c r="E50" s="4" t="s">
        <v>103</v>
      </c>
      <c r="F50" s="4" t="s">
        <v>104</v>
      </c>
      <c r="G50" s="5">
        <f t="shared" si="6"/>
        <v>64.5</v>
      </c>
      <c r="H50" s="6">
        <f t="shared" si="7"/>
        <v>11</v>
      </c>
    </row>
    <row r="51" spans="1:8">
      <c r="A51" s="4" t="s">
        <v>105</v>
      </c>
      <c r="B51" s="4" t="s">
        <v>11</v>
      </c>
      <c r="C51" s="4" t="s">
        <v>12</v>
      </c>
      <c r="D51" s="4" t="s">
        <v>76</v>
      </c>
      <c r="E51" s="4" t="s">
        <v>106</v>
      </c>
      <c r="F51" s="4" t="s">
        <v>107</v>
      </c>
      <c r="G51" s="5">
        <f t="shared" si="6"/>
        <v>60.7</v>
      </c>
      <c r="H51" s="6">
        <f t="shared" si="7"/>
        <v>12</v>
      </c>
    </row>
    <row r="52" spans="1:8">
      <c r="A52" s="8" t="s">
        <v>53</v>
      </c>
      <c r="B52" s="9"/>
      <c r="C52" s="9"/>
      <c r="D52" s="9"/>
      <c r="E52" s="9"/>
      <c r="F52" s="9"/>
      <c r="G52" s="9"/>
      <c r="H52" s="10"/>
    </row>
    <row r="53" spans="1:8">
      <c r="A53" s="4" t="s">
        <v>108</v>
      </c>
      <c r="B53" s="4" t="s">
        <v>11</v>
      </c>
      <c r="C53" s="4" t="s">
        <v>12</v>
      </c>
      <c r="D53" s="4" t="s">
        <v>109</v>
      </c>
      <c r="E53" s="4" t="s">
        <v>81</v>
      </c>
      <c r="F53" s="4" t="s">
        <v>60</v>
      </c>
      <c r="G53" s="5">
        <f>E53*0.4+F53*0.6</f>
        <v>79.84</v>
      </c>
      <c r="H53" s="6">
        <f t="shared" ref="H53:H55" si="8">RANK(G53,$G$53:$G$55)</f>
        <v>1</v>
      </c>
    </row>
    <row r="54" spans="1:8">
      <c r="A54" s="4" t="s">
        <v>110</v>
      </c>
      <c r="B54" s="4" t="s">
        <v>11</v>
      </c>
      <c r="C54" s="4" t="s">
        <v>12</v>
      </c>
      <c r="D54" s="4" t="s">
        <v>109</v>
      </c>
      <c r="E54" s="4" t="s">
        <v>111</v>
      </c>
      <c r="F54" s="4" t="s">
        <v>112</v>
      </c>
      <c r="G54" s="5">
        <f>E54*0.4+F54*0.6</f>
        <v>77.42</v>
      </c>
      <c r="H54" s="6">
        <f t="shared" si="8"/>
        <v>2</v>
      </c>
    </row>
    <row r="55" spans="1:8">
      <c r="A55" s="4" t="s">
        <v>113</v>
      </c>
      <c r="B55" s="4" t="s">
        <v>11</v>
      </c>
      <c r="C55" s="4" t="s">
        <v>12</v>
      </c>
      <c r="D55" s="4" t="s">
        <v>109</v>
      </c>
      <c r="E55" s="4" t="s">
        <v>114</v>
      </c>
      <c r="F55" s="4" t="s">
        <v>115</v>
      </c>
      <c r="G55" s="5">
        <f>E55*0.4+F55*0.6</f>
        <v>77.16</v>
      </c>
      <c r="H55" s="6">
        <f t="shared" si="8"/>
        <v>3</v>
      </c>
    </row>
    <row r="56" spans="1:8">
      <c r="A56" s="8" t="s">
        <v>31</v>
      </c>
      <c r="B56" s="9"/>
      <c r="C56" s="9"/>
      <c r="D56" s="9"/>
      <c r="E56" s="9"/>
      <c r="F56" s="9"/>
      <c r="G56" s="9"/>
      <c r="H56" s="10"/>
    </row>
    <row r="57" spans="1:8">
      <c r="A57" s="4" t="s">
        <v>116</v>
      </c>
      <c r="B57" s="4" t="s">
        <v>11</v>
      </c>
      <c r="C57" s="4" t="s">
        <v>12</v>
      </c>
      <c r="D57" s="4" t="s">
        <v>117</v>
      </c>
      <c r="E57" s="4" t="s">
        <v>95</v>
      </c>
      <c r="F57" s="4" t="s">
        <v>118</v>
      </c>
      <c r="G57" s="5">
        <f t="shared" ref="G57:G64" si="9">E57*0.4+F57*0.6</f>
        <v>74.12</v>
      </c>
      <c r="H57" s="6">
        <f t="shared" ref="H57:H64" si="10">RANK(G57,$G$57:$G$64)</f>
        <v>1</v>
      </c>
    </row>
    <row r="58" spans="1:8">
      <c r="A58" s="4" t="s">
        <v>119</v>
      </c>
      <c r="B58" s="4" t="s">
        <v>11</v>
      </c>
      <c r="C58" s="4" t="s">
        <v>12</v>
      </c>
      <c r="D58" s="4" t="s">
        <v>117</v>
      </c>
      <c r="E58" s="4" t="s">
        <v>120</v>
      </c>
      <c r="F58" s="4" t="s">
        <v>121</v>
      </c>
      <c r="G58" s="5">
        <f t="shared" si="9"/>
        <v>72.52</v>
      </c>
      <c r="H58" s="6">
        <f t="shared" si="10"/>
        <v>2</v>
      </c>
    </row>
    <row r="59" spans="1:8">
      <c r="A59" s="4" t="s">
        <v>122</v>
      </c>
      <c r="B59" s="4" t="s">
        <v>11</v>
      </c>
      <c r="C59" s="4" t="s">
        <v>12</v>
      </c>
      <c r="D59" s="4" t="s">
        <v>117</v>
      </c>
      <c r="E59" s="4" t="s">
        <v>123</v>
      </c>
      <c r="F59" s="4" t="s">
        <v>89</v>
      </c>
      <c r="G59" s="5">
        <f t="shared" si="9"/>
        <v>71.760000000000005</v>
      </c>
      <c r="H59" s="6">
        <f t="shared" si="10"/>
        <v>3</v>
      </c>
    </row>
    <row r="60" spans="1:8">
      <c r="A60" s="4" t="s">
        <v>124</v>
      </c>
      <c r="B60" s="4" t="s">
        <v>11</v>
      </c>
      <c r="C60" s="4" t="s">
        <v>12</v>
      </c>
      <c r="D60" s="4" t="s">
        <v>117</v>
      </c>
      <c r="E60" s="4" t="s">
        <v>125</v>
      </c>
      <c r="F60" s="4" t="s">
        <v>126</v>
      </c>
      <c r="G60" s="5">
        <f t="shared" si="9"/>
        <v>68.12</v>
      </c>
      <c r="H60" s="6">
        <f t="shared" si="10"/>
        <v>4</v>
      </c>
    </row>
    <row r="61" spans="1:8">
      <c r="A61" s="4" t="s">
        <v>127</v>
      </c>
      <c r="B61" s="4" t="s">
        <v>11</v>
      </c>
      <c r="C61" s="4" t="s">
        <v>12</v>
      </c>
      <c r="D61" s="4" t="s">
        <v>117</v>
      </c>
      <c r="E61" s="4" t="s">
        <v>128</v>
      </c>
      <c r="F61" s="4" t="s">
        <v>129</v>
      </c>
      <c r="G61" s="5">
        <f t="shared" si="9"/>
        <v>65.959999999999994</v>
      </c>
      <c r="H61" s="6">
        <f t="shared" si="10"/>
        <v>5</v>
      </c>
    </row>
    <row r="62" spans="1:8">
      <c r="A62" s="4" t="s">
        <v>130</v>
      </c>
      <c r="B62" s="4" t="s">
        <v>11</v>
      </c>
      <c r="C62" s="4" t="s">
        <v>12</v>
      </c>
      <c r="D62" s="4" t="s">
        <v>117</v>
      </c>
      <c r="E62" s="4" t="s">
        <v>131</v>
      </c>
      <c r="F62" s="4" t="s">
        <v>132</v>
      </c>
      <c r="G62" s="5">
        <f t="shared" si="9"/>
        <v>64.680000000000007</v>
      </c>
      <c r="H62" s="6">
        <f t="shared" si="10"/>
        <v>6</v>
      </c>
    </row>
    <row r="63" spans="1:8">
      <c r="A63" s="4" t="s">
        <v>133</v>
      </c>
      <c r="B63" s="4" t="s">
        <v>11</v>
      </c>
      <c r="C63" s="4" t="s">
        <v>12</v>
      </c>
      <c r="D63" s="4" t="s">
        <v>117</v>
      </c>
      <c r="E63" s="4" t="s">
        <v>134</v>
      </c>
      <c r="F63" s="4" t="s">
        <v>74</v>
      </c>
      <c r="G63" s="5">
        <f t="shared" si="9"/>
        <v>61.52</v>
      </c>
      <c r="H63" s="6">
        <f t="shared" si="10"/>
        <v>7</v>
      </c>
    </row>
    <row r="64" spans="1:8">
      <c r="A64" s="4" t="s">
        <v>135</v>
      </c>
      <c r="B64" s="4" t="s">
        <v>11</v>
      </c>
      <c r="C64" s="4" t="s">
        <v>12</v>
      </c>
      <c r="D64" s="4" t="s">
        <v>117</v>
      </c>
      <c r="E64" s="4" t="s">
        <v>136</v>
      </c>
      <c r="F64" s="4" t="s">
        <v>52</v>
      </c>
      <c r="G64" s="5">
        <f t="shared" si="9"/>
        <v>26.3</v>
      </c>
      <c r="H64" s="6">
        <f t="shared" si="10"/>
        <v>8</v>
      </c>
    </row>
    <row r="65" spans="1:8">
      <c r="A65" s="8" t="s">
        <v>19</v>
      </c>
      <c r="B65" s="9"/>
      <c r="C65" s="9"/>
      <c r="D65" s="9"/>
      <c r="E65" s="9"/>
      <c r="F65" s="9"/>
      <c r="G65" s="9"/>
      <c r="H65" s="10"/>
    </row>
    <row r="66" spans="1:8">
      <c r="A66" s="4" t="s">
        <v>137</v>
      </c>
      <c r="B66" s="4" t="s">
        <v>11</v>
      </c>
      <c r="C66" s="4" t="s">
        <v>12</v>
      </c>
      <c r="D66" s="4" t="s">
        <v>138</v>
      </c>
      <c r="E66" s="4" t="s">
        <v>139</v>
      </c>
      <c r="F66" s="4" t="s">
        <v>38</v>
      </c>
      <c r="G66" s="5">
        <f t="shared" ref="G66:G72" si="11">E66*0.4+F66*0.6</f>
        <v>77.180000000000007</v>
      </c>
      <c r="H66" s="6">
        <f t="shared" ref="H66:H72" si="12">RANK(G66,$G$66:$G$72)</f>
        <v>1</v>
      </c>
    </row>
    <row r="67" spans="1:8">
      <c r="A67" s="4" t="s">
        <v>140</v>
      </c>
      <c r="B67" s="4" t="s">
        <v>11</v>
      </c>
      <c r="C67" s="4" t="s">
        <v>12</v>
      </c>
      <c r="D67" s="4" t="s">
        <v>138</v>
      </c>
      <c r="E67" s="4" t="s">
        <v>141</v>
      </c>
      <c r="F67" s="4" t="s">
        <v>142</v>
      </c>
      <c r="G67" s="5">
        <f t="shared" si="11"/>
        <v>75.400000000000006</v>
      </c>
      <c r="H67" s="6">
        <f t="shared" si="12"/>
        <v>2</v>
      </c>
    </row>
    <row r="68" spans="1:8">
      <c r="A68" s="4" t="s">
        <v>143</v>
      </c>
      <c r="B68" s="4" t="s">
        <v>11</v>
      </c>
      <c r="C68" s="4" t="s">
        <v>12</v>
      </c>
      <c r="D68" s="4" t="s">
        <v>138</v>
      </c>
      <c r="E68" s="4" t="s">
        <v>144</v>
      </c>
      <c r="F68" s="4" t="s">
        <v>115</v>
      </c>
      <c r="G68" s="5">
        <f t="shared" si="11"/>
        <v>73</v>
      </c>
      <c r="H68" s="6">
        <f t="shared" si="12"/>
        <v>3</v>
      </c>
    </row>
    <row r="69" spans="1:8">
      <c r="A69" s="4" t="s">
        <v>145</v>
      </c>
      <c r="B69" s="4" t="s">
        <v>11</v>
      </c>
      <c r="C69" s="4" t="s">
        <v>12</v>
      </c>
      <c r="D69" s="4" t="s">
        <v>138</v>
      </c>
      <c r="E69" s="4" t="s">
        <v>146</v>
      </c>
      <c r="F69" s="4" t="s">
        <v>147</v>
      </c>
      <c r="G69" s="5">
        <f t="shared" si="11"/>
        <v>71.58</v>
      </c>
      <c r="H69" s="6">
        <f t="shared" si="12"/>
        <v>4</v>
      </c>
    </row>
    <row r="70" spans="1:8">
      <c r="A70" s="4" t="s">
        <v>148</v>
      </c>
      <c r="B70" s="4" t="s">
        <v>11</v>
      </c>
      <c r="C70" s="4" t="s">
        <v>12</v>
      </c>
      <c r="D70" s="4" t="s">
        <v>138</v>
      </c>
      <c r="E70" s="4" t="s">
        <v>149</v>
      </c>
      <c r="F70" s="4" t="s">
        <v>150</v>
      </c>
      <c r="G70" s="5">
        <f t="shared" si="11"/>
        <v>69.94</v>
      </c>
      <c r="H70" s="6">
        <f t="shared" si="12"/>
        <v>5</v>
      </c>
    </row>
    <row r="71" spans="1:8">
      <c r="A71" s="4" t="s">
        <v>151</v>
      </c>
      <c r="B71" s="4" t="s">
        <v>11</v>
      </c>
      <c r="C71" s="4" t="s">
        <v>12</v>
      </c>
      <c r="D71" s="4" t="s">
        <v>138</v>
      </c>
      <c r="E71" s="4" t="s">
        <v>152</v>
      </c>
      <c r="F71" s="4" t="s">
        <v>153</v>
      </c>
      <c r="G71" s="5">
        <f t="shared" si="11"/>
        <v>66.44</v>
      </c>
      <c r="H71" s="6">
        <f t="shared" si="12"/>
        <v>6</v>
      </c>
    </row>
    <row r="72" spans="1:8">
      <c r="A72" s="4" t="s">
        <v>154</v>
      </c>
      <c r="B72" s="4" t="s">
        <v>11</v>
      </c>
      <c r="C72" s="4" t="s">
        <v>12</v>
      </c>
      <c r="D72" s="4" t="s">
        <v>138</v>
      </c>
      <c r="E72" s="4" t="s">
        <v>120</v>
      </c>
      <c r="F72" s="4" t="s">
        <v>155</v>
      </c>
      <c r="G72" s="5">
        <f t="shared" si="11"/>
        <v>63.88</v>
      </c>
      <c r="H72" s="6">
        <f t="shared" si="12"/>
        <v>7</v>
      </c>
    </row>
    <row r="73" spans="1:8">
      <c r="A73" s="8" t="s">
        <v>9</v>
      </c>
      <c r="B73" s="9"/>
      <c r="C73" s="9"/>
      <c r="D73" s="9"/>
      <c r="E73" s="9"/>
      <c r="F73" s="9"/>
      <c r="G73" s="9"/>
      <c r="H73" s="10"/>
    </row>
    <row r="74" spans="1:8">
      <c r="A74" s="4" t="s">
        <v>156</v>
      </c>
      <c r="B74" s="4" t="s">
        <v>11</v>
      </c>
      <c r="C74" s="4" t="s">
        <v>12</v>
      </c>
      <c r="D74" s="4" t="s">
        <v>157</v>
      </c>
      <c r="E74" s="4" t="s">
        <v>158</v>
      </c>
      <c r="F74" s="4" t="s">
        <v>121</v>
      </c>
      <c r="G74" s="5">
        <f>E74*0.4+F74*0.6</f>
        <v>77.260000000000005</v>
      </c>
      <c r="H74" s="6">
        <f>RANK(G74,$G$74:$G$76)</f>
        <v>1</v>
      </c>
    </row>
    <row r="75" spans="1:8">
      <c r="A75" s="4" t="s">
        <v>159</v>
      </c>
      <c r="B75" s="4" t="s">
        <v>11</v>
      </c>
      <c r="C75" s="4" t="s">
        <v>12</v>
      </c>
      <c r="D75" s="4" t="s">
        <v>157</v>
      </c>
      <c r="E75" s="4" t="s">
        <v>160</v>
      </c>
      <c r="F75" s="4" t="s">
        <v>78</v>
      </c>
      <c r="G75" s="5">
        <f>E75*0.4+F75*0.6</f>
        <v>77.099999999999994</v>
      </c>
      <c r="H75" s="6">
        <f>RANK(G75,$G$74:$G$76)</f>
        <v>2</v>
      </c>
    </row>
    <row r="76" spans="1:8">
      <c r="A76" s="4" t="s">
        <v>161</v>
      </c>
      <c r="B76" s="4" t="s">
        <v>11</v>
      </c>
      <c r="C76" s="4" t="s">
        <v>12</v>
      </c>
      <c r="D76" s="4" t="s">
        <v>157</v>
      </c>
      <c r="E76" s="4" t="s">
        <v>37</v>
      </c>
      <c r="F76" s="4" t="s">
        <v>80</v>
      </c>
      <c r="G76" s="5">
        <f>E76*0.4+F76*0.6</f>
        <v>74.7</v>
      </c>
      <c r="H76" s="6">
        <f>RANK(G76,$G$74:$G$76)</f>
        <v>3</v>
      </c>
    </row>
    <row r="77" spans="1:8">
      <c r="A77" s="8" t="s">
        <v>53</v>
      </c>
      <c r="B77" s="9"/>
      <c r="C77" s="9"/>
      <c r="D77" s="9"/>
      <c r="E77" s="9"/>
      <c r="F77" s="9"/>
      <c r="G77" s="9"/>
      <c r="H77" s="10"/>
    </row>
    <row r="78" spans="1:8">
      <c r="A78" s="4" t="s">
        <v>162</v>
      </c>
      <c r="B78" s="4" t="s">
        <v>11</v>
      </c>
      <c r="C78" s="4" t="s">
        <v>12</v>
      </c>
      <c r="D78" s="4" t="s">
        <v>163</v>
      </c>
      <c r="E78" s="4" t="s">
        <v>164</v>
      </c>
      <c r="F78" s="4" t="s">
        <v>81</v>
      </c>
      <c r="G78" s="5">
        <f>E78*0.4+F78*0.6</f>
        <v>72.739999999999995</v>
      </c>
      <c r="H78" s="6">
        <f>RANK(G78,$G$78:$G$80)</f>
        <v>1</v>
      </c>
    </row>
    <row r="79" spans="1:8">
      <c r="A79" s="4" t="s">
        <v>165</v>
      </c>
      <c r="B79" s="4" t="s">
        <v>11</v>
      </c>
      <c r="C79" s="4" t="s">
        <v>12</v>
      </c>
      <c r="D79" s="4" t="s">
        <v>163</v>
      </c>
      <c r="E79" s="4" t="s">
        <v>166</v>
      </c>
      <c r="F79" s="4" t="s">
        <v>167</v>
      </c>
      <c r="G79" s="5">
        <f>E79*0.4+F79*0.6</f>
        <v>71.2</v>
      </c>
      <c r="H79" s="6">
        <f>RANK(G79,$G$78:$G$80)</f>
        <v>2</v>
      </c>
    </row>
    <row r="80" spans="1:8">
      <c r="A80" s="4" t="s">
        <v>168</v>
      </c>
      <c r="B80" s="4" t="s">
        <v>11</v>
      </c>
      <c r="C80" s="4" t="s">
        <v>12</v>
      </c>
      <c r="D80" s="4" t="s">
        <v>163</v>
      </c>
      <c r="E80" s="4" t="s">
        <v>169</v>
      </c>
      <c r="F80" s="4" t="s">
        <v>170</v>
      </c>
      <c r="G80" s="5">
        <f>E80*0.4+F80*0.6</f>
        <v>69.42</v>
      </c>
      <c r="H80" s="6">
        <f>RANK(G80,$G$78:$G$80)</f>
        <v>3</v>
      </c>
    </row>
    <row r="81" spans="1:8">
      <c r="A81" s="8" t="s">
        <v>9</v>
      </c>
      <c r="B81" s="9"/>
      <c r="C81" s="9"/>
      <c r="D81" s="9"/>
      <c r="E81" s="9"/>
      <c r="F81" s="9"/>
      <c r="G81" s="9"/>
      <c r="H81" s="10"/>
    </row>
    <row r="82" spans="1:8">
      <c r="A82" s="4" t="s">
        <v>171</v>
      </c>
      <c r="B82" s="4" t="s">
        <v>11</v>
      </c>
      <c r="C82" s="4" t="s">
        <v>12</v>
      </c>
      <c r="D82" s="4" t="s">
        <v>172</v>
      </c>
      <c r="E82" s="4" t="s">
        <v>173</v>
      </c>
      <c r="F82" s="4" t="s">
        <v>35</v>
      </c>
      <c r="G82" s="5">
        <f t="shared" ref="G82:G87" si="13">E82*0.4+F82*0.6</f>
        <v>79.38</v>
      </c>
      <c r="H82" s="6">
        <f t="shared" ref="H82:H87" si="14">RANK(G82,$G$82:$G$87)</f>
        <v>1</v>
      </c>
    </row>
    <row r="83" spans="1:8">
      <c r="A83" s="4" t="s">
        <v>174</v>
      </c>
      <c r="B83" s="4" t="s">
        <v>11</v>
      </c>
      <c r="C83" s="4" t="s">
        <v>12</v>
      </c>
      <c r="D83" s="4" t="s">
        <v>172</v>
      </c>
      <c r="E83" s="4" t="s">
        <v>175</v>
      </c>
      <c r="F83" s="4" t="s">
        <v>176</v>
      </c>
      <c r="G83" s="5">
        <f t="shared" si="13"/>
        <v>78.42</v>
      </c>
      <c r="H83" s="6">
        <f t="shared" si="14"/>
        <v>2</v>
      </c>
    </row>
    <row r="84" spans="1:8">
      <c r="A84" s="4" t="s">
        <v>177</v>
      </c>
      <c r="B84" s="4" t="s">
        <v>11</v>
      </c>
      <c r="C84" s="4" t="s">
        <v>12</v>
      </c>
      <c r="D84" s="4" t="s">
        <v>172</v>
      </c>
      <c r="E84" s="4" t="s">
        <v>178</v>
      </c>
      <c r="F84" s="4" t="s">
        <v>179</v>
      </c>
      <c r="G84" s="5">
        <f t="shared" si="13"/>
        <v>77.92</v>
      </c>
      <c r="H84" s="6">
        <f t="shared" si="14"/>
        <v>3</v>
      </c>
    </row>
    <row r="85" spans="1:8">
      <c r="A85" s="4" t="s">
        <v>180</v>
      </c>
      <c r="B85" s="4" t="s">
        <v>11</v>
      </c>
      <c r="C85" s="4" t="s">
        <v>12</v>
      </c>
      <c r="D85" s="4" t="s">
        <v>172</v>
      </c>
      <c r="E85" s="4" t="s">
        <v>181</v>
      </c>
      <c r="F85" s="4" t="s">
        <v>63</v>
      </c>
      <c r="G85" s="5">
        <f t="shared" si="13"/>
        <v>77.760000000000005</v>
      </c>
      <c r="H85" s="6">
        <f t="shared" si="14"/>
        <v>4</v>
      </c>
    </row>
    <row r="86" spans="1:8">
      <c r="A86" s="4" t="s">
        <v>182</v>
      </c>
      <c r="B86" s="4" t="s">
        <v>11</v>
      </c>
      <c r="C86" s="4" t="s">
        <v>12</v>
      </c>
      <c r="D86" s="4" t="s">
        <v>172</v>
      </c>
      <c r="E86" s="4" t="s">
        <v>183</v>
      </c>
      <c r="F86" s="4" t="s">
        <v>84</v>
      </c>
      <c r="G86" s="5">
        <f t="shared" si="13"/>
        <v>77.62</v>
      </c>
      <c r="H86" s="6">
        <f t="shared" si="14"/>
        <v>5</v>
      </c>
    </row>
    <row r="87" spans="1:8">
      <c r="A87" s="4" t="s">
        <v>184</v>
      </c>
      <c r="B87" s="4" t="s">
        <v>11</v>
      </c>
      <c r="C87" s="4" t="s">
        <v>12</v>
      </c>
      <c r="D87" s="4" t="s">
        <v>172</v>
      </c>
      <c r="E87" s="4" t="s">
        <v>185</v>
      </c>
      <c r="F87" s="4" t="s">
        <v>179</v>
      </c>
      <c r="G87" s="5">
        <f t="shared" si="13"/>
        <v>75.64</v>
      </c>
      <c r="H87" s="6">
        <f t="shared" si="14"/>
        <v>6</v>
      </c>
    </row>
    <row r="88" spans="1:8">
      <c r="A88" s="8" t="s">
        <v>186</v>
      </c>
      <c r="B88" s="9"/>
      <c r="C88" s="9"/>
      <c r="D88" s="9"/>
      <c r="E88" s="9"/>
      <c r="F88" s="9"/>
      <c r="G88" s="9"/>
      <c r="H88" s="10"/>
    </row>
    <row r="89" spans="1:8">
      <c r="A89" s="4" t="s">
        <v>187</v>
      </c>
      <c r="B89" s="4" t="s">
        <v>11</v>
      </c>
      <c r="C89" s="4" t="s">
        <v>12</v>
      </c>
      <c r="D89" s="4" t="s">
        <v>188</v>
      </c>
      <c r="E89" s="4" t="s">
        <v>189</v>
      </c>
      <c r="F89" s="4" t="s">
        <v>190</v>
      </c>
      <c r="G89" s="5">
        <f t="shared" ref="G89:G107" si="15">E89*0.4+F89*0.6</f>
        <v>77.94</v>
      </c>
      <c r="H89" s="6">
        <f t="shared" ref="H89:H107" si="16">RANK(G89,$G$89:$G$107)</f>
        <v>1</v>
      </c>
    </row>
    <row r="90" spans="1:8">
      <c r="A90" s="4" t="s">
        <v>191</v>
      </c>
      <c r="B90" s="4" t="s">
        <v>11</v>
      </c>
      <c r="C90" s="4" t="s">
        <v>12</v>
      </c>
      <c r="D90" s="4" t="s">
        <v>188</v>
      </c>
      <c r="E90" s="4" t="s">
        <v>192</v>
      </c>
      <c r="F90" s="4" t="s">
        <v>84</v>
      </c>
      <c r="G90" s="5">
        <f t="shared" si="15"/>
        <v>75.8</v>
      </c>
      <c r="H90" s="6">
        <f t="shared" si="16"/>
        <v>2</v>
      </c>
    </row>
    <row r="91" spans="1:8">
      <c r="A91" s="4" t="s">
        <v>193</v>
      </c>
      <c r="B91" s="4" t="s">
        <v>11</v>
      </c>
      <c r="C91" s="4" t="s">
        <v>12</v>
      </c>
      <c r="D91" s="4" t="s">
        <v>188</v>
      </c>
      <c r="E91" s="4" t="s">
        <v>194</v>
      </c>
      <c r="F91" s="4" t="s">
        <v>63</v>
      </c>
      <c r="G91" s="5">
        <f t="shared" si="15"/>
        <v>75</v>
      </c>
      <c r="H91" s="6">
        <f t="shared" si="16"/>
        <v>3</v>
      </c>
    </row>
    <row r="92" spans="1:8">
      <c r="A92" s="4" t="s">
        <v>195</v>
      </c>
      <c r="B92" s="4" t="s">
        <v>11</v>
      </c>
      <c r="C92" s="4" t="s">
        <v>12</v>
      </c>
      <c r="D92" s="4" t="s">
        <v>188</v>
      </c>
      <c r="E92" s="4" t="s">
        <v>196</v>
      </c>
      <c r="F92" s="4" t="s">
        <v>38</v>
      </c>
      <c r="G92" s="5">
        <f t="shared" si="15"/>
        <v>74.86</v>
      </c>
      <c r="H92" s="6">
        <f t="shared" si="16"/>
        <v>4</v>
      </c>
    </row>
    <row r="93" spans="1:8">
      <c r="A93" s="4" t="s">
        <v>197</v>
      </c>
      <c r="B93" s="4" t="s">
        <v>11</v>
      </c>
      <c r="C93" s="4" t="s">
        <v>12</v>
      </c>
      <c r="D93" s="4" t="s">
        <v>188</v>
      </c>
      <c r="E93" s="4" t="s">
        <v>160</v>
      </c>
      <c r="F93" s="4" t="s">
        <v>49</v>
      </c>
      <c r="G93" s="5">
        <f t="shared" si="15"/>
        <v>74.7</v>
      </c>
      <c r="H93" s="6">
        <f t="shared" si="16"/>
        <v>5</v>
      </c>
    </row>
    <row r="94" spans="1:8">
      <c r="A94" s="4" t="s">
        <v>198</v>
      </c>
      <c r="B94" s="4" t="s">
        <v>11</v>
      </c>
      <c r="C94" s="4" t="s">
        <v>12</v>
      </c>
      <c r="D94" s="4" t="s">
        <v>188</v>
      </c>
      <c r="E94" s="4" t="s">
        <v>199</v>
      </c>
      <c r="F94" s="4" t="s">
        <v>176</v>
      </c>
      <c r="G94" s="5">
        <f t="shared" si="15"/>
        <v>74.58</v>
      </c>
      <c r="H94" s="6">
        <f t="shared" si="16"/>
        <v>6</v>
      </c>
    </row>
    <row r="95" spans="1:8">
      <c r="A95" s="4" t="s">
        <v>200</v>
      </c>
      <c r="B95" s="4" t="s">
        <v>11</v>
      </c>
      <c r="C95" s="4" t="s">
        <v>12</v>
      </c>
      <c r="D95" s="4" t="s">
        <v>188</v>
      </c>
      <c r="E95" s="4" t="s">
        <v>201</v>
      </c>
      <c r="F95" s="4" t="s">
        <v>202</v>
      </c>
      <c r="G95" s="5">
        <f t="shared" si="15"/>
        <v>74.16</v>
      </c>
      <c r="H95" s="6">
        <f t="shared" si="16"/>
        <v>7</v>
      </c>
    </row>
    <row r="96" spans="1:8">
      <c r="A96" s="4" t="s">
        <v>203</v>
      </c>
      <c r="B96" s="4" t="s">
        <v>11</v>
      </c>
      <c r="C96" s="4" t="s">
        <v>12</v>
      </c>
      <c r="D96" s="4" t="s">
        <v>188</v>
      </c>
      <c r="E96" s="4" t="s">
        <v>199</v>
      </c>
      <c r="F96" s="4" t="s">
        <v>167</v>
      </c>
      <c r="G96" s="5">
        <f t="shared" si="15"/>
        <v>73.86</v>
      </c>
      <c r="H96" s="6">
        <f t="shared" si="16"/>
        <v>8</v>
      </c>
    </row>
    <row r="97" spans="1:8">
      <c r="A97" s="4" t="s">
        <v>204</v>
      </c>
      <c r="B97" s="4" t="s">
        <v>11</v>
      </c>
      <c r="C97" s="4" t="s">
        <v>12</v>
      </c>
      <c r="D97" s="4" t="s">
        <v>188</v>
      </c>
      <c r="E97" s="4" t="s">
        <v>205</v>
      </c>
      <c r="F97" s="4" t="s">
        <v>206</v>
      </c>
      <c r="G97" s="5">
        <f t="shared" si="15"/>
        <v>73.72</v>
      </c>
      <c r="H97" s="6">
        <f t="shared" si="16"/>
        <v>9</v>
      </c>
    </row>
    <row r="98" spans="1:8">
      <c r="A98" s="4" t="s">
        <v>207</v>
      </c>
      <c r="B98" s="4" t="s">
        <v>11</v>
      </c>
      <c r="C98" s="4" t="s">
        <v>12</v>
      </c>
      <c r="D98" s="4" t="s">
        <v>188</v>
      </c>
      <c r="E98" s="4" t="s">
        <v>208</v>
      </c>
      <c r="F98" s="4" t="s">
        <v>209</v>
      </c>
      <c r="G98" s="5">
        <f t="shared" si="15"/>
        <v>72.22</v>
      </c>
      <c r="H98" s="6">
        <f t="shared" si="16"/>
        <v>10</v>
      </c>
    </row>
    <row r="99" spans="1:8">
      <c r="A99" s="4" t="s">
        <v>210</v>
      </c>
      <c r="B99" s="4" t="s">
        <v>11</v>
      </c>
      <c r="C99" s="4" t="s">
        <v>12</v>
      </c>
      <c r="D99" s="4" t="s">
        <v>188</v>
      </c>
      <c r="E99" s="4" t="s">
        <v>211</v>
      </c>
      <c r="F99" s="4" t="s">
        <v>209</v>
      </c>
      <c r="G99" s="5">
        <f t="shared" si="15"/>
        <v>72.180000000000007</v>
      </c>
      <c r="H99" s="6">
        <f t="shared" si="16"/>
        <v>11</v>
      </c>
    </row>
    <row r="100" spans="1:8">
      <c r="A100" s="4" t="s">
        <v>212</v>
      </c>
      <c r="B100" s="4" t="s">
        <v>11</v>
      </c>
      <c r="C100" s="4" t="s">
        <v>12</v>
      </c>
      <c r="D100" s="4" t="s">
        <v>188</v>
      </c>
      <c r="E100" s="4" t="s">
        <v>213</v>
      </c>
      <c r="F100" s="4" t="s">
        <v>214</v>
      </c>
      <c r="G100" s="5">
        <f t="shared" si="15"/>
        <v>72.099999999999994</v>
      </c>
      <c r="H100" s="6">
        <f t="shared" si="16"/>
        <v>12</v>
      </c>
    </row>
    <row r="101" spans="1:8">
      <c r="A101" s="4" t="s">
        <v>215</v>
      </c>
      <c r="B101" s="4" t="s">
        <v>11</v>
      </c>
      <c r="C101" s="4" t="s">
        <v>12</v>
      </c>
      <c r="D101" s="4" t="s">
        <v>188</v>
      </c>
      <c r="E101" s="4" t="s">
        <v>216</v>
      </c>
      <c r="F101" s="4" t="s">
        <v>214</v>
      </c>
      <c r="G101" s="5">
        <f t="shared" si="15"/>
        <v>71.72</v>
      </c>
      <c r="H101" s="6">
        <f t="shared" si="16"/>
        <v>13</v>
      </c>
    </row>
    <row r="102" spans="1:8">
      <c r="A102" s="4" t="s">
        <v>217</v>
      </c>
      <c r="B102" s="4" t="s">
        <v>11</v>
      </c>
      <c r="C102" s="4" t="s">
        <v>12</v>
      </c>
      <c r="D102" s="4" t="s">
        <v>188</v>
      </c>
      <c r="E102" s="4" t="s">
        <v>218</v>
      </c>
      <c r="F102" s="4" t="s">
        <v>80</v>
      </c>
      <c r="G102" s="5">
        <f t="shared" si="15"/>
        <v>71.56</v>
      </c>
      <c r="H102" s="6">
        <f t="shared" si="16"/>
        <v>14</v>
      </c>
    </row>
    <row r="103" spans="1:8">
      <c r="A103" s="4" t="s">
        <v>219</v>
      </c>
      <c r="B103" s="4" t="s">
        <v>11</v>
      </c>
      <c r="C103" s="4" t="s">
        <v>12</v>
      </c>
      <c r="D103" s="4" t="s">
        <v>188</v>
      </c>
      <c r="E103" s="4" t="s">
        <v>220</v>
      </c>
      <c r="F103" s="4" t="s">
        <v>221</v>
      </c>
      <c r="G103" s="5">
        <f t="shared" si="15"/>
        <v>70.400000000000006</v>
      </c>
      <c r="H103" s="6">
        <f t="shared" si="16"/>
        <v>15</v>
      </c>
    </row>
    <row r="104" spans="1:8">
      <c r="A104" s="4" t="s">
        <v>222</v>
      </c>
      <c r="B104" s="4" t="s">
        <v>11</v>
      </c>
      <c r="C104" s="4" t="s">
        <v>12</v>
      </c>
      <c r="D104" s="4" t="s">
        <v>188</v>
      </c>
      <c r="E104" s="4" t="s">
        <v>223</v>
      </c>
      <c r="F104" s="4" t="s">
        <v>224</v>
      </c>
      <c r="G104" s="5">
        <f t="shared" si="15"/>
        <v>70.28</v>
      </c>
      <c r="H104" s="6">
        <f t="shared" si="16"/>
        <v>16</v>
      </c>
    </row>
    <row r="105" spans="1:8">
      <c r="A105" s="4" t="s">
        <v>225</v>
      </c>
      <c r="B105" s="4" t="s">
        <v>11</v>
      </c>
      <c r="C105" s="4" t="s">
        <v>12</v>
      </c>
      <c r="D105" s="4" t="s">
        <v>188</v>
      </c>
      <c r="E105" s="4" t="s">
        <v>218</v>
      </c>
      <c r="F105" s="4" t="s">
        <v>226</v>
      </c>
      <c r="G105" s="5">
        <f t="shared" si="15"/>
        <v>70.239999999999995</v>
      </c>
      <c r="H105" s="6">
        <f t="shared" si="16"/>
        <v>17</v>
      </c>
    </row>
    <row r="106" spans="1:8">
      <c r="A106" s="4" t="s">
        <v>227</v>
      </c>
      <c r="B106" s="4" t="s">
        <v>11</v>
      </c>
      <c r="C106" s="4" t="s">
        <v>12</v>
      </c>
      <c r="D106" s="4" t="s">
        <v>188</v>
      </c>
      <c r="E106" s="4" t="s">
        <v>228</v>
      </c>
      <c r="F106" s="4" t="s">
        <v>52</v>
      </c>
      <c r="G106" s="5">
        <f t="shared" si="15"/>
        <v>25.74</v>
      </c>
      <c r="H106" s="6">
        <f t="shared" si="16"/>
        <v>18</v>
      </c>
    </row>
    <row r="107" spans="1:8">
      <c r="A107" s="4" t="s">
        <v>229</v>
      </c>
      <c r="B107" s="4" t="s">
        <v>11</v>
      </c>
      <c r="C107" s="4" t="s">
        <v>12</v>
      </c>
      <c r="D107" s="4" t="s">
        <v>188</v>
      </c>
      <c r="E107" s="4" t="s">
        <v>223</v>
      </c>
      <c r="F107" s="4" t="s">
        <v>52</v>
      </c>
      <c r="G107" s="5">
        <f t="shared" si="15"/>
        <v>25.4</v>
      </c>
      <c r="H107" s="6">
        <f t="shared" si="16"/>
        <v>19</v>
      </c>
    </row>
    <row r="108" spans="1:8">
      <c r="A108" s="8" t="s">
        <v>53</v>
      </c>
      <c r="B108" s="9"/>
      <c r="C108" s="9"/>
      <c r="D108" s="9"/>
      <c r="E108" s="9"/>
      <c r="F108" s="9"/>
      <c r="G108" s="9"/>
      <c r="H108" s="10"/>
    </row>
    <row r="109" spans="1:8">
      <c r="A109" s="4" t="s">
        <v>230</v>
      </c>
      <c r="B109" s="4" t="s">
        <v>11</v>
      </c>
      <c r="C109" s="4" t="s">
        <v>231</v>
      </c>
      <c r="D109" s="4" t="s">
        <v>232</v>
      </c>
      <c r="E109" s="4" t="s">
        <v>233</v>
      </c>
      <c r="F109" s="4" t="s">
        <v>234</v>
      </c>
      <c r="G109" s="5">
        <f>E109*0.4+F109*0.6</f>
        <v>75.84</v>
      </c>
      <c r="H109" s="6">
        <f t="shared" ref="H109:H111" si="17">RANK(G109,$G$109:$G$111)</f>
        <v>1</v>
      </c>
    </row>
    <row r="110" spans="1:8">
      <c r="A110" s="4" t="s">
        <v>235</v>
      </c>
      <c r="B110" s="4" t="s">
        <v>11</v>
      </c>
      <c r="C110" s="4" t="s">
        <v>231</v>
      </c>
      <c r="D110" s="4" t="s">
        <v>232</v>
      </c>
      <c r="E110" s="4" t="s">
        <v>236</v>
      </c>
      <c r="F110" s="4" t="s">
        <v>202</v>
      </c>
      <c r="G110" s="5">
        <f>E110*0.4+F110*0.6</f>
        <v>73.599999999999994</v>
      </c>
      <c r="H110" s="6">
        <f t="shared" si="17"/>
        <v>2</v>
      </c>
    </row>
    <row r="111" spans="1:8">
      <c r="A111" s="4" t="s">
        <v>237</v>
      </c>
      <c r="B111" s="4" t="s">
        <v>11</v>
      </c>
      <c r="C111" s="4" t="s">
        <v>231</v>
      </c>
      <c r="D111" s="4" t="s">
        <v>232</v>
      </c>
      <c r="E111" s="4" t="s">
        <v>238</v>
      </c>
      <c r="F111" s="4" t="s">
        <v>226</v>
      </c>
      <c r="G111" s="5">
        <f>E111*0.4+F111*0.6</f>
        <v>70.5</v>
      </c>
      <c r="H111" s="6">
        <f t="shared" si="17"/>
        <v>3</v>
      </c>
    </row>
    <row r="112" spans="1:8">
      <c r="A112" s="8" t="s">
        <v>239</v>
      </c>
      <c r="B112" s="9"/>
      <c r="C112" s="9"/>
      <c r="D112" s="9"/>
      <c r="E112" s="9"/>
      <c r="F112" s="9"/>
      <c r="G112" s="9"/>
      <c r="H112" s="10"/>
    </row>
    <row r="113" spans="1:8">
      <c r="A113" s="4" t="s">
        <v>240</v>
      </c>
      <c r="B113" s="4" t="s">
        <v>11</v>
      </c>
      <c r="C113" s="4" t="s">
        <v>231</v>
      </c>
      <c r="D113" s="4" t="s">
        <v>241</v>
      </c>
      <c r="E113" s="4" t="s">
        <v>242</v>
      </c>
      <c r="F113" s="4" t="s">
        <v>89</v>
      </c>
      <c r="G113" s="5">
        <f t="shared" ref="G113:G144" si="18">E113*0.4+F113*0.6</f>
        <v>76.900000000000006</v>
      </c>
      <c r="H113" s="6">
        <f t="shared" ref="H113:H144" si="19">RANK(G113,$G$113:$G$144)</f>
        <v>1</v>
      </c>
    </row>
    <row r="114" spans="1:8">
      <c r="A114" s="4" t="s">
        <v>243</v>
      </c>
      <c r="B114" s="4" t="s">
        <v>11</v>
      </c>
      <c r="C114" s="4" t="s">
        <v>231</v>
      </c>
      <c r="D114" s="4" t="s">
        <v>241</v>
      </c>
      <c r="E114" s="4" t="s">
        <v>244</v>
      </c>
      <c r="F114" s="4" t="s">
        <v>115</v>
      </c>
      <c r="G114" s="5">
        <f t="shared" si="18"/>
        <v>76.3</v>
      </c>
      <c r="H114" s="6">
        <f t="shared" si="19"/>
        <v>2</v>
      </c>
    </row>
    <row r="115" spans="1:8">
      <c r="A115" s="4" t="s">
        <v>245</v>
      </c>
      <c r="B115" s="4" t="s">
        <v>11</v>
      </c>
      <c r="C115" s="4" t="s">
        <v>231</v>
      </c>
      <c r="D115" s="4" t="s">
        <v>241</v>
      </c>
      <c r="E115" s="4" t="s">
        <v>246</v>
      </c>
      <c r="F115" s="4" t="s">
        <v>80</v>
      </c>
      <c r="G115" s="5">
        <f t="shared" si="18"/>
        <v>75.06</v>
      </c>
      <c r="H115" s="6">
        <f t="shared" si="19"/>
        <v>3</v>
      </c>
    </row>
    <row r="116" spans="1:8">
      <c r="A116" s="4" t="s">
        <v>247</v>
      </c>
      <c r="B116" s="4" t="s">
        <v>11</v>
      </c>
      <c r="C116" s="4" t="s">
        <v>231</v>
      </c>
      <c r="D116" s="4" t="s">
        <v>241</v>
      </c>
      <c r="E116" s="4" t="s">
        <v>248</v>
      </c>
      <c r="F116" s="4" t="s">
        <v>249</v>
      </c>
      <c r="G116" s="5">
        <f t="shared" si="18"/>
        <v>75</v>
      </c>
      <c r="H116" s="6">
        <f t="shared" si="19"/>
        <v>4</v>
      </c>
    </row>
    <row r="117" spans="1:8">
      <c r="A117" s="4" t="s">
        <v>250</v>
      </c>
      <c r="B117" s="4" t="s">
        <v>11</v>
      </c>
      <c r="C117" s="4" t="s">
        <v>231</v>
      </c>
      <c r="D117" s="4" t="s">
        <v>241</v>
      </c>
      <c r="E117" s="4" t="s">
        <v>196</v>
      </c>
      <c r="F117" s="4" t="s">
        <v>234</v>
      </c>
      <c r="G117" s="5">
        <f t="shared" si="18"/>
        <v>74.62</v>
      </c>
      <c r="H117" s="6">
        <f t="shared" si="19"/>
        <v>5</v>
      </c>
    </row>
    <row r="118" spans="1:8">
      <c r="A118" s="4" t="s">
        <v>251</v>
      </c>
      <c r="B118" s="4" t="s">
        <v>11</v>
      </c>
      <c r="C118" s="4" t="s">
        <v>231</v>
      </c>
      <c r="D118" s="4" t="s">
        <v>241</v>
      </c>
      <c r="E118" s="4" t="s">
        <v>252</v>
      </c>
      <c r="F118" s="4" t="s">
        <v>49</v>
      </c>
      <c r="G118" s="5">
        <f t="shared" si="18"/>
        <v>74.22</v>
      </c>
      <c r="H118" s="6">
        <f t="shared" si="19"/>
        <v>6</v>
      </c>
    </row>
    <row r="119" spans="1:8">
      <c r="A119" s="4" t="s">
        <v>253</v>
      </c>
      <c r="B119" s="4" t="s">
        <v>11</v>
      </c>
      <c r="C119" s="4" t="s">
        <v>231</v>
      </c>
      <c r="D119" s="4" t="s">
        <v>241</v>
      </c>
      <c r="E119" s="4" t="s">
        <v>254</v>
      </c>
      <c r="F119" s="4" t="s">
        <v>224</v>
      </c>
      <c r="G119" s="5">
        <f t="shared" si="18"/>
        <v>74.02</v>
      </c>
      <c r="H119" s="6">
        <f t="shared" si="19"/>
        <v>7</v>
      </c>
    </row>
    <row r="120" spans="1:8">
      <c r="A120" s="4" t="s">
        <v>255</v>
      </c>
      <c r="B120" s="4" t="s">
        <v>11</v>
      </c>
      <c r="C120" s="4" t="s">
        <v>231</v>
      </c>
      <c r="D120" s="4" t="s">
        <v>241</v>
      </c>
      <c r="E120" s="4" t="s">
        <v>199</v>
      </c>
      <c r="F120" s="4" t="s">
        <v>167</v>
      </c>
      <c r="G120" s="5">
        <f t="shared" si="18"/>
        <v>73.86</v>
      </c>
      <c r="H120" s="6">
        <f t="shared" si="19"/>
        <v>8</v>
      </c>
    </row>
    <row r="121" spans="1:8">
      <c r="A121" s="4" t="s">
        <v>256</v>
      </c>
      <c r="B121" s="4" t="s">
        <v>11</v>
      </c>
      <c r="C121" s="4" t="s">
        <v>231</v>
      </c>
      <c r="D121" s="4" t="s">
        <v>241</v>
      </c>
      <c r="E121" s="4" t="s">
        <v>139</v>
      </c>
      <c r="F121" s="4" t="s">
        <v>214</v>
      </c>
      <c r="G121" s="5">
        <f t="shared" si="18"/>
        <v>73.819999999999993</v>
      </c>
      <c r="H121" s="6">
        <f t="shared" si="19"/>
        <v>9</v>
      </c>
    </row>
    <row r="122" spans="1:8">
      <c r="A122" s="4" t="s">
        <v>257</v>
      </c>
      <c r="B122" s="4" t="s">
        <v>11</v>
      </c>
      <c r="C122" s="4" t="s">
        <v>231</v>
      </c>
      <c r="D122" s="4" t="s">
        <v>241</v>
      </c>
      <c r="E122" s="4" t="s">
        <v>233</v>
      </c>
      <c r="F122" s="4" t="s">
        <v>209</v>
      </c>
      <c r="G122" s="5">
        <f t="shared" si="18"/>
        <v>73.08</v>
      </c>
      <c r="H122" s="6">
        <f t="shared" si="19"/>
        <v>10</v>
      </c>
    </row>
    <row r="123" spans="1:8">
      <c r="A123" s="4" t="s">
        <v>258</v>
      </c>
      <c r="B123" s="4" t="s">
        <v>11</v>
      </c>
      <c r="C123" s="4" t="s">
        <v>231</v>
      </c>
      <c r="D123" s="4" t="s">
        <v>241</v>
      </c>
      <c r="E123" s="4" t="s">
        <v>259</v>
      </c>
      <c r="F123" s="4" t="s">
        <v>179</v>
      </c>
      <c r="G123" s="5">
        <f t="shared" si="18"/>
        <v>72.64</v>
      </c>
      <c r="H123" s="6">
        <f t="shared" si="19"/>
        <v>11</v>
      </c>
    </row>
    <row r="124" spans="1:8">
      <c r="A124" s="4" t="s">
        <v>260</v>
      </c>
      <c r="B124" s="4" t="s">
        <v>11</v>
      </c>
      <c r="C124" s="4" t="s">
        <v>231</v>
      </c>
      <c r="D124" s="4" t="s">
        <v>241</v>
      </c>
      <c r="E124" s="4" t="s">
        <v>261</v>
      </c>
      <c r="F124" s="4" t="s">
        <v>234</v>
      </c>
      <c r="G124" s="5">
        <f t="shared" si="18"/>
        <v>72.540000000000006</v>
      </c>
      <c r="H124" s="6">
        <f t="shared" si="19"/>
        <v>12</v>
      </c>
    </row>
    <row r="125" spans="1:8">
      <c r="A125" s="4" t="s">
        <v>262</v>
      </c>
      <c r="B125" s="4" t="s">
        <v>11</v>
      </c>
      <c r="C125" s="4" t="s">
        <v>231</v>
      </c>
      <c r="D125" s="4" t="s">
        <v>241</v>
      </c>
      <c r="E125" s="4" t="s">
        <v>263</v>
      </c>
      <c r="F125" s="4" t="s">
        <v>170</v>
      </c>
      <c r="G125" s="5">
        <f t="shared" si="18"/>
        <v>72.44</v>
      </c>
      <c r="H125" s="6">
        <f t="shared" si="19"/>
        <v>13</v>
      </c>
    </row>
    <row r="126" spans="1:8">
      <c r="A126" s="4" t="s">
        <v>264</v>
      </c>
      <c r="B126" s="4" t="s">
        <v>11</v>
      </c>
      <c r="C126" s="4" t="s">
        <v>231</v>
      </c>
      <c r="D126" s="4" t="s">
        <v>241</v>
      </c>
      <c r="E126" s="4" t="s">
        <v>265</v>
      </c>
      <c r="F126" s="4" t="s">
        <v>112</v>
      </c>
      <c r="G126" s="5">
        <f t="shared" si="18"/>
        <v>72.3</v>
      </c>
      <c r="H126" s="6">
        <f t="shared" si="19"/>
        <v>14</v>
      </c>
    </row>
    <row r="127" spans="1:8">
      <c r="A127" s="4" t="s">
        <v>266</v>
      </c>
      <c r="B127" s="4" t="s">
        <v>11</v>
      </c>
      <c r="C127" s="4" t="s">
        <v>231</v>
      </c>
      <c r="D127" s="4" t="s">
        <v>241</v>
      </c>
      <c r="E127" s="4" t="s">
        <v>267</v>
      </c>
      <c r="F127" s="4" t="s">
        <v>268</v>
      </c>
      <c r="G127" s="5">
        <f t="shared" si="18"/>
        <v>71.819999999999993</v>
      </c>
      <c r="H127" s="6">
        <f t="shared" si="19"/>
        <v>15</v>
      </c>
    </row>
    <row r="128" spans="1:8">
      <c r="A128" s="4" t="s">
        <v>269</v>
      </c>
      <c r="B128" s="4" t="s">
        <v>11</v>
      </c>
      <c r="C128" s="4" t="s">
        <v>231</v>
      </c>
      <c r="D128" s="4" t="s">
        <v>241</v>
      </c>
      <c r="E128" s="4" t="s">
        <v>128</v>
      </c>
      <c r="F128" s="4" t="s">
        <v>60</v>
      </c>
      <c r="G128" s="5">
        <f t="shared" si="18"/>
        <v>71.72</v>
      </c>
      <c r="H128" s="6">
        <f t="shared" si="19"/>
        <v>16</v>
      </c>
    </row>
    <row r="129" spans="1:8">
      <c r="A129" s="4" t="s">
        <v>270</v>
      </c>
      <c r="B129" s="4" t="s">
        <v>11</v>
      </c>
      <c r="C129" s="4" t="s">
        <v>231</v>
      </c>
      <c r="D129" s="4" t="s">
        <v>241</v>
      </c>
      <c r="E129" s="4" t="s">
        <v>220</v>
      </c>
      <c r="F129" s="4" t="s">
        <v>178</v>
      </c>
      <c r="G129" s="5">
        <f t="shared" si="18"/>
        <v>71.599999999999994</v>
      </c>
      <c r="H129" s="6">
        <f t="shared" si="19"/>
        <v>17</v>
      </c>
    </row>
    <row r="130" spans="1:8">
      <c r="A130" s="4" t="s">
        <v>271</v>
      </c>
      <c r="B130" s="4" t="s">
        <v>11</v>
      </c>
      <c r="C130" s="4" t="s">
        <v>231</v>
      </c>
      <c r="D130" s="4" t="s">
        <v>241</v>
      </c>
      <c r="E130" s="4" t="s">
        <v>272</v>
      </c>
      <c r="F130" s="4" t="s">
        <v>179</v>
      </c>
      <c r="G130" s="5">
        <f t="shared" si="18"/>
        <v>71.599999999999994</v>
      </c>
      <c r="H130" s="6">
        <f t="shared" si="19"/>
        <v>17</v>
      </c>
    </row>
    <row r="131" spans="1:8">
      <c r="A131" s="4" t="s">
        <v>273</v>
      </c>
      <c r="B131" s="4" t="s">
        <v>11</v>
      </c>
      <c r="C131" s="4" t="s">
        <v>231</v>
      </c>
      <c r="D131" s="4" t="s">
        <v>241</v>
      </c>
      <c r="E131" s="4" t="s">
        <v>274</v>
      </c>
      <c r="F131" s="4" t="s">
        <v>170</v>
      </c>
      <c r="G131" s="5">
        <f t="shared" si="18"/>
        <v>70.94</v>
      </c>
      <c r="H131" s="6">
        <f t="shared" si="19"/>
        <v>19</v>
      </c>
    </row>
    <row r="132" spans="1:8">
      <c r="A132" s="4" t="s">
        <v>275</v>
      </c>
      <c r="B132" s="4" t="s">
        <v>11</v>
      </c>
      <c r="C132" s="4" t="s">
        <v>231</v>
      </c>
      <c r="D132" s="4" t="s">
        <v>241</v>
      </c>
      <c r="E132" s="4" t="s">
        <v>265</v>
      </c>
      <c r="F132" s="4" t="s">
        <v>276</v>
      </c>
      <c r="G132" s="5">
        <f t="shared" si="18"/>
        <v>70.739999999999995</v>
      </c>
      <c r="H132" s="6">
        <f t="shared" si="19"/>
        <v>20</v>
      </c>
    </row>
    <row r="133" spans="1:8">
      <c r="A133" s="4" t="s">
        <v>277</v>
      </c>
      <c r="B133" s="4" t="s">
        <v>11</v>
      </c>
      <c r="C133" s="4" t="s">
        <v>231</v>
      </c>
      <c r="D133" s="4" t="s">
        <v>241</v>
      </c>
      <c r="E133" s="4" t="s">
        <v>208</v>
      </c>
      <c r="F133" s="4" t="s">
        <v>65</v>
      </c>
      <c r="G133" s="5">
        <f t="shared" si="18"/>
        <v>70.66</v>
      </c>
      <c r="H133" s="6">
        <f t="shared" si="19"/>
        <v>21</v>
      </c>
    </row>
    <row r="134" spans="1:8">
      <c r="A134" s="4" t="s">
        <v>278</v>
      </c>
      <c r="B134" s="4" t="s">
        <v>11</v>
      </c>
      <c r="C134" s="4" t="s">
        <v>231</v>
      </c>
      <c r="D134" s="4" t="s">
        <v>241</v>
      </c>
      <c r="E134" s="4" t="s">
        <v>199</v>
      </c>
      <c r="F134" s="4" t="s">
        <v>88</v>
      </c>
      <c r="G134" s="5">
        <f t="shared" si="18"/>
        <v>69.66</v>
      </c>
      <c r="H134" s="6">
        <f t="shared" si="19"/>
        <v>22</v>
      </c>
    </row>
    <row r="135" spans="1:8">
      <c r="A135" s="4" t="s">
        <v>279</v>
      </c>
      <c r="B135" s="4" t="s">
        <v>11</v>
      </c>
      <c r="C135" s="4" t="s">
        <v>231</v>
      </c>
      <c r="D135" s="4" t="s">
        <v>241</v>
      </c>
      <c r="E135" s="4" t="s">
        <v>280</v>
      </c>
      <c r="F135" s="4" t="s">
        <v>74</v>
      </c>
      <c r="G135" s="5">
        <f t="shared" si="18"/>
        <v>69.5</v>
      </c>
      <c r="H135" s="6">
        <f t="shared" si="19"/>
        <v>23</v>
      </c>
    </row>
    <row r="136" spans="1:8">
      <c r="A136" s="4" t="s">
        <v>281</v>
      </c>
      <c r="B136" s="4" t="s">
        <v>11</v>
      </c>
      <c r="C136" s="4" t="s">
        <v>231</v>
      </c>
      <c r="D136" s="4" t="s">
        <v>241</v>
      </c>
      <c r="E136" s="4" t="s">
        <v>282</v>
      </c>
      <c r="F136" s="4" t="s">
        <v>283</v>
      </c>
      <c r="G136" s="5">
        <f t="shared" si="18"/>
        <v>69.44</v>
      </c>
      <c r="H136" s="6">
        <f t="shared" si="19"/>
        <v>24</v>
      </c>
    </row>
    <row r="137" spans="1:8">
      <c r="A137" s="4" t="s">
        <v>284</v>
      </c>
      <c r="B137" s="4" t="s">
        <v>11</v>
      </c>
      <c r="C137" s="4" t="s">
        <v>231</v>
      </c>
      <c r="D137" s="4" t="s">
        <v>241</v>
      </c>
      <c r="E137" s="4" t="s">
        <v>285</v>
      </c>
      <c r="F137" s="4" t="s">
        <v>286</v>
      </c>
      <c r="G137" s="5">
        <f t="shared" si="18"/>
        <v>69.36</v>
      </c>
      <c r="H137" s="6">
        <f t="shared" si="19"/>
        <v>25</v>
      </c>
    </row>
    <row r="138" spans="1:8">
      <c r="A138" s="4" t="s">
        <v>287</v>
      </c>
      <c r="B138" s="4" t="s">
        <v>11</v>
      </c>
      <c r="C138" s="4" t="s">
        <v>231</v>
      </c>
      <c r="D138" s="4" t="s">
        <v>241</v>
      </c>
      <c r="E138" s="4" t="s">
        <v>37</v>
      </c>
      <c r="F138" s="4" t="s">
        <v>288</v>
      </c>
      <c r="G138" s="5">
        <f t="shared" si="18"/>
        <v>69.3</v>
      </c>
      <c r="H138" s="6">
        <f t="shared" si="19"/>
        <v>26</v>
      </c>
    </row>
    <row r="139" spans="1:8">
      <c r="A139" s="4" t="s">
        <v>289</v>
      </c>
      <c r="B139" s="4" t="s">
        <v>11</v>
      </c>
      <c r="C139" s="4" t="s">
        <v>231</v>
      </c>
      <c r="D139" s="4" t="s">
        <v>241</v>
      </c>
      <c r="E139" s="4" t="s">
        <v>233</v>
      </c>
      <c r="F139" s="4" t="s">
        <v>288</v>
      </c>
      <c r="G139" s="5">
        <f t="shared" si="18"/>
        <v>68.52</v>
      </c>
      <c r="H139" s="6">
        <f t="shared" si="19"/>
        <v>27</v>
      </c>
    </row>
    <row r="140" spans="1:8">
      <c r="A140" s="4" t="s">
        <v>290</v>
      </c>
      <c r="B140" s="4" t="s">
        <v>11</v>
      </c>
      <c r="C140" s="4" t="s">
        <v>231</v>
      </c>
      <c r="D140" s="4" t="s">
        <v>241</v>
      </c>
      <c r="E140" s="4" t="s">
        <v>291</v>
      </c>
      <c r="F140" s="4" t="s">
        <v>292</v>
      </c>
      <c r="G140" s="5">
        <f t="shared" si="18"/>
        <v>68.260000000000005</v>
      </c>
      <c r="H140" s="6">
        <f t="shared" si="19"/>
        <v>28</v>
      </c>
    </row>
    <row r="141" spans="1:8">
      <c r="A141" s="4" t="s">
        <v>293</v>
      </c>
      <c r="B141" s="4" t="s">
        <v>11</v>
      </c>
      <c r="C141" s="4" t="s">
        <v>231</v>
      </c>
      <c r="D141" s="4" t="s">
        <v>241</v>
      </c>
      <c r="E141" s="4" t="s">
        <v>294</v>
      </c>
      <c r="F141" s="4" t="s">
        <v>88</v>
      </c>
      <c r="G141" s="5">
        <f t="shared" si="18"/>
        <v>67.06</v>
      </c>
      <c r="H141" s="6">
        <f t="shared" si="19"/>
        <v>29</v>
      </c>
    </row>
    <row r="142" spans="1:8">
      <c r="A142" s="4" t="s">
        <v>295</v>
      </c>
      <c r="B142" s="4" t="s">
        <v>11</v>
      </c>
      <c r="C142" s="4" t="s">
        <v>231</v>
      </c>
      <c r="D142" s="4" t="s">
        <v>241</v>
      </c>
      <c r="E142" s="4" t="s">
        <v>296</v>
      </c>
      <c r="F142" s="4" t="s">
        <v>43</v>
      </c>
      <c r="G142" s="5">
        <f t="shared" si="18"/>
        <v>66.94</v>
      </c>
      <c r="H142" s="6">
        <f t="shared" si="19"/>
        <v>30</v>
      </c>
    </row>
    <row r="143" spans="1:8">
      <c r="A143" s="4" t="s">
        <v>297</v>
      </c>
      <c r="B143" s="4" t="s">
        <v>11</v>
      </c>
      <c r="C143" s="4" t="s">
        <v>231</v>
      </c>
      <c r="D143" s="4" t="s">
        <v>241</v>
      </c>
      <c r="E143" s="4" t="s">
        <v>128</v>
      </c>
      <c r="F143" s="4" t="s">
        <v>298</v>
      </c>
      <c r="G143" s="5">
        <f t="shared" si="18"/>
        <v>62.84</v>
      </c>
      <c r="H143" s="6">
        <f t="shared" si="19"/>
        <v>31</v>
      </c>
    </row>
    <row r="144" spans="1:8">
      <c r="A144" s="4" t="s">
        <v>299</v>
      </c>
      <c r="B144" s="4" t="s">
        <v>11</v>
      </c>
      <c r="C144" s="4" t="s">
        <v>231</v>
      </c>
      <c r="D144" s="4" t="s">
        <v>241</v>
      </c>
      <c r="E144" s="4" t="s">
        <v>300</v>
      </c>
      <c r="F144" s="4" t="s">
        <v>52</v>
      </c>
      <c r="G144" s="5">
        <f t="shared" si="18"/>
        <v>24.28</v>
      </c>
      <c r="H144" s="6">
        <f t="shared" si="19"/>
        <v>32</v>
      </c>
    </row>
    <row r="145" spans="1:8">
      <c r="A145" s="8" t="s">
        <v>53</v>
      </c>
      <c r="B145" s="9"/>
      <c r="C145" s="9"/>
      <c r="D145" s="9"/>
      <c r="E145" s="9"/>
      <c r="F145" s="9"/>
      <c r="G145" s="9"/>
      <c r="H145" s="10"/>
    </row>
    <row r="146" spans="1:8">
      <c r="A146" s="4" t="s">
        <v>301</v>
      </c>
      <c r="B146" s="4" t="s">
        <v>11</v>
      </c>
      <c r="C146" s="4" t="s">
        <v>231</v>
      </c>
      <c r="D146" s="4" t="s">
        <v>302</v>
      </c>
      <c r="E146" s="4" t="s">
        <v>303</v>
      </c>
      <c r="F146" s="4" t="s">
        <v>167</v>
      </c>
      <c r="G146" s="5">
        <f>E146*0.4+F146*0.6</f>
        <v>76.3</v>
      </c>
      <c r="H146" s="6">
        <f t="shared" ref="H146:H148" si="20">RANK(G146,$G$146:$G$148)</f>
        <v>1</v>
      </c>
    </row>
    <row r="147" spans="1:8">
      <c r="A147" s="4" t="s">
        <v>304</v>
      </c>
      <c r="B147" s="4" t="s">
        <v>11</v>
      </c>
      <c r="C147" s="4" t="s">
        <v>231</v>
      </c>
      <c r="D147" s="4" t="s">
        <v>302</v>
      </c>
      <c r="E147" s="4" t="s">
        <v>305</v>
      </c>
      <c r="F147" s="4" t="s">
        <v>226</v>
      </c>
      <c r="G147" s="5">
        <f>E147*0.4+F147*0.6</f>
        <v>72.48</v>
      </c>
      <c r="H147" s="6">
        <f t="shared" si="20"/>
        <v>2</v>
      </c>
    </row>
    <row r="148" spans="1:8">
      <c r="A148" s="4" t="s">
        <v>306</v>
      </c>
      <c r="B148" s="4" t="s">
        <v>11</v>
      </c>
      <c r="C148" s="4" t="s">
        <v>231</v>
      </c>
      <c r="D148" s="4" t="s">
        <v>302</v>
      </c>
      <c r="E148" s="4" t="s">
        <v>307</v>
      </c>
      <c r="F148" s="4" t="s">
        <v>308</v>
      </c>
      <c r="G148" s="5">
        <f>E148*0.4+F148*0.6</f>
        <v>68.540000000000006</v>
      </c>
      <c r="H148" s="6">
        <f t="shared" si="20"/>
        <v>3</v>
      </c>
    </row>
    <row r="149" spans="1:8">
      <c r="A149" s="4"/>
      <c r="B149" s="8" t="s">
        <v>53</v>
      </c>
      <c r="C149" s="9"/>
      <c r="D149" s="9"/>
      <c r="E149" s="9"/>
      <c r="F149" s="9"/>
      <c r="G149" s="9"/>
      <c r="H149" s="11"/>
    </row>
    <row r="150" spans="1:8">
      <c r="A150" s="4" t="s">
        <v>309</v>
      </c>
      <c r="B150" s="4" t="s">
        <v>11</v>
      </c>
      <c r="C150" s="4" t="s">
        <v>231</v>
      </c>
      <c r="D150" s="4" t="s">
        <v>310</v>
      </c>
      <c r="E150" s="4" t="s">
        <v>288</v>
      </c>
      <c r="F150" s="4" t="s">
        <v>311</v>
      </c>
      <c r="G150" s="5">
        <f>E150*0.4+F150*0.6</f>
        <v>77.959999999999994</v>
      </c>
      <c r="H150" s="6">
        <f t="shared" ref="H150:H152" si="21">RANK(G150,$G$150:$G$152)</f>
        <v>1</v>
      </c>
    </row>
    <row r="151" spans="1:8">
      <c r="A151" s="4" t="s">
        <v>312</v>
      </c>
      <c r="B151" s="4" t="s">
        <v>11</v>
      </c>
      <c r="C151" s="4" t="s">
        <v>231</v>
      </c>
      <c r="D151" s="4" t="s">
        <v>310</v>
      </c>
      <c r="E151" s="4" t="s">
        <v>313</v>
      </c>
      <c r="F151" s="4" t="s">
        <v>72</v>
      </c>
      <c r="G151" s="5">
        <f>E151*0.4+F151*0.6</f>
        <v>71.900000000000006</v>
      </c>
      <c r="H151" s="6">
        <f t="shared" si="21"/>
        <v>2</v>
      </c>
    </row>
    <row r="152" spans="1:8">
      <c r="A152" s="4" t="s">
        <v>314</v>
      </c>
      <c r="B152" s="4" t="s">
        <v>11</v>
      </c>
      <c r="C152" s="4" t="s">
        <v>231</v>
      </c>
      <c r="D152" s="4" t="s">
        <v>310</v>
      </c>
      <c r="E152" s="4" t="s">
        <v>95</v>
      </c>
      <c r="F152" s="4" t="s">
        <v>153</v>
      </c>
      <c r="G152" s="5">
        <f>E152*0.4+F152*0.6</f>
        <v>69.08</v>
      </c>
      <c r="H152" s="6">
        <f t="shared" si="21"/>
        <v>3</v>
      </c>
    </row>
    <row r="153" spans="1:8">
      <c r="A153" s="8" t="s">
        <v>186</v>
      </c>
      <c r="B153" s="9"/>
      <c r="C153" s="9"/>
      <c r="D153" s="9"/>
      <c r="E153" s="9"/>
      <c r="F153" s="9"/>
      <c r="G153" s="9"/>
      <c r="H153" s="10"/>
    </row>
    <row r="154" spans="1:8">
      <c r="A154" s="4" t="s">
        <v>315</v>
      </c>
      <c r="B154" s="4" t="s">
        <v>11</v>
      </c>
      <c r="C154" s="4" t="s">
        <v>231</v>
      </c>
      <c r="D154" s="4" t="s">
        <v>316</v>
      </c>
      <c r="E154" s="4" t="s">
        <v>317</v>
      </c>
      <c r="F154" s="4" t="s">
        <v>318</v>
      </c>
      <c r="G154" s="5">
        <f t="shared" ref="G154:G171" si="22">E154*0.4+F154*0.6</f>
        <v>83.5</v>
      </c>
      <c r="H154" s="6">
        <f t="shared" ref="H154:H171" si="23">RANK(G154,$G$154:$G$171)</f>
        <v>1</v>
      </c>
    </row>
    <row r="155" spans="1:8">
      <c r="A155" s="4" t="s">
        <v>319</v>
      </c>
      <c r="B155" s="4" t="s">
        <v>11</v>
      </c>
      <c r="C155" s="4" t="s">
        <v>231</v>
      </c>
      <c r="D155" s="4" t="s">
        <v>316</v>
      </c>
      <c r="E155" s="4" t="s">
        <v>320</v>
      </c>
      <c r="F155" s="4" t="s">
        <v>321</v>
      </c>
      <c r="G155" s="5">
        <f t="shared" si="22"/>
        <v>79.98</v>
      </c>
      <c r="H155" s="6">
        <f t="shared" si="23"/>
        <v>2</v>
      </c>
    </row>
    <row r="156" spans="1:8">
      <c r="A156" s="4" t="s">
        <v>322</v>
      </c>
      <c r="B156" s="4" t="s">
        <v>11</v>
      </c>
      <c r="C156" s="4" t="s">
        <v>231</v>
      </c>
      <c r="D156" s="4" t="s">
        <v>316</v>
      </c>
      <c r="E156" s="4" t="s">
        <v>323</v>
      </c>
      <c r="F156" s="4" t="s">
        <v>324</v>
      </c>
      <c r="G156" s="5">
        <f t="shared" si="22"/>
        <v>79.72</v>
      </c>
      <c r="H156" s="6">
        <f t="shared" si="23"/>
        <v>3</v>
      </c>
    </row>
    <row r="157" spans="1:8">
      <c r="A157" s="4" t="s">
        <v>325</v>
      </c>
      <c r="B157" s="4" t="s">
        <v>11</v>
      </c>
      <c r="C157" s="4" t="s">
        <v>231</v>
      </c>
      <c r="D157" s="4" t="s">
        <v>316</v>
      </c>
      <c r="E157" s="4" t="s">
        <v>326</v>
      </c>
      <c r="F157" s="4" t="s">
        <v>234</v>
      </c>
      <c r="G157" s="5">
        <f t="shared" si="22"/>
        <v>78.8</v>
      </c>
      <c r="H157" s="6">
        <f t="shared" si="23"/>
        <v>4</v>
      </c>
    </row>
    <row r="158" spans="1:8">
      <c r="A158" s="4" t="s">
        <v>327</v>
      </c>
      <c r="B158" s="4" t="s">
        <v>11</v>
      </c>
      <c r="C158" s="4" t="s">
        <v>231</v>
      </c>
      <c r="D158" s="4" t="s">
        <v>316</v>
      </c>
      <c r="E158" s="4" t="s">
        <v>328</v>
      </c>
      <c r="F158" s="4" t="s">
        <v>321</v>
      </c>
      <c r="G158" s="5">
        <f t="shared" si="22"/>
        <v>78.52</v>
      </c>
      <c r="H158" s="6">
        <f t="shared" si="23"/>
        <v>5</v>
      </c>
    </row>
    <row r="159" spans="1:8">
      <c r="A159" s="4" t="s">
        <v>329</v>
      </c>
      <c r="B159" s="4" t="s">
        <v>11</v>
      </c>
      <c r="C159" s="4" t="s">
        <v>231</v>
      </c>
      <c r="D159" s="4" t="s">
        <v>316</v>
      </c>
      <c r="E159" s="4" t="s">
        <v>286</v>
      </c>
      <c r="F159" s="4" t="s">
        <v>78</v>
      </c>
      <c r="G159" s="5">
        <f t="shared" si="22"/>
        <v>78.040000000000006</v>
      </c>
      <c r="H159" s="6">
        <f t="shared" si="23"/>
        <v>6</v>
      </c>
    </row>
    <row r="160" spans="1:8">
      <c r="A160" s="4" t="s">
        <v>330</v>
      </c>
      <c r="B160" s="4" t="s">
        <v>11</v>
      </c>
      <c r="C160" s="4" t="s">
        <v>231</v>
      </c>
      <c r="D160" s="4" t="s">
        <v>316</v>
      </c>
      <c r="E160" s="4" t="s">
        <v>331</v>
      </c>
      <c r="F160" s="4" t="s">
        <v>311</v>
      </c>
      <c r="G160" s="5">
        <f t="shared" si="22"/>
        <v>77.38</v>
      </c>
      <c r="H160" s="6">
        <f t="shared" si="23"/>
        <v>7</v>
      </c>
    </row>
    <row r="161" spans="1:8">
      <c r="A161" s="4" t="s">
        <v>332</v>
      </c>
      <c r="B161" s="4" t="s">
        <v>11</v>
      </c>
      <c r="C161" s="4" t="s">
        <v>231</v>
      </c>
      <c r="D161" s="4" t="s">
        <v>316</v>
      </c>
      <c r="E161" s="4" t="s">
        <v>333</v>
      </c>
      <c r="F161" s="4" t="s">
        <v>234</v>
      </c>
      <c r="G161" s="5">
        <f t="shared" si="22"/>
        <v>77.180000000000007</v>
      </c>
      <c r="H161" s="6">
        <f t="shared" si="23"/>
        <v>8</v>
      </c>
    </row>
    <row r="162" spans="1:8">
      <c r="A162" s="4" t="s">
        <v>334</v>
      </c>
      <c r="B162" s="4" t="s">
        <v>11</v>
      </c>
      <c r="C162" s="4" t="s">
        <v>231</v>
      </c>
      <c r="D162" s="4" t="s">
        <v>316</v>
      </c>
      <c r="E162" s="4" t="s">
        <v>263</v>
      </c>
      <c r="F162" s="4" t="s">
        <v>126</v>
      </c>
      <c r="G162" s="5">
        <f t="shared" si="22"/>
        <v>77.12</v>
      </c>
      <c r="H162" s="6">
        <f t="shared" si="23"/>
        <v>9</v>
      </c>
    </row>
    <row r="163" spans="1:8">
      <c r="A163" s="4" t="s">
        <v>335</v>
      </c>
      <c r="B163" s="4" t="s">
        <v>11</v>
      </c>
      <c r="C163" s="4" t="s">
        <v>231</v>
      </c>
      <c r="D163" s="4" t="s">
        <v>316</v>
      </c>
      <c r="E163" s="4" t="s">
        <v>288</v>
      </c>
      <c r="F163" s="4" t="s">
        <v>268</v>
      </c>
      <c r="G163" s="5">
        <f t="shared" si="22"/>
        <v>76.16</v>
      </c>
      <c r="H163" s="6">
        <f t="shared" si="23"/>
        <v>10</v>
      </c>
    </row>
    <row r="164" spans="1:8">
      <c r="A164" s="4" t="s">
        <v>336</v>
      </c>
      <c r="B164" s="4" t="s">
        <v>11</v>
      </c>
      <c r="C164" s="4" t="s">
        <v>231</v>
      </c>
      <c r="D164" s="4" t="s">
        <v>316</v>
      </c>
      <c r="E164" s="4" t="s">
        <v>337</v>
      </c>
      <c r="F164" s="4" t="s">
        <v>112</v>
      </c>
      <c r="G164" s="5">
        <f t="shared" si="22"/>
        <v>75.72</v>
      </c>
      <c r="H164" s="6">
        <f t="shared" si="23"/>
        <v>11</v>
      </c>
    </row>
    <row r="165" spans="1:8">
      <c r="A165" s="4" t="s">
        <v>338</v>
      </c>
      <c r="B165" s="4" t="s">
        <v>11</v>
      </c>
      <c r="C165" s="4" t="s">
        <v>231</v>
      </c>
      <c r="D165" s="4" t="s">
        <v>316</v>
      </c>
      <c r="E165" s="4" t="s">
        <v>233</v>
      </c>
      <c r="F165" s="4" t="s">
        <v>268</v>
      </c>
      <c r="G165" s="5">
        <f t="shared" si="22"/>
        <v>75.48</v>
      </c>
      <c r="H165" s="6">
        <f t="shared" si="23"/>
        <v>12</v>
      </c>
    </row>
    <row r="166" spans="1:8">
      <c r="A166" s="4" t="s">
        <v>339</v>
      </c>
      <c r="B166" s="4" t="s">
        <v>11</v>
      </c>
      <c r="C166" s="4" t="s">
        <v>231</v>
      </c>
      <c r="D166" s="4" t="s">
        <v>316</v>
      </c>
      <c r="E166" s="4" t="s">
        <v>340</v>
      </c>
      <c r="F166" s="4" t="s">
        <v>202</v>
      </c>
      <c r="G166" s="5">
        <f t="shared" si="22"/>
        <v>75.459999999999994</v>
      </c>
      <c r="H166" s="6">
        <f t="shared" si="23"/>
        <v>13</v>
      </c>
    </row>
    <row r="167" spans="1:8">
      <c r="A167" s="4" t="s">
        <v>341</v>
      </c>
      <c r="B167" s="4" t="s">
        <v>11</v>
      </c>
      <c r="C167" s="4" t="s">
        <v>231</v>
      </c>
      <c r="D167" s="4" t="s">
        <v>316</v>
      </c>
      <c r="E167" s="4" t="s">
        <v>342</v>
      </c>
      <c r="F167" s="4" t="s">
        <v>176</v>
      </c>
      <c r="G167" s="5">
        <f t="shared" si="22"/>
        <v>75.28</v>
      </c>
      <c r="H167" s="6">
        <f t="shared" si="23"/>
        <v>14</v>
      </c>
    </row>
    <row r="168" spans="1:8">
      <c r="A168" s="4" t="s">
        <v>343</v>
      </c>
      <c r="B168" s="4" t="s">
        <v>11</v>
      </c>
      <c r="C168" s="4" t="s">
        <v>231</v>
      </c>
      <c r="D168" s="4" t="s">
        <v>316</v>
      </c>
      <c r="E168" s="4" t="s">
        <v>344</v>
      </c>
      <c r="F168" s="4" t="s">
        <v>80</v>
      </c>
      <c r="G168" s="5">
        <f t="shared" si="22"/>
        <v>74.739999999999995</v>
      </c>
      <c r="H168" s="6">
        <f t="shared" si="23"/>
        <v>15</v>
      </c>
    </row>
    <row r="169" spans="1:8">
      <c r="A169" s="4" t="s">
        <v>345</v>
      </c>
      <c r="B169" s="4" t="s">
        <v>11</v>
      </c>
      <c r="C169" s="4" t="s">
        <v>231</v>
      </c>
      <c r="D169" s="4" t="s">
        <v>316</v>
      </c>
      <c r="E169" s="4" t="s">
        <v>346</v>
      </c>
      <c r="F169" s="4" t="s">
        <v>347</v>
      </c>
      <c r="G169" s="5">
        <f t="shared" si="22"/>
        <v>72.84</v>
      </c>
      <c r="H169" s="6">
        <f t="shared" si="23"/>
        <v>16</v>
      </c>
    </row>
    <row r="170" spans="1:8">
      <c r="A170" s="4" t="s">
        <v>348</v>
      </c>
      <c r="B170" s="4" t="s">
        <v>11</v>
      </c>
      <c r="C170" s="4" t="s">
        <v>231</v>
      </c>
      <c r="D170" s="4" t="s">
        <v>316</v>
      </c>
      <c r="E170" s="4" t="s">
        <v>349</v>
      </c>
      <c r="F170" s="4" t="s">
        <v>224</v>
      </c>
      <c r="G170" s="5">
        <f t="shared" si="22"/>
        <v>72.239999999999995</v>
      </c>
      <c r="H170" s="6">
        <f t="shared" si="23"/>
        <v>17</v>
      </c>
    </row>
    <row r="171" spans="1:8">
      <c r="A171" s="4" t="s">
        <v>350</v>
      </c>
      <c r="B171" s="4" t="s">
        <v>11</v>
      </c>
      <c r="C171" s="4" t="s">
        <v>231</v>
      </c>
      <c r="D171" s="4" t="s">
        <v>316</v>
      </c>
      <c r="E171" s="4" t="s">
        <v>351</v>
      </c>
      <c r="F171" s="4" t="s">
        <v>170</v>
      </c>
      <c r="G171" s="5">
        <f t="shared" si="22"/>
        <v>71.819999999999993</v>
      </c>
      <c r="H171" s="6">
        <f t="shared" si="23"/>
        <v>18</v>
      </c>
    </row>
    <row r="172" spans="1:8">
      <c r="A172" s="8" t="s">
        <v>186</v>
      </c>
      <c r="B172" s="9"/>
      <c r="C172" s="9"/>
      <c r="D172" s="9"/>
      <c r="E172" s="9"/>
      <c r="F172" s="9"/>
      <c r="G172" s="9"/>
      <c r="H172" s="10"/>
    </row>
    <row r="173" spans="1:8">
      <c r="A173" s="4" t="s">
        <v>352</v>
      </c>
      <c r="B173" s="4" t="s">
        <v>11</v>
      </c>
      <c r="C173" s="4" t="s">
        <v>231</v>
      </c>
      <c r="D173" s="4" t="s">
        <v>353</v>
      </c>
      <c r="E173" s="4" t="s">
        <v>354</v>
      </c>
      <c r="F173" s="4" t="s">
        <v>355</v>
      </c>
      <c r="G173" s="5">
        <f t="shared" ref="G173:G188" si="24">E173*0.4+F173*0.6</f>
        <v>78.819999999999993</v>
      </c>
      <c r="H173" s="6">
        <f t="shared" ref="H173:H188" si="25">RANK(G173,$G$173:$G$188)</f>
        <v>1</v>
      </c>
    </row>
    <row r="174" spans="1:8">
      <c r="A174" s="4" t="s">
        <v>356</v>
      </c>
      <c r="B174" s="4" t="s">
        <v>11</v>
      </c>
      <c r="C174" s="4" t="s">
        <v>231</v>
      </c>
      <c r="D174" s="4" t="s">
        <v>353</v>
      </c>
      <c r="E174" s="4" t="s">
        <v>357</v>
      </c>
      <c r="F174" s="4" t="s">
        <v>78</v>
      </c>
      <c r="G174" s="5">
        <f t="shared" si="24"/>
        <v>78.48</v>
      </c>
      <c r="H174" s="6">
        <f t="shared" si="25"/>
        <v>2</v>
      </c>
    </row>
    <row r="175" spans="1:8">
      <c r="A175" s="4" t="s">
        <v>358</v>
      </c>
      <c r="B175" s="4" t="s">
        <v>11</v>
      </c>
      <c r="C175" s="4" t="s">
        <v>231</v>
      </c>
      <c r="D175" s="4" t="s">
        <v>353</v>
      </c>
      <c r="E175" s="4" t="s">
        <v>333</v>
      </c>
      <c r="F175" s="4" t="s">
        <v>118</v>
      </c>
      <c r="G175" s="5">
        <f t="shared" si="24"/>
        <v>78.38</v>
      </c>
      <c r="H175" s="6">
        <f t="shared" si="25"/>
        <v>3</v>
      </c>
    </row>
    <row r="176" spans="1:8">
      <c r="A176" s="4" t="s">
        <v>359</v>
      </c>
      <c r="B176" s="4" t="s">
        <v>11</v>
      </c>
      <c r="C176" s="4" t="s">
        <v>231</v>
      </c>
      <c r="D176" s="4" t="s">
        <v>353</v>
      </c>
      <c r="E176" s="4" t="s">
        <v>360</v>
      </c>
      <c r="F176" s="4" t="s">
        <v>126</v>
      </c>
      <c r="G176" s="5">
        <f t="shared" si="24"/>
        <v>75.739999999999995</v>
      </c>
      <c r="H176" s="6">
        <f t="shared" si="25"/>
        <v>4</v>
      </c>
    </row>
    <row r="177" spans="1:8">
      <c r="A177" s="4" t="s">
        <v>361</v>
      </c>
      <c r="B177" s="4" t="s">
        <v>11</v>
      </c>
      <c r="C177" s="4" t="s">
        <v>231</v>
      </c>
      <c r="D177" s="4" t="s">
        <v>353</v>
      </c>
      <c r="E177" s="4" t="s">
        <v>93</v>
      </c>
      <c r="F177" s="4" t="s">
        <v>126</v>
      </c>
      <c r="G177" s="5">
        <f t="shared" si="24"/>
        <v>75.42</v>
      </c>
      <c r="H177" s="6">
        <f t="shared" si="25"/>
        <v>5</v>
      </c>
    </row>
    <row r="178" spans="1:8">
      <c r="A178" s="4" t="s">
        <v>362</v>
      </c>
      <c r="B178" s="4" t="s">
        <v>11</v>
      </c>
      <c r="C178" s="4" t="s">
        <v>231</v>
      </c>
      <c r="D178" s="4" t="s">
        <v>353</v>
      </c>
      <c r="E178" s="4" t="s">
        <v>363</v>
      </c>
      <c r="F178" s="4" t="s">
        <v>234</v>
      </c>
      <c r="G178" s="5">
        <f t="shared" si="24"/>
        <v>75.260000000000005</v>
      </c>
      <c r="H178" s="6">
        <f t="shared" si="25"/>
        <v>6</v>
      </c>
    </row>
    <row r="179" spans="1:8">
      <c r="A179" s="4" t="s">
        <v>364</v>
      </c>
      <c r="B179" s="4" t="s">
        <v>11</v>
      </c>
      <c r="C179" s="4" t="s">
        <v>231</v>
      </c>
      <c r="D179" s="4" t="s">
        <v>353</v>
      </c>
      <c r="E179" s="4" t="s">
        <v>365</v>
      </c>
      <c r="F179" s="4" t="s">
        <v>206</v>
      </c>
      <c r="G179" s="5">
        <f t="shared" si="24"/>
        <v>75</v>
      </c>
      <c r="H179" s="6">
        <f t="shared" si="25"/>
        <v>7</v>
      </c>
    </row>
    <row r="180" spans="1:8">
      <c r="A180" s="4" t="s">
        <v>366</v>
      </c>
      <c r="B180" s="4" t="s">
        <v>11</v>
      </c>
      <c r="C180" s="4" t="s">
        <v>231</v>
      </c>
      <c r="D180" s="4" t="s">
        <v>353</v>
      </c>
      <c r="E180" s="4" t="s">
        <v>367</v>
      </c>
      <c r="F180" s="4" t="s">
        <v>60</v>
      </c>
      <c r="G180" s="5">
        <f t="shared" si="24"/>
        <v>74.94</v>
      </c>
      <c r="H180" s="6">
        <f t="shared" si="25"/>
        <v>8</v>
      </c>
    </row>
    <row r="181" spans="1:8">
      <c r="A181" s="4" t="s">
        <v>368</v>
      </c>
      <c r="B181" s="4" t="s">
        <v>11</v>
      </c>
      <c r="C181" s="4" t="s">
        <v>231</v>
      </c>
      <c r="D181" s="4" t="s">
        <v>353</v>
      </c>
      <c r="E181" s="4" t="s">
        <v>354</v>
      </c>
      <c r="F181" s="4" t="s">
        <v>60</v>
      </c>
      <c r="G181" s="5">
        <f t="shared" si="24"/>
        <v>74.739999999999995</v>
      </c>
      <c r="H181" s="6">
        <f t="shared" si="25"/>
        <v>9</v>
      </c>
    </row>
    <row r="182" spans="1:8">
      <c r="A182" s="4" t="s">
        <v>369</v>
      </c>
      <c r="B182" s="4" t="s">
        <v>11</v>
      </c>
      <c r="C182" s="4" t="s">
        <v>231</v>
      </c>
      <c r="D182" s="4" t="s">
        <v>353</v>
      </c>
      <c r="E182" s="4" t="s">
        <v>274</v>
      </c>
      <c r="F182" s="4" t="s">
        <v>69</v>
      </c>
      <c r="G182" s="5">
        <f t="shared" si="24"/>
        <v>74.06</v>
      </c>
      <c r="H182" s="6">
        <f t="shared" si="25"/>
        <v>10</v>
      </c>
    </row>
    <row r="183" spans="1:8">
      <c r="A183" s="4" t="s">
        <v>370</v>
      </c>
      <c r="B183" s="4" t="s">
        <v>11</v>
      </c>
      <c r="C183" s="4" t="s">
        <v>231</v>
      </c>
      <c r="D183" s="4" t="s">
        <v>353</v>
      </c>
      <c r="E183" s="4" t="s">
        <v>199</v>
      </c>
      <c r="F183" s="4" t="s">
        <v>206</v>
      </c>
      <c r="G183" s="5">
        <f t="shared" si="24"/>
        <v>73.739999999999995</v>
      </c>
      <c r="H183" s="6">
        <f t="shared" si="25"/>
        <v>11</v>
      </c>
    </row>
    <row r="184" spans="1:8">
      <c r="A184" s="4" t="s">
        <v>371</v>
      </c>
      <c r="B184" s="4" t="s">
        <v>11</v>
      </c>
      <c r="C184" s="4" t="s">
        <v>231</v>
      </c>
      <c r="D184" s="4" t="s">
        <v>353</v>
      </c>
      <c r="E184" s="4" t="s">
        <v>259</v>
      </c>
      <c r="F184" s="4" t="s">
        <v>41</v>
      </c>
      <c r="G184" s="5">
        <f t="shared" si="24"/>
        <v>72.400000000000006</v>
      </c>
      <c r="H184" s="6">
        <f t="shared" si="25"/>
        <v>12</v>
      </c>
    </row>
    <row r="185" spans="1:8">
      <c r="A185" s="4" t="s">
        <v>372</v>
      </c>
      <c r="B185" s="4" t="s">
        <v>11</v>
      </c>
      <c r="C185" s="4" t="s">
        <v>231</v>
      </c>
      <c r="D185" s="4" t="s">
        <v>353</v>
      </c>
      <c r="E185" s="4" t="s">
        <v>265</v>
      </c>
      <c r="F185" s="4" t="s">
        <v>115</v>
      </c>
      <c r="G185" s="5">
        <f t="shared" si="24"/>
        <v>72.180000000000007</v>
      </c>
      <c r="H185" s="6">
        <f t="shared" si="25"/>
        <v>13</v>
      </c>
    </row>
    <row r="186" spans="1:8">
      <c r="A186" s="4" t="s">
        <v>373</v>
      </c>
      <c r="B186" s="4" t="s">
        <v>11</v>
      </c>
      <c r="C186" s="4" t="s">
        <v>231</v>
      </c>
      <c r="D186" s="4" t="s">
        <v>353</v>
      </c>
      <c r="E186" s="4" t="s">
        <v>100</v>
      </c>
      <c r="F186" s="4" t="s">
        <v>72</v>
      </c>
      <c r="G186" s="5">
        <f t="shared" si="24"/>
        <v>71.42</v>
      </c>
      <c r="H186" s="6">
        <f t="shared" si="25"/>
        <v>14</v>
      </c>
    </row>
    <row r="187" spans="1:8">
      <c r="A187" s="4" t="s">
        <v>374</v>
      </c>
      <c r="B187" s="4" t="s">
        <v>11</v>
      </c>
      <c r="C187" s="4" t="s">
        <v>231</v>
      </c>
      <c r="D187" s="4" t="s">
        <v>353</v>
      </c>
      <c r="E187" s="4" t="s">
        <v>375</v>
      </c>
      <c r="F187" s="4" t="s">
        <v>52</v>
      </c>
      <c r="G187" s="5">
        <f t="shared" si="24"/>
        <v>26.6</v>
      </c>
      <c r="H187" s="6">
        <f t="shared" si="25"/>
        <v>15</v>
      </c>
    </row>
    <row r="188" spans="1:8">
      <c r="A188" s="4" t="s">
        <v>376</v>
      </c>
      <c r="B188" s="4" t="s">
        <v>11</v>
      </c>
      <c r="C188" s="4" t="s">
        <v>231</v>
      </c>
      <c r="D188" s="4" t="s">
        <v>353</v>
      </c>
      <c r="E188" s="4" t="s">
        <v>377</v>
      </c>
      <c r="F188" s="4" t="s">
        <v>52</v>
      </c>
      <c r="G188" s="5">
        <f t="shared" si="24"/>
        <v>26.4</v>
      </c>
      <c r="H188" s="6">
        <f t="shared" si="25"/>
        <v>16</v>
      </c>
    </row>
    <row r="189" spans="1:8">
      <c r="A189" s="8" t="s">
        <v>9</v>
      </c>
      <c r="B189" s="9"/>
      <c r="C189" s="9"/>
      <c r="D189" s="9"/>
      <c r="E189" s="9"/>
      <c r="F189" s="9"/>
      <c r="G189" s="9"/>
      <c r="H189" s="10"/>
    </row>
    <row r="190" spans="1:8">
      <c r="A190" s="4" t="s">
        <v>378</v>
      </c>
      <c r="B190" s="4" t="s">
        <v>379</v>
      </c>
      <c r="C190" s="4" t="s">
        <v>12</v>
      </c>
      <c r="D190" s="4" t="s">
        <v>76</v>
      </c>
      <c r="E190" s="4" t="s">
        <v>380</v>
      </c>
      <c r="F190" s="4" t="s">
        <v>355</v>
      </c>
      <c r="G190" s="5">
        <f>E190*0.4+F190*0.6</f>
        <v>80.400000000000006</v>
      </c>
      <c r="H190" s="6">
        <f t="shared" ref="H190:H193" si="26">RANK(G190,$G$190:$G$193)</f>
        <v>1</v>
      </c>
    </row>
    <row r="191" spans="1:8">
      <c r="A191" s="4" t="s">
        <v>381</v>
      </c>
      <c r="B191" s="4" t="s">
        <v>379</v>
      </c>
      <c r="C191" s="4" t="s">
        <v>12</v>
      </c>
      <c r="D191" s="4" t="s">
        <v>76</v>
      </c>
      <c r="E191" s="4" t="s">
        <v>263</v>
      </c>
      <c r="F191" s="4" t="s">
        <v>324</v>
      </c>
      <c r="G191" s="5">
        <f>E191*0.4+F191*0.6</f>
        <v>78.92</v>
      </c>
      <c r="H191" s="6">
        <f t="shared" si="26"/>
        <v>2</v>
      </c>
    </row>
    <row r="192" spans="1:8">
      <c r="A192" s="4" t="s">
        <v>382</v>
      </c>
      <c r="B192" s="4" t="s">
        <v>379</v>
      </c>
      <c r="C192" s="4" t="s">
        <v>12</v>
      </c>
      <c r="D192" s="4" t="s">
        <v>76</v>
      </c>
      <c r="E192" s="4" t="s">
        <v>383</v>
      </c>
      <c r="F192" s="4" t="s">
        <v>268</v>
      </c>
      <c r="G192" s="5">
        <f>E192*0.4+F192*0.6</f>
        <v>75</v>
      </c>
      <c r="H192" s="6">
        <f t="shared" si="26"/>
        <v>3</v>
      </c>
    </row>
    <row r="193" spans="1:8">
      <c r="A193" s="4" t="s">
        <v>384</v>
      </c>
      <c r="B193" s="4" t="s">
        <v>379</v>
      </c>
      <c r="C193" s="4" t="s">
        <v>12</v>
      </c>
      <c r="D193" s="4" t="s">
        <v>76</v>
      </c>
      <c r="E193" s="4" t="s">
        <v>385</v>
      </c>
      <c r="F193" s="4" t="s">
        <v>386</v>
      </c>
      <c r="G193" s="5">
        <f>E193*0.4+F193*0.6</f>
        <v>66.400000000000006</v>
      </c>
      <c r="H193" s="6">
        <f t="shared" si="26"/>
        <v>4</v>
      </c>
    </row>
    <row r="194" spans="1:8">
      <c r="A194" s="8" t="s">
        <v>53</v>
      </c>
      <c r="B194" s="9"/>
      <c r="C194" s="9"/>
      <c r="D194" s="9"/>
      <c r="E194" s="9"/>
      <c r="F194" s="9"/>
      <c r="G194" s="9"/>
      <c r="H194" s="10"/>
    </row>
    <row r="195" spans="1:8">
      <c r="A195" s="4" t="s">
        <v>387</v>
      </c>
      <c r="B195" s="4" t="s">
        <v>379</v>
      </c>
      <c r="C195" s="4" t="s">
        <v>12</v>
      </c>
      <c r="D195" s="4" t="s">
        <v>117</v>
      </c>
      <c r="E195" s="4" t="s">
        <v>388</v>
      </c>
      <c r="F195" s="4" t="s">
        <v>49</v>
      </c>
      <c r="G195" s="5">
        <f>E195*0.4+F195*0.6</f>
        <v>71.22</v>
      </c>
      <c r="H195" s="6">
        <f>RANK(G195,$G$195:$G$197)</f>
        <v>1</v>
      </c>
    </row>
    <row r="196" spans="1:8">
      <c r="A196" s="4" t="s">
        <v>389</v>
      </c>
      <c r="B196" s="4" t="s">
        <v>379</v>
      </c>
      <c r="C196" s="4" t="s">
        <v>12</v>
      </c>
      <c r="D196" s="4" t="s">
        <v>117</v>
      </c>
      <c r="E196" s="4" t="s">
        <v>390</v>
      </c>
      <c r="F196" s="4" t="s">
        <v>347</v>
      </c>
      <c r="G196" s="5">
        <f>E196*0.4+F196*0.6</f>
        <v>69.3</v>
      </c>
      <c r="H196" s="6">
        <f>RANK(G196,$G$195:$G$197)</f>
        <v>2</v>
      </c>
    </row>
    <row r="197" spans="1:8">
      <c r="A197" s="4" t="s">
        <v>391</v>
      </c>
      <c r="B197" s="4" t="s">
        <v>379</v>
      </c>
      <c r="C197" s="4" t="s">
        <v>12</v>
      </c>
      <c r="D197" s="4" t="s">
        <v>117</v>
      </c>
      <c r="E197" s="4" t="s">
        <v>392</v>
      </c>
      <c r="F197" s="4" t="s">
        <v>52</v>
      </c>
      <c r="G197" s="5">
        <f>E197*0.4+F197*0.6</f>
        <v>25.24</v>
      </c>
      <c r="H197" s="6">
        <f>RANK(G197,$G$195:$G$197)</f>
        <v>3</v>
      </c>
    </row>
    <row r="198" spans="1:8">
      <c r="A198" s="4"/>
      <c r="B198" s="8" t="s">
        <v>393</v>
      </c>
      <c r="C198" s="9"/>
      <c r="D198" s="9"/>
      <c r="E198" s="9"/>
      <c r="F198" s="9"/>
      <c r="G198" s="9"/>
      <c r="H198" s="11"/>
    </row>
    <row r="199" spans="1:8">
      <c r="A199" s="4" t="s">
        <v>394</v>
      </c>
      <c r="B199" s="4" t="s">
        <v>379</v>
      </c>
      <c r="C199" s="4" t="s">
        <v>12</v>
      </c>
      <c r="D199" s="4" t="s">
        <v>163</v>
      </c>
      <c r="E199" s="4" t="s">
        <v>395</v>
      </c>
      <c r="F199" s="4" t="s">
        <v>41</v>
      </c>
      <c r="G199" s="5">
        <f>E199*0.4+F199*0.6</f>
        <v>73.260000000000005</v>
      </c>
      <c r="H199" s="6">
        <f t="shared" ref="H199:H201" si="27">RANK(G199,$G$199:$G$201)</f>
        <v>1</v>
      </c>
    </row>
    <row r="200" spans="1:8">
      <c r="A200" s="4" t="s">
        <v>396</v>
      </c>
      <c r="B200" s="4" t="s">
        <v>379</v>
      </c>
      <c r="C200" s="4" t="s">
        <v>12</v>
      </c>
      <c r="D200" s="4" t="s">
        <v>163</v>
      </c>
      <c r="E200" s="4" t="s">
        <v>397</v>
      </c>
      <c r="F200" s="4" t="s">
        <v>35</v>
      </c>
      <c r="G200" s="5">
        <f>E200*0.4+F200*0.6</f>
        <v>71.62</v>
      </c>
      <c r="H200" s="6">
        <f t="shared" si="27"/>
        <v>2</v>
      </c>
    </row>
    <row r="201" spans="1:8">
      <c r="A201" s="4" t="s">
        <v>398</v>
      </c>
      <c r="B201" s="4" t="s">
        <v>379</v>
      </c>
      <c r="C201" s="4" t="s">
        <v>12</v>
      </c>
      <c r="D201" s="4" t="s">
        <v>163</v>
      </c>
      <c r="E201" s="4" t="s">
        <v>399</v>
      </c>
      <c r="F201" s="4" t="s">
        <v>52</v>
      </c>
      <c r="G201" s="5">
        <f>E201*0.4+F201*0.6</f>
        <v>16.62</v>
      </c>
      <c r="H201" s="6">
        <f t="shared" si="27"/>
        <v>3</v>
      </c>
    </row>
    <row r="202" spans="1:8">
      <c r="A202" s="8" t="s">
        <v>9</v>
      </c>
      <c r="B202" s="9"/>
      <c r="C202" s="9"/>
      <c r="D202" s="9"/>
      <c r="E202" s="9"/>
      <c r="F202" s="9"/>
      <c r="G202" s="9"/>
      <c r="H202" s="10"/>
    </row>
    <row r="203" spans="1:8">
      <c r="A203" s="4" t="s">
        <v>400</v>
      </c>
      <c r="B203" s="4" t="s">
        <v>379</v>
      </c>
      <c r="C203" s="4" t="s">
        <v>12</v>
      </c>
      <c r="D203" s="4" t="s">
        <v>172</v>
      </c>
      <c r="E203" s="4" t="s">
        <v>401</v>
      </c>
      <c r="F203" s="4" t="s">
        <v>324</v>
      </c>
      <c r="G203" s="5">
        <f t="shared" ref="G203:G208" si="28">E203*0.4+F203*0.6</f>
        <v>80.02</v>
      </c>
      <c r="H203" s="6">
        <f t="shared" ref="H203:H208" si="29">RANK(G203,$G$203:$G$208)</f>
        <v>1</v>
      </c>
    </row>
    <row r="204" spans="1:8">
      <c r="A204" s="4" t="s">
        <v>402</v>
      </c>
      <c r="B204" s="4" t="s">
        <v>379</v>
      </c>
      <c r="C204" s="4" t="s">
        <v>12</v>
      </c>
      <c r="D204" s="4" t="s">
        <v>172</v>
      </c>
      <c r="E204" s="4" t="s">
        <v>403</v>
      </c>
      <c r="F204" s="4" t="s">
        <v>404</v>
      </c>
      <c r="G204" s="5">
        <f t="shared" si="28"/>
        <v>79.819999999999993</v>
      </c>
      <c r="H204" s="6">
        <f t="shared" si="29"/>
        <v>2</v>
      </c>
    </row>
    <row r="205" spans="1:8">
      <c r="A205" s="4" t="s">
        <v>405</v>
      </c>
      <c r="B205" s="4" t="s">
        <v>379</v>
      </c>
      <c r="C205" s="4" t="s">
        <v>12</v>
      </c>
      <c r="D205" s="4" t="s">
        <v>172</v>
      </c>
      <c r="E205" s="4" t="s">
        <v>101</v>
      </c>
      <c r="F205" s="4" t="s">
        <v>57</v>
      </c>
      <c r="G205" s="5">
        <f t="shared" si="28"/>
        <v>79.28</v>
      </c>
      <c r="H205" s="6">
        <f t="shared" si="29"/>
        <v>3</v>
      </c>
    </row>
    <row r="206" spans="1:8">
      <c r="A206" s="4" t="s">
        <v>406</v>
      </c>
      <c r="B206" s="4" t="s">
        <v>379</v>
      </c>
      <c r="C206" s="4" t="s">
        <v>12</v>
      </c>
      <c r="D206" s="4" t="s">
        <v>172</v>
      </c>
      <c r="E206" s="4" t="s">
        <v>248</v>
      </c>
      <c r="F206" s="4" t="s">
        <v>176</v>
      </c>
      <c r="G206" s="5">
        <f t="shared" si="28"/>
        <v>77.88</v>
      </c>
      <c r="H206" s="6">
        <f t="shared" si="29"/>
        <v>4</v>
      </c>
    </row>
    <row r="207" spans="1:8">
      <c r="A207" s="4" t="s">
        <v>407</v>
      </c>
      <c r="B207" s="4" t="s">
        <v>379</v>
      </c>
      <c r="C207" s="4" t="s">
        <v>12</v>
      </c>
      <c r="D207" s="4" t="s">
        <v>172</v>
      </c>
      <c r="E207" s="4" t="s">
        <v>74</v>
      </c>
      <c r="F207" s="4" t="s">
        <v>176</v>
      </c>
      <c r="G207" s="5">
        <f t="shared" si="28"/>
        <v>77.599999999999994</v>
      </c>
      <c r="H207" s="6">
        <f t="shared" si="29"/>
        <v>5</v>
      </c>
    </row>
    <row r="208" spans="1:8">
      <c r="A208" s="4" t="s">
        <v>408</v>
      </c>
      <c r="B208" s="4" t="s">
        <v>379</v>
      </c>
      <c r="C208" s="4" t="s">
        <v>12</v>
      </c>
      <c r="D208" s="4" t="s">
        <v>172</v>
      </c>
      <c r="E208" s="4" t="s">
        <v>74</v>
      </c>
      <c r="F208" s="4" t="s">
        <v>52</v>
      </c>
      <c r="G208" s="5">
        <f t="shared" si="28"/>
        <v>29.36</v>
      </c>
      <c r="H208" s="6">
        <f t="shared" si="29"/>
        <v>6</v>
      </c>
    </row>
    <row r="209" spans="1:8">
      <c r="A209" s="4"/>
      <c r="B209" s="8" t="s">
        <v>53</v>
      </c>
      <c r="C209" s="9"/>
      <c r="D209" s="9"/>
      <c r="E209" s="9"/>
      <c r="F209" s="9"/>
      <c r="G209" s="9"/>
      <c r="H209" s="11"/>
    </row>
    <row r="210" spans="1:8">
      <c r="A210" s="4" t="s">
        <v>409</v>
      </c>
      <c r="B210" s="4" t="s">
        <v>379</v>
      </c>
      <c r="C210" s="4" t="s">
        <v>231</v>
      </c>
      <c r="D210" s="4" t="s">
        <v>410</v>
      </c>
      <c r="E210" s="4" t="s">
        <v>411</v>
      </c>
      <c r="F210" s="4" t="s">
        <v>209</v>
      </c>
      <c r="G210" s="5">
        <f>E210*0.4+F210*0.6</f>
        <v>71.36</v>
      </c>
      <c r="H210" s="6">
        <f t="shared" ref="H210:H212" si="30">RANK(G210,$G$210:$G$212)</f>
        <v>1</v>
      </c>
    </row>
    <row r="211" spans="1:8">
      <c r="A211" s="4" t="s">
        <v>412</v>
      </c>
      <c r="B211" s="4" t="s">
        <v>379</v>
      </c>
      <c r="C211" s="4" t="s">
        <v>231</v>
      </c>
      <c r="D211" s="4" t="s">
        <v>410</v>
      </c>
      <c r="E211" s="4" t="s">
        <v>413</v>
      </c>
      <c r="F211" s="4" t="s">
        <v>414</v>
      </c>
      <c r="G211" s="5">
        <f>E211*0.4+F211*0.6</f>
        <v>66.3</v>
      </c>
      <c r="H211" s="6">
        <f t="shared" si="30"/>
        <v>2</v>
      </c>
    </row>
    <row r="212" spans="1:8">
      <c r="A212" s="4" t="s">
        <v>415</v>
      </c>
      <c r="B212" s="4" t="s">
        <v>379</v>
      </c>
      <c r="C212" s="4" t="s">
        <v>231</v>
      </c>
      <c r="D212" s="4" t="s">
        <v>410</v>
      </c>
      <c r="E212" s="4" t="s">
        <v>416</v>
      </c>
      <c r="F212" s="4" t="s">
        <v>132</v>
      </c>
      <c r="G212" s="5">
        <f>E212*0.4+F212*0.6</f>
        <v>64.52</v>
      </c>
      <c r="H212" s="6">
        <f t="shared" si="30"/>
        <v>3</v>
      </c>
    </row>
    <row r="213" spans="1:8">
      <c r="A213" s="8" t="s">
        <v>53</v>
      </c>
      <c r="B213" s="9"/>
      <c r="C213" s="9"/>
      <c r="D213" s="9"/>
      <c r="E213" s="9"/>
      <c r="F213" s="9"/>
      <c r="G213" s="9"/>
      <c r="H213" s="10"/>
    </row>
    <row r="214" spans="1:8">
      <c r="A214" s="4" t="s">
        <v>417</v>
      </c>
      <c r="B214" s="4" t="s">
        <v>379</v>
      </c>
      <c r="C214" s="4" t="s">
        <v>231</v>
      </c>
      <c r="D214" s="4" t="s">
        <v>316</v>
      </c>
      <c r="E214" s="4" t="s">
        <v>418</v>
      </c>
      <c r="F214" s="4" t="s">
        <v>268</v>
      </c>
      <c r="G214" s="5">
        <f>E214*0.4+F214*0.6</f>
        <v>77.92</v>
      </c>
      <c r="H214" s="6">
        <f t="shared" ref="H214:H216" si="31">RANK(G214,$G$214:$G$216)</f>
        <v>1</v>
      </c>
    </row>
    <row r="215" spans="1:8">
      <c r="A215" s="4" t="s">
        <v>419</v>
      </c>
      <c r="B215" s="4" t="s">
        <v>379</v>
      </c>
      <c r="C215" s="4" t="s">
        <v>231</v>
      </c>
      <c r="D215" s="4" t="s">
        <v>316</v>
      </c>
      <c r="E215" s="4" t="s">
        <v>420</v>
      </c>
      <c r="F215" s="4" t="s">
        <v>421</v>
      </c>
      <c r="G215" s="5">
        <f>E215*0.4+F215*0.6</f>
        <v>77.239999999999995</v>
      </c>
      <c r="H215" s="6">
        <f t="shared" si="31"/>
        <v>2</v>
      </c>
    </row>
    <row r="216" spans="1:8">
      <c r="A216" s="4" t="s">
        <v>422</v>
      </c>
      <c r="B216" s="4" t="s">
        <v>379</v>
      </c>
      <c r="C216" s="4" t="s">
        <v>231</v>
      </c>
      <c r="D216" s="4" t="s">
        <v>316</v>
      </c>
      <c r="E216" s="4" t="s">
        <v>340</v>
      </c>
      <c r="F216" s="4" t="s">
        <v>80</v>
      </c>
      <c r="G216" s="5">
        <f>E216*0.4+F216*0.6</f>
        <v>74.38</v>
      </c>
      <c r="H216" s="6">
        <f t="shared" si="31"/>
        <v>3</v>
      </c>
    </row>
    <row r="217" spans="1:8">
      <c r="A217" s="4"/>
      <c r="B217" s="8" t="s">
        <v>9</v>
      </c>
      <c r="C217" s="9"/>
      <c r="D217" s="9"/>
      <c r="E217" s="9"/>
      <c r="F217" s="9"/>
      <c r="G217" s="9"/>
      <c r="H217" s="11"/>
    </row>
    <row r="218" spans="1:8">
      <c r="A218" s="4" t="s">
        <v>423</v>
      </c>
      <c r="B218" s="4" t="s">
        <v>379</v>
      </c>
      <c r="C218" s="4" t="s">
        <v>231</v>
      </c>
      <c r="D218" s="4" t="s">
        <v>353</v>
      </c>
      <c r="E218" s="4" t="s">
        <v>424</v>
      </c>
      <c r="F218" s="4" t="s">
        <v>38</v>
      </c>
      <c r="G218" s="5">
        <f t="shared" ref="G218:G223" si="32">E218*0.4+F218*0.6</f>
        <v>76.48</v>
      </c>
      <c r="H218" s="6">
        <f t="shared" ref="H218:H223" si="33">RANK(G218,$G$218:$G$223)</f>
        <v>1</v>
      </c>
    </row>
    <row r="219" spans="1:8">
      <c r="A219" s="4" t="s">
        <v>425</v>
      </c>
      <c r="B219" s="4" t="s">
        <v>379</v>
      </c>
      <c r="C219" s="4" t="s">
        <v>231</v>
      </c>
      <c r="D219" s="4" t="s">
        <v>353</v>
      </c>
      <c r="E219" s="4" t="s">
        <v>426</v>
      </c>
      <c r="F219" s="4" t="s">
        <v>81</v>
      </c>
      <c r="G219" s="5">
        <f t="shared" si="32"/>
        <v>74.56</v>
      </c>
      <c r="H219" s="6">
        <f t="shared" si="33"/>
        <v>2</v>
      </c>
    </row>
    <row r="220" spans="1:8">
      <c r="A220" s="4" t="s">
        <v>427</v>
      </c>
      <c r="B220" s="4" t="s">
        <v>379</v>
      </c>
      <c r="C220" s="4" t="s">
        <v>231</v>
      </c>
      <c r="D220" s="4" t="s">
        <v>353</v>
      </c>
      <c r="E220" s="4" t="s">
        <v>346</v>
      </c>
      <c r="F220" s="4" t="s">
        <v>115</v>
      </c>
      <c r="G220" s="5">
        <f t="shared" si="32"/>
        <v>73.92</v>
      </c>
      <c r="H220" s="6">
        <f t="shared" si="33"/>
        <v>3</v>
      </c>
    </row>
    <row r="221" spans="1:8">
      <c r="A221" s="4" t="s">
        <v>428</v>
      </c>
      <c r="B221" s="4" t="s">
        <v>379</v>
      </c>
      <c r="C221" s="4" t="s">
        <v>231</v>
      </c>
      <c r="D221" s="4" t="s">
        <v>353</v>
      </c>
      <c r="E221" s="4" t="s">
        <v>429</v>
      </c>
      <c r="F221" s="4" t="s">
        <v>80</v>
      </c>
      <c r="G221" s="5">
        <f t="shared" si="32"/>
        <v>73.64</v>
      </c>
      <c r="H221" s="6">
        <f t="shared" si="33"/>
        <v>4</v>
      </c>
    </row>
    <row r="222" spans="1:8">
      <c r="A222" s="4" t="s">
        <v>430</v>
      </c>
      <c r="B222" s="4" t="s">
        <v>379</v>
      </c>
      <c r="C222" s="4" t="s">
        <v>231</v>
      </c>
      <c r="D222" s="4" t="s">
        <v>353</v>
      </c>
      <c r="E222" s="4" t="s">
        <v>431</v>
      </c>
      <c r="F222" s="4" t="s">
        <v>132</v>
      </c>
      <c r="G222" s="5">
        <f t="shared" si="32"/>
        <v>71.540000000000006</v>
      </c>
      <c r="H222" s="6">
        <f t="shared" si="33"/>
        <v>5</v>
      </c>
    </row>
    <row r="223" spans="1:8">
      <c r="A223" s="4" t="s">
        <v>432</v>
      </c>
      <c r="B223" s="4" t="s">
        <v>379</v>
      </c>
      <c r="C223" s="4" t="s">
        <v>231</v>
      </c>
      <c r="D223" s="4" t="s">
        <v>353</v>
      </c>
      <c r="E223" s="4" t="s">
        <v>158</v>
      </c>
      <c r="F223" s="4" t="s">
        <v>433</v>
      </c>
      <c r="G223" s="5">
        <f t="shared" si="32"/>
        <v>69.22</v>
      </c>
      <c r="H223" s="6">
        <f t="shared" si="33"/>
        <v>6</v>
      </c>
    </row>
  </sheetData>
  <sortState ref="A216:H221">
    <sortCondition ref="H216:H221"/>
  </sortState>
  <mergeCells count="27">
    <mergeCell ref="B217:H217"/>
    <mergeCell ref="A1:H2"/>
    <mergeCell ref="A194:H194"/>
    <mergeCell ref="B198:H198"/>
    <mergeCell ref="A202:H202"/>
    <mergeCell ref="B209:H209"/>
    <mergeCell ref="A213:H213"/>
    <mergeCell ref="A145:H145"/>
    <mergeCell ref="B149:H149"/>
    <mergeCell ref="A153:H153"/>
    <mergeCell ref="A172:H172"/>
    <mergeCell ref="A189:H189"/>
    <mergeCell ref="A77:H77"/>
    <mergeCell ref="A81:H81"/>
    <mergeCell ref="A88:H88"/>
    <mergeCell ref="A108:H108"/>
    <mergeCell ref="A112:H112"/>
    <mergeCell ref="A39:H39"/>
    <mergeCell ref="A52:H52"/>
    <mergeCell ref="A56:H56"/>
    <mergeCell ref="A65:H65"/>
    <mergeCell ref="A73:H73"/>
    <mergeCell ref="A4:H4"/>
    <mergeCell ref="A11:H11"/>
    <mergeCell ref="A22:H22"/>
    <mergeCell ref="A30:H30"/>
    <mergeCell ref="A35:H35"/>
  </mergeCells>
  <phoneticPr fontId="2" type="noConversion"/>
  <hyperlinks>
    <hyperlink ref="A1" r:id="rId1" tooltip="http://221.234.38.167:8866/upload/system/file/20170705/20170705160529_6901.xlsx"/>
  </hyperlinks>
  <printOptions horizontalCentered="1"/>
  <pageMargins left="0.70069444444444495" right="0.70069444444444495" top="0.75138888888888899" bottom="0.75138888888888899" header="0.297916666666667" footer="0.297916666666667"/>
  <pageSetup paperSize="9" scale="81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cp:lastPrinted>2017-07-07T01:14:57Z</cp:lastPrinted>
  <dcterms:created xsi:type="dcterms:W3CDTF">2006-09-16T00:00:00Z</dcterms:created>
  <dcterms:modified xsi:type="dcterms:W3CDTF">2017-07-07T01:21:38Z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