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<sst xmlns="http://schemas.openxmlformats.org/spreadsheetml/2006/main" count="184" uniqueCount="139">
  <si>
    <t>附件1：</t>
  </si>
  <si>
    <t>城乡一体化示范区岗位进入体检人员名单</t>
  </si>
  <si>
    <r>
      <rPr>
        <sz val="12"/>
        <color rgb="FF000000"/>
        <rFont val="黑体"/>
        <charset val="134"/>
      </rPr>
      <t>序号</t>
    </r>
  </si>
  <si>
    <r>
      <rPr>
        <sz val="12"/>
        <color rgb="FF000000"/>
        <rFont val="黑体"/>
        <charset val="134"/>
      </rPr>
      <t>姓名</t>
    </r>
  </si>
  <si>
    <t>报考单位</t>
  </si>
  <si>
    <r>
      <rPr>
        <sz val="12"/>
        <color rgb="FF000000"/>
        <rFont val="黑体"/>
        <charset val="134"/>
      </rPr>
      <t>岗位代码</t>
    </r>
  </si>
  <si>
    <r>
      <rPr>
        <sz val="12"/>
        <color rgb="FF000000"/>
        <rFont val="黑体"/>
        <charset val="134"/>
      </rPr>
      <t>准考证号</t>
    </r>
  </si>
  <si>
    <r>
      <rPr>
        <sz val="12"/>
        <color rgb="FF000000"/>
        <rFont val="黑体"/>
        <charset val="134"/>
      </rPr>
      <t>职测</t>
    </r>
  </si>
  <si>
    <r>
      <rPr>
        <sz val="12"/>
        <color rgb="FF000000"/>
        <rFont val="黑体"/>
        <charset val="134"/>
      </rPr>
      <t>教育</t>
    </r>
  </si>
  <si>
    <r>
      <rPr>
        <sz val="12"/>
        <color rgb="FF000000"/>
        <rFont val="黑体"/>
        <charset val="134"/>
      </rPr>
      <t>总成绩</t>
    </r>
  </si>
  <si>
    <r>
      <rPr>
        <sz val="12"/>
        <color rgb="FF000000"/>
        <rFont val="黑体"/>
        <charset val="134"/>
      </rPr>
      <t>加分</t>
    </r>
  </si>
  <si>
    <t>笔试总成绩</t>
  </si>
  <si>
    <t>面试成绩</t>
  </si>
  <si>
    <t>总成绩</t>
  </si>
  <si>
    <t>备注</t>
  </si>
  <si>
    <t>冯海芳</t>
  </si>
  <si>
    <t>文昌中学</t>
  </si>
  <si>
    <t>10101</t>
  </si>
  <si>
    <t>50810020115</t>
  </si>
  <si>
    <t>李萌萌</t>
  </si>
  <si>
    <t>10102</t>
  </si>
  <si>
    <t>50810020701</t>
  </si>
  <si>
    <t>马源晨</t>
  </si>
  <si>
    <t>10103</t>
  </si>
  <si>
    <t>50810020210</t>
  </si>
  <si>
    <t>史晴晴</t>
  </si>
  <si>
    <t>10104</t>
  </si>
  <si>
    <t>50810020204</t>
  </si>
  <si>
    <t>常梦威</t>
  </si>
  <si>
    <t>50810011330</t>
  </si>
  <si>
    <t>吕肖杰</t>
  </si>
  <si>
    <t>50810010627</t>
  </si>
  <si>
    <t>彭书雅</t>
  </si>
  <si>
    <t>10105</t>
  </si>
  <si>
    <t>50810010218</t>
  </si>
  <si>
    <t>李杨</t>
  </si>
  <si>
    <t>10106</t>
  </si>
  <si>
    <t>50810010615</t>
  </si>
  <si>
    <t>李媛</t>
  </si>
  <si>
    <t>10107</t>
  </si>
  <si>
    <t>50810020506</t>
  </si>
  <si>
    <t>瞿振</t>
  </si>
  <si>
    <t>50810010224</t>
  </si>
  <si>
    <t>袁樾</t>
  </si>
  <si>
    <t>50810011121</t>
  </si>
  <si>
    <t>张志朋</t>
  </si>
  <si>
    <t>10108</t>
  </si>
  <si>
    <t>50810020829</t>
  </si>
  <si>
    <t>邵付辉</t>
  </si>
  <si>
    <t>50810012219</t>
  </si>
  <si>
    <t>李倩茹</t>
  </si>
  <si>
    <t>10109</t>
  </si>
  <si>
    <t>50810011007</t>
  </si>
  <si>
    <t>李若宣</t>
  </si>
  <si>
    <t>10110</t>
  </si>
  <si>
    <t>50810012113</t>
  </si>
  <si>
    <t>王存良</t>
  </si>
  <si>
    <t>10114</t>
  </si>
  <si>
    <t>50810020122</t>
  </si>
  <si>
    <t>孙懂山</t>
  </si>
  <si>
    <t>10115</t>
  </si>
  <si>
    <t>50810010801</t>
  </si>
  <si>
    <t>苏家诺</t>
  </si>
  <si>
    <t>桂园路初级中学</t>
  </si>
  <si>
    <t>10201</t>
  </si>
  <si>
    <t>50810041509</t>
  </si>
  <si>
    <t>任姝瑶</t>
  </si>
  <si>
    <t>50810032021</t>
  </si>
  <si>
    <t>孟晓涵</t>
  </si>
  <si>
    <t>10202</t>
  </si>
  <si>
    <t>50810042705</t>
  </si>
  <si>
    <t>赵宇欣</t>
  </si>
  <si>
    <t>10203</t>
  </si>
  <si>
    <t>50810050222</t>
  </si>
  <si>
    <t>杨华英</t>
  </si>
  <si>
    <t>10204</t>
  </si>
  <si>
    <t>50810042024</t>
  </si>
  <si>
    <t>娄园园</t>
  </si>
  <si>
    <t>10205</t>
  </si>
  <si>
    <t>50810040206</t>
  </si>
  <si>
    <t>曹莉娟</t>
  </si>
  <si>
    <t>50810042301</t>
  </si>
  <si>
    <t>宋祎晴</t>
  </si>
  <si>
    <t>10206</t>
  </si>
  <si>
    <t>50810051704</t>
  </si>
  <si>
    <t>杨海娟</t>
  </si>
  <si>
    <t>10207</t>
  </si>
  <si>
    <t>50810042901</t>
  </si>
  <si>
    <t>王雪珂</t>
  </si>
  <si>
    <t>10208</t>
  </si>
  <si>
    <t>50810042311</t>
  </si>
  <si>
    <t>孙桂华</t>
  </si>
  <si>
    <t>50810041027</t>
  </si>
  <si>
    <t>郑峰</t>
  </si>
  <si>
    <t>50810032513</t>
  </si>
  <si>
    <t>赵玉珂</t>
  </si>
  <si>
    <t>50810050703</t>
  </si>
  <si>
    <t>刘佳欣</t>
  </si>
  <si>
    <t>10209</t>
  </si>
  <si>
    <t>50810032729</t>
  </si>
  <si>
    <t>马晶晶</t>
  </si>
  <si>
    <t>第十四初级中学</t>
  </si>
  <si>
    <t>10301</t>
  </si>
  <si>
    <t>50810031816</t>
  </si>
  <si>
    <t>张乃丹</t>
  </si>
  <si>
    <t>盛和小学</t>
  </si>
  <si>
    <t>10401</t>
  </si>
  <si>
    <t>50810030708</t>
  </si>
  <si>
    <t>乔亚鹏</t>
  </si>
  <si>
    <t>10402</t>
  </si>
  <si>
    <t>50810042114</t>
  </si>
  <si>
    <t>宋雨阳</t>
  </si>
  <si>
    <t>实验学校</t>
  </si>
  <si>
    <t>10501</t>
  </si>
  <si>
    <t>50810040213</t>
  </si>
  <si>
    <t>李舒雨</t>
  </si>
  <si>
    <t>湘江路小学</t>
  </si>
  <si>
    <t>10601</t>
  </si>
  <si>
    <t>50810031209</t>
  </si>
  <si>
    <t>陈云</t>
  </si>
  <si>
    <t>10602</t>
  </si>
  <si>
    <t>50810051208</t>
  </si>
  <si>
    <t>刘雨菲</t>
  </si>
  <si>
    <t>10603</t>
  </si>
  <si>
    <t>50810030730</t>
  </si>
  <si>
    <t>夏贝贝</t>
  </si>
  <si>
    <t>10604</t>
  </si>
  <si>
    <t>50810050103</t>
  </si>
  <si>
    <t>王雅文</t>
  </si>
  <si>
    <t>10605</t>
  </si>
  <si>
    <t>50810032520</t>
  </si>
  <si>
    <t>王馨悦</t>
  </si>
  <si>
    <t>10606</t>
  </si>
  <si>
    <t>50810043122</t>
  </si>
  <si>
    <t>李明慧</t>
  </si>
  <si>
    <t>腾飞路小学</t>
  </si>
  <si>
    <t>10701</t>
  </si>
  <si>
    <t>50810040203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</si>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</sst>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name val="仿宋"/>
      <charset val="134"/>
    </font>
    <font>
      <sz val="11"/>
      <name val="Arial"/>
      <charset val="134"/>
    </font>
    <font>
      <sz val="12"/>
      <name val="楷体_GB2312"/>
      <charset val="134"/>
    </font>
    <font>
      <sz val="16"/>
      <name val="方正小标宋简体"/>
      <charset val="0"/>
    </font>
    <font>
      <sz val="16"/>
      <name val="Arial"/>
      <charset val="0"/>
    </font>
    <font>
      <sz val="12"/>
      <color rgb="FF000000"/>
      <name val="Arial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rgb="FF000000"/>
      <name val="黑体"/>
      <charset val="134"/>
    </font>
    <font>
      <sz val="11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tabSelected="1" workbookViewId="0">
      <selection activeCell="C4" sqref="C4"/>
    </sheetView>
  </sheetViews>
  <sheetFormatPr defaultColWidth="8.75925925925926" defaultRowHeight="14.4"/>
  <cols>
    <col min="1" max="1" width="6.78703703703704" style="1" customWidth="1"/>
    <col min="2" max="2" width="9.72222222222222" style="1" customWidth="1"/>
    <col min="3" max="3" width="18.7777777777778" style="1" customWidth="1"/>
    <col min="4" max="4" width="11.787037037037" style="1" customWidth="1"/>
    <col min="5" max="5" width="17.787037037037" style="1" customWidth="1"/>
    <col min="6" max="6" width="10.8796296296296" style="3" hidden="1" customWidth="1"/>
    <col min="7" max="7" width="10.2962962962963" style="3" hidden="1" customWidth="1"/>
    <col min="8" max="8" width="10.6296296296296" style="3" hidden="1" customWidth="1"/>
    <col min="9" max="9" width="7" style="1" hidden="1" customWidth="1"/>
    <col min="10" max="10" width="12.787037037037" style="3" customWidth="1"/>
    <col min="11" max="11" width="12.6666666666667" style="3" customWidth="1"/>
    <col min="12" max="12" width="13.3333333333333" style="3" customWidth="1"/>
    <col min="13" max="13" width="12.2222222222222" style="4" customWidth="1"/>
    <col min="14" max="226" width="17.8796296296296" style="1" customWidth="1"/>
    <col min="227" max="227" width="15.9166666666667" style="1" customWidth="1"/>
    <col min="228" max="228" width="17.8796296296296" style="1" customWidth="1"/>
    <col min="229" max="238" width="13.3796296296296" style="1" customWidth="1"/>
    <col min="239" max="243" width="12.6111111111111" style="1" customWidth="1"/>
    <col min="244" max="244" width="10.9444444444444" style="1" customWidth="1"/>
    <col min="245" max="245" width="12.6111111111111" style="1" customWidth="1"/>
    <col min="246" max="16372" width="10.6296296296296" style="1" customWidth="1"/>
    <col min="16373" max="16373" width="10.6296296296296" style="1"/>
    <col min="16374" max="16384" width="8.75925925925926" style="1"/>
  </cols>
  <sheetData>
    <row r="1" s="1" customFormat="1" ht="30" customHeight="1" spans="1:13">
      <c r="A1" s="5" t="s">
        <v>0</v>
      </c>
      <c r="B1" s="5"/>
      <c r="F1" s="3"/>
      <c r="G1" s="3"/>
      <c r="H1" s="3"/>
      <c r="J1" s="3"/>
      <c r="K1" s="3"/>
      <c r="L1" s="3"/>
      <c r="M1" s="4"/>
    </row>
    <row r="2" s="2" customFormat="1" ht="32" customHeight="1" spans="1:1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13"/>
      <c r="L2" s="7"/>
      <c r="M2" s="14"/>
    </row>
    <row r="3" s="2" customFormat="1" ht="37" customHeight="1" spans="1:13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5" t="s">
        <v>11</v>
      </c>
      <c r="K3" s="15" t="s">
        <v>12</v>
      </c>
      <c r="L3" s="15" t="s">
        <v>13</v>
      </c>
      <c r="M3" s="16" t="s">
        <v>14</v>
      </c>
    </row>
    <row r="4" s="2" customFormat="1" ht="25" customHeight="1" spans="1:13">
      <c r="A4" s="10">
        <v>1</v>
      </c>
      <c r="B4" s="11" t="s">
        <v>15</v>
      </c>
      <c r="C4" s="11" t="s">
        <v>16</v>
      </c>
      <c r="D4" s="10" t="s">
        <v>17</v>
      </c>
      <c r="E4" s="10" t="s">
        <v>18</v>
      </c>
      <c r="F4" s="10">
        <v>78</v>
      </c>
      <c r="G4" s="10">
        <v>89.38</v>
      </c>
      <c r="H4" s="10">
        <f t="shared" ref="H4:H45" si="0">ROUND(F4*0.5+G4*0.5,2)</f>
        <v>83.69</v>
      </c>
      <c r="I4" s="10"/>
      <c r="J4" s="17">
        <f t="shared" ref="J4:J45" si="1">H4+I4</f>
        <v>83.69</v>
      </c>
      <c r="K4" s="18">
        <v>83.56</v>
      </c>
      <c r="L4" s="18">
        <f t="shared" ref="L4:L45" si="2">(J4+K4)/2</f>
        <v>83.625</v>
      </c>
      <c r="M4" s="19"/>
    </row>
    <row r="5" s="2" customFormat="1" ht="25" customHeight="1" spans="1:13">
      <c r="A5" s="12">
        <v>2</v>
      </c>
      <c r="B5" s="11" t="s">
        <v>19</v>
      </c>
      <c r="C5" s="11" t="s">
        <v>16</v>
      </c>
      <c r="D5" s="10" t="s">
        <v>20</v>
      </c>
      <c r="E5" s="10" t="s">
        <v>21</v>
      </c>
      <c r="F5" s="10">
        <v>85.05</v>
      </c>
      <c r="G5" s="10">
        <v>74.15</v>
      </c>
      <c r="H5" s="10">
        <f t="shared" si="0"/>
        <v>79.6</v>
      </c>
      <c r="I5" s="10"/>
      <c r="J5" s="17">
        <f t="shared" si="1"/>
        <v>79.6</v>
      </c>
      <c r="K5" s="18">
        <v>81.02</v>
      </c>
      <c r="L5" s="18">
        <f t="shared" si="2"/>
        <v>80.31</v>
      </c>
      <c r="M5" s="19"/>
    </row>
    <row r="6" s="2" customFormat="1" ht="25" customHeight="1" spans="1:13">
      <c r="A6" s="12">
        <v>3</v>
      </c>
      <c r="B6" s="11" t="s">
        <v>22</v>
      </c>
      <c r="C6" s="11" t="s">
        <v>16</v>
      </c>
      <c r="D6" s="10" t="s">
        <v>23</v>
      </c>
      <c r="E6" s="10" t="s">
        <v>24</v>
      </c>
      <c r="F6" s="10">
        <v>83.05</v>
      </c>
      <c r="G6" s="10">
        <v>88.11</v>
      </c>
      <c r="H6" s="10">
        <f t="shared" si="0"/>
        <v>85.58</v>
      </c>
      <c r="I6" s="10"/>
      <c r="J6" s="17">
        <f t="shared" si="1"/>
        <v>85.58</v>
      </c>
      <c r="K6" s="18">
        <v>82.18</v>
      </c>
      <c r="L6" s="18">
        <f t="shared" si="2"/>
        <v>83.88</v>
      </c>
      <c r="M6" s="20"/>
    </row>
    <row r="7" s="2" customFormat="1" ht="25" customHeight="1" spans="1:13">
      <c r="A7" s="10">
        <v>4</v>
      </c>
      <c r="B7" s="11" t="s">
        <v>25</v>
      </c>
      <c r="C7" s="11" t="s">
        <v>16</v>
      </c>
      <c r="D7" s="10" t="s">
        <v>26</v>
      </c>
      <c r="E7" s="10" t="s">
        <v>27</v>
      </c>
      <c r="F7" s="10">
        <v>74.08</v>
      </c>
      <c r="G7" s="10">
        <v>87.82</v>
      </c>
      <c r="H7" s="10">
        <f t="shared" si="0"/>
        <v>80.95</v>
      </c>
      <c r="I7" s="10"/>
      <c r="J7" s="17">
        <f t="shared" si="1"/>
        <v>80.95</v>
      </c>
      <c r="K7" s="18">
        <v>83.78</v>
      </c>
      <c r="L7" s="18">
        <f t="shared" si="2"/>
        <v>82.365</v>
      </c>
      <c r="M7" s="19"/>
    </row>
    <row r="8" s="2" customFormat="1" ht="25" customHeight="1" spans="1:13">
      <c r="A8" s="12">
        <v>5</v>
      </c>
      <c r="B8" s="11" t="s">
        <v>28</v>
      </c>
      <c r="C8" s="11" t="s">
        <v>16</v>
      </c>
      <c r="D8" s="10" t="s">
        <v>26</v>
      </c>
      <c r="E8" s="10" t="s">
        <v>29</v>
      </c>
      <c r="F8" s="10">
        <v>68</v>
      </c>
      <c r="G8" s="10">
        <v>86.72</v>
      </c>
      <c r="H8" s="10">
        <f t="shared" si="0"/>
        <v>77.36</v>
      </c>
      <c r="I8" s="10"/>
      <c r="J8" s="17">
        <f t="shared" si="1"/>
        <v>77.36</v>
      </c>
      <c r="K8" s="2">
        <v>84.6</v>
      </c>
      <c r="L8" s="18">
        <f t="shared" si="2"/>
        <v>80.98</v>
      </c>
      <c r="M8" s="19"/>
    </row>
    <row r="9" s="2" customFormat="1" ht="25" customHeight="1" spans="1:13">
      <c r="A9" s="12">
        <v>6</v>
      </c>
      <c r="B9" s="11" t="s">
        <v>30</v>
      </c>
      <c r="C9" s="11" t="s">
        <v>16</v>
      </c>
      <c r="D9" s="10" t="s">
        <v>26</v>
      </c>
      <c r="E9" s="10" t="s">
        <v>31</v>
      </c>
      <c r="F9" s="10">
        <v>67.03</v>
      </c>
      <c r="G9" s="10">
        <v>87.54</v>
      </c>
      <c r="H9" s="10">
        <f t="shared" si="0"/>
        <v>77.29</v>
      </c>
      <c r="I9" s="10"/>
      <c r="J9" s="17">
        <f t="shared" si="1"/>
        <v>77.29</v>
      </c>
      <c r="K9" s="18">
        <v>84.46</v>
      </c>
      <c r="L9" s="18">
        <f t="shared" si="2"/>
        <v>80.875</v>
      </c>
      <c r="M9" s="19"/>
    </row>
    <row r="10" s="2" customFormat="1" ht="25" customHeight="1" spans="1:13">
      <c r="A10" s="10">
        <v>7</v>
      </c>
      <c r="B10" s="11" t="s">
        <v>32</v>
      </c>
      <c r="C10" s="11" t="s">
        <v>16</v>
      </c>
      <c r="D10" s="10" t="s">
        <v>33</v>
      </c>
      <c r="E10" s="10" t="s">
        <v>34</v>
      </c>
      <c r="F10" s="10">
        <v>71.09</v>
      </c>
      <c r="G10" s="10">
        <v>68</v>
      </c>
      <c r="H10" s="10">
        <f t="shared" si="0"/>
        <v>69.55</v>
      </c>
      <c r="I10" s="10"/>
      <c r="J10" s="17">
        <f t="shared" si="1"/>
        <v>69.55</v>
      </c>
      <c r="K10" s="18">
        <v>82.88</v>
      </c>
      <c r="L10" s="18">
        <f t="shared" si="2"/>
        <v>76.215</v>
      </c>
      <c r="M10" s="21"/>
    </row>
    <row r="11" s="2" customFormat="1" ht="25" customHeight="1" spans="1:13">
      <c r="A11" s="12">
        <v>8</v>
      </c>
      <c r="B11" s="11" t="s">
        <v>35</v>
      </c>
      <c r="C11" s="11" t="s">
        <v>16</v>
      </c>
      <c r="D11" s="10" t="s">
        <v>36</v>
      </c>
      <c r="E11" s="10" t="s">
        <v>37</v>
      </c>
      <c r="F11" s="10">
        <v>87.9</v>
      </c>
      <c r="G11" s="10">
        <v>87.86</v>
      </c>
      <c r="H11" s="10">
        <f t="shared" si="0"/>
        <v>87.88</v>
      </c>
      <c r="I11" s="10"/>
      <c r="J11" s="17">
        <f t="shared" si="1"/>
        <v>87.88</v>
      </c>
      <c r="K11" s="18">
        <v>82.12</v>
      </c>
      <c r="L11" s="18">
        <f t="shared" si="2"/>
        <v>85</v>
      </c>
      <c r="M11" s="21"/>
    </row>
    <row r="12" s="2" customFormat="1" ht="25" customHeight="1" spans="1:13">
      <c r="A12" s="12">
        <v>9</v>
      </c>
      <c r="B12" s="11" t="s">
        <v>38</v>
      </c>
      <c r="C12" s="11" t="s">
        <v>16</v>
      </c>
      <c r="D12" s="10" t="s">
        <v>39</v>
      </c>
      <c r="E12" s="10" t="s">
        <v>40</v>
      </c>
      <c r="F12" s="10">
        <v>77.07</v>
      </c>
      <c r="G12" s="10">
        <v>85.05</v>
      </c>
      <c r="H12" s="10">
        <f t="shared" si="0"/>
        <v>81.06</v>
      </c>
      <c r="I12" s="10"/>
      <c r="J12" s="17">
        <f t="shared" si="1"/>
        <v>81.06</v>
      </c>
      <c r="K12" s="18">
        <v>83.32</v>
      </c>
      <c r="L12" s="18">
        <f t="shared" si="2"/>
        <v>82.19</v>
      </c>
      <c r="M12" s="19"/>
    </row>
    <row r="13" s="2" customFormat="1" ht="25" customHeight="1" spans="1:13">
      <c r="A13" s="10">
        <v>10</v>
      </c>
      <c r="B13" s="11" t="s">
        <v>41</v>
      </c>
      <c r="C13" s="11" t="s">
        <v>16</v>
      </c>
      <c r="D13" s="10" t="s">
        <v>39</v>
      </c>
      <c r="E13" s="10" t="s">
        <v>42</v>
      </c>
      <c r="F13" s="10">
        <v>82.06</v>
      </c>
      <c r="G13" s="10">
        <v>76.66</v>
      </c>
      <c r="H13" s="10">
        <f t="shared" si="0"/>
        <v>79.36</v>
      </c>
      <c r="I13" s="10"/>
      <c r="J13" s="17">
        <f t="shared" si="1"/>
        <v>79.36</v>
      </c>
      <c r="K13" s="18">
        <v>83.34</v>
      </c>
      <c r="L13" s="18">
        <f t="shared" si="2"/>
        <v>81.35</v>
      </c>
      <c r="M13" s="19"/>
    </row>
    <row r="14" s="2" customFormat="1" ht="25" customHeight="1" spans="1:13">
      <c r="A14" s="12">
        <v>11</v>
      </c>
      <c r="B14" s="11" t="s">
        <v>43</v>
      </c>
      <c r="C14" s="11" t="s">
        <v>16</v>
      </c>
      <c r="D14" s="10" t="s">
        <v>39</v>
      </c>
      <c r="E14" s="10" t="s">
        <v>44</v>
      </c>
      <c r="F14" s="10">
        <v>71.03</v>
      </c>
      <c r="G14" s="10">
        <v>80.72</v>
      </c>
      <c r="H14" s="10">
        <f t="shared" si="0"/>
        <v>75.88</v>
      </c>
      <c r="I14" s="10"/>
      <c r="J14" s="17">
        <f t="shared" si="1"/>
        <v>75.88</v>
      </c>
      <c r="K14" s="18">
        <v>83.18</v>
      </c>
      <c r="L14" s="18">
        <f t="shared" si="2"/>
        <v>79.53</v>
      </c>
      <c r="M14" s="19"/>
    </row>
    <row r="15" s="2" customFormat="1" ht="25" customHeight="1" spans="1:13">
      <c r="A15" s="12">
        <v>12</v>
      </c>
      <c r="B15" s="11" t="s">
        <v>45</v>
      </c>
      <c r="C15" s="11" t="s">
        <v>16</v>
      </c>
      <c r="D15" s="10" t="s">
        <v>46</v>
      </c>
      <c r="E15" s="10" t="s">
        <v>47</v>
      </c>
      <c r="F15" s="10">
        <v>64.04</v>
      </c>
      <c r="G15" s="10">
        <v>87.56</v>
      </c>
      <c r="H15" s="10">
        <f t="shared" si="0"/>
        <v>75.8</v>
      </c>
      <c r="I15" s="10"/>
      <c r="J15" s="17">
        <f t="shared" si="1"/>
        <v>75.8</v>
      </c>
      <c r="K15" s="18">
        <v>81.14</v>
      </c>
      <c r="L15" s="18">
        <f t="shared" si="2"/>
        <v>78.47</v>
      </c>
      <c r="M15" s="20"/>
    </row>
    <row r="16" s="2" customFormat="1" ht="25" customHeight="1" spans="1:13">
      <c r="A16" s="10">
        <v>13</v>
      </c>
      <c r="B16" s="11" t="s">
        <v>48</v>
      </c>
      <c r="C16" s="11" t="s">
        <v>16</v>
      </c>
      <c r="D16" s="10" t="s">
        <v>46</v>
      </c>
      <c r="E16" s="10" t="s">
        <v>49</v>
      </c>
      <c r="F16" s="10">
        <v>73.03</v>
      </c>
      <c r="G16" s="10">
        <v>74.84</v>
      </c>
      <c r="H16" s="10">
        <f t="shared" si="0"/>
        <v>73.94</v>
      </c>
      <c r="I16" s="10"/>
      <c r="J16" s="17">
        <f t="shared" si="1"/>
        <v>73.94</v>
      </c>
      <c r="K16" s="18">
        <v>82.78</v>
      </c>
      <c r="L16" s="18">
        <f t="shared" si="2"/>
        <v>78.36</v>
      </c>
      <c r="M16" s="20"/>
    </row>
    <row r="17" s="2" customFormat="1" ht="25" customHeight="1" spans="1:13">
      <c r="A17" s="12">
        <v>14</v>
      </c>
      <c r="B17" s="11" t="s">
        <v>50</v>
      </c>
      <c r="C17" s="11" t="s">
        <v>16</v>
      </c>
      <c r="D17" s="10" t="s">
        <v>51</v>
      </c>
      <c r="E17" s="10" t="s">
        <v>52</v>
      </c>
      <c r="F17" s="10">
        <v>76.14</v>
      </c>
      <c r="G17" s="10">
        <v>82.67</v>
      </c>
      <c r="H17" s="10">
        <f t="shared" si="0"/>
        <v>79.41</v>
      </c>
      <c r="I17" s="10"/>
      <c r="J17" s="17">
        <f t="shared" si="1"/>
        <v>79.41</v>
      </c>
      <c r="K17" s="18">
        <v>82.6</v>
      </c>
      <c r="L17" s="18">
        <f t="shared" si="2"/>
        <v>81.005</v>
      </c>
      <c r="M17" s="20"/>
    </row>
    <row r="18" s="2" customFormat="1" ht="25" customHeight="1" spans="1:13">
      <c r="A18" s="12">
        <v>15</v>
      </c>
      <c r="B18" s="11" t="s">
        <v>53</v>
      </c>
      <c r="C18" s="11" t="s">
        <v>16</v>
      </c>
      <c r="D18" s="10" t="s">
        <v>54</v>
      </c>
      <c r="E18" s="10" t="s">
        <v>55</v>
      </c>
      <c r="F18" s="10">
        <v>74.1</v>
      </c>
      <c r="G18" s="10">
        <v>75.53</v>
      </c>
      <c r="H18" s="10">
        <f t="shared" si="0"/>
        <v>74.82</v>
      </c>
      <c r="I18" s="10"/>
      <c r="J18" s="17">
        <f t="shared" si="1"/>
        <v>74.82</v>
      </c>
      <c r="K18" s="18">
        <v>81.44</v>
      </c>
      <c r="L18" s="18">
        <f t="shared" si="2"/>
        <v>78.13</v>
      </c>
      <c r="M18" s="19"/>
    </row>
    <row r="19" s="2" customFormat="1" ht="25" customHeight="1" spans="1:13">
      <c r="A19" s="10">
        <v>16</v>
      </c>
      <c r="B19" s="11" t="s">
        <v>56</v>
      </c>
      <c r="C19" s="11" t="s">
        <v>16</v>
      </c>
      <c r="D19" s="10" t="s">
        <v>57</v>
      </c>
      <c r="E19" s="10" t="s">
        <v>58</v>
      </c>
      <c r="F19" s="10">
        <v>65.96</v>
      </c>
      <c r="G19" s="10">
        <v>65.32</v>
      </c>
      <c r="H19" s="10">
        <f t="shared" si="0"/>
        <v>65.64</v>
      </c>
      <c r="I19" s="10"/>
      <c r="J19" s="17">
        <f t="shared" si="1"/>
        <v>65.64</v>
      </c>
      <c r="K19" s="18">
        <v>82.4</v>
      </c>
      <c r="L19" s="18">
        <f t="shared" si="2"/>
        <v>74.02</v>
      </c>
      <c r="M19" s="21"/>
    </row>
    <row r="20" s="2" customFormat="1" ht="25" customHeight="1" spans="1:13">
      <c r="A20" s="12">
        <v>17</v>
      </c>
      <c r="B20" s="11" t="s">
        <v>59</v>
      </c>
      <c r="C20" s="11" t="s">
        <v>16</v>
      </c>
      <c r="D20" s="10" t="s">
        <v>60</v>
      </c>
      <c r="E20" s="10" t="s">
        <v>61</v>
      </c>
      <c r="F20" s="10">
        <v>70.93</v>
      </c>
      <c r="G20" s="10">
        <v>69.11</v>
      </c>
      <c r="H20" s="10">
        <f t="shared" si="0"/>
        <v>70.02</v>
      </c>
      <c r="I20" s="10"/>
      <c r="J20" s="17">
        <f t="shared" si="1"/>
        <v>70.02</v>
      </c>
      <c r="K20" s="18">
        <v>81.5</v>
      </c>
      <c r="L20" s="18">
        <f t="shared" si="2"/>
        <v>75.76</v>
      </c>
      <c r="M20" s="19"/>
    </row>
    <row r="21" s="2" customFormat="1" ht="25" customHeight="1" spans="1:13">
      <c r="A21" s="12">
        <v>18</v>
      </c>
      <c r="B21" s="11" t="s">
        <v>62</v>
      </c>
      <c r="C21" s="11" t="s">
        <v>63</v>
      </c>
      <c r="D21" s="10" t="s">
        <v>64</v>
      </c>
      <c r="E21" s="10" t="s">
        <v>65</v>
      </c>
      <c r="F21" s="10">
        <v>78.02</v>
      </c>
      <c r="G21" s="10">
        <v>86.29</v>
      </c>
      <c r="H21" s="10">
        <f t="shared" si="0"/>
        <v>82.16</v>
      </c>
      <c r="I21" s="10"/>
      <c r="J21" s="17">
        <f t="shared" si="1"/>
        <v>82.16</v>
      </c>
      <c r="K21" s="18">
        <v>80.76</v>
      </c>
      <c r="L21" s="18">
        <f t="shared" si="2"/>
        <v>81.46</v>
      </c>
      <c r="M21" s="19"/>
    </row>
    <row r="22" s="2" customFormat="1" ht="25" customHeight="1" spans="1:13">
      <c r="A22" s="10">
        <v>19</v>
      </c>
      <c r="B22" s="11" t="s">
        <v>66</v>
      </c>
      <c r="C22" s="11" t="s">
        <v>63</v>
      </c>
      <c r="D22" s="10" t="s">
        <v>64</v>
      </c>
      <c r="E22" s="10" t="s">
        <v>67</v>
      </c>
      <c r="F22" s="10">
        <v>84.04</v>
      </c>
      <c r="G22" s="10">
        <v>77.63</v>
      </c>
      <c r="H22" s="10">
        <f t="shared" si="0"/>
        <v>80.84</v>
      </c>
      <c r="I22" s="10"/>
      <c r="J22" s="17">
        <f t="shared" si="1"/>
        <v>80.84</v>
      </c>
      <c r="K22" s="18">
        <v>84.54</v>
      </c>
      <c r="L22" s="18">
        <f t="shared" si="2"/>
        <v>82.69</v>
      </c>
      <c r="M22" s="19"/>
    </row>
    <row r="23" s="2" customFormat="1" ht="25" customHeight="1" spans="1:13">
      <c r="A23" s="12">
        <v>20</v>
      </c>
      <c r="B23" s="11" t="s">
        <v>68</v>
      </c>
      <c r="C23" s="11" t="s">
        <v>63</v>
      </c>
      <c r="D23" s="10" t="s">
        <v>69</v>
      </c>
      <c r="E23" s="10" t="s">
        <v>70</v>
      </c>
      <c r="F23" s="10">
        <v>74.08</v>
      </c>
      <c r="G23" s="10">
        <v>85.32</v>
      </c>
      <c r="H23" s="10">
        <f t="shared" si="0"/>
        <v>79.7</v>
      </c>
      <c r="I23" s="10"/>
      <c r="J23" s="17">
        <f t="shared" si="1"/>
        <v>79.7</v>
      </c>
      <c r="K23" s="18">
        <v>80.66</v>
      </c>
      <c r="L23" s="18">
        <f t="shared" si="2"/>
        <v>80.18</v>
      </c>
      <c r="M23" s="19"/>
    </row>
    <row r="24" s="2" customFormat="1" ht="25" customHeight="1" spans="1:13">
      <c r="A24" s="12">
        <v>21</v>
      </c>
      <c r="B24" s="11" t="s">
        <v>71</v>
      </c>
      <c r="C24" s="11" t="s">
        <v>63</v>
      </c>
      <c r="D24" s="10" t="s">
        <v>72</v>
      </c>
      <c r="E24" s="10" t="s">
        <v>73</v>
      </c>
      <c r="F24" s="10">
        <v>73.05</v>
      </c>
      <c r="G24" s="10">
        <v>88.8</v>
      </c>
      <c r="H24" s="10">
        <f t="shared" si="0"/>
        <v>80.93</v>
      </c>
      <c r="I24" s="10"/>
      <c r="J24" s="17">
        <f t="shared" si="1"/>
        <v>80.93</v>
      </c>
      <c r="K24" s="18">
        <v>82.18</v>
      </c>
      <c r="L24" s="18">
        <f t="shared" si="2"/>
        <v>81.555</v>
      </c>
      <c r="M24" s="20"/>
    </row>
    <row r="25" s="2" customFormat="1" ht="25" customHeight="1" spans="1:13">
      <c r="A25" s="10">
        <v>22</v>
      </c>
      <c r="B25" s="11" t="s">
        <v>74</v>
      </c>
      <c r="C25" s="11" t="s">
        <v>63</v>
      </c>
      <c r="D25" s="10" t="s">
        <v>75</v>
      </c>
      <c r="E25" s="10" t="s">
        <v>76</v>
      </c>
      <c r="F25" s="10">
        <v>68.99</v>
      </c>
      <c r="G25" s="10">
        <v>79.6</v>
      </c>
      <c r="H25" s="10">
        <f t="shared" si="0"/>
        <v>74.3</v>
      </c>
      <c r="I25" s="10"/>
      <c r="J25" s="17">
        <f t="shared" si="1"/>
        <v>74.3</v>
      </c>
      <c r="K25" s="18">
        <v>81.2</v>
      </c>
      <c r="L25" s="18">
        <f t="shared" si="2"/>
        <v>77.75</v>
      </c>
      <c r="M25" s="19"/>
    </row>
    <row r="26" s="2" customFormat="1" ht="25" customHeight="1" spans="1:13">
      <c r="A26" s="12">
        <v>23</v>
      </c>
      <c r="B26" s="11" t="s">
        <v>77</v>
      </c>
      <c r="C26" s="11" t="s">
        <v>63</v>
      </c>
      <c r="D26" s="10" t="s">
        <v>78</v>
      </c>
      <c r="E26" s="10" t="s">
        <v>79</v>
      </c>
      <c r="F26" s="10">
        <v>74</v>
      </c>
      <c r="G26" s="10">
        <v>78.76</v>
      </c>
      <c r="H26" s="10">
        <f t="shared" si="0"/>
        <v>76.38</v>
      </c>
      <c r="I26" s="10"/>
      <c r="J26" s="17">
        <f t="shared" si="1"/>
        <v>76.38</v>
      </c>
      <c r="K26" s="18">
        <v>82.7</v>
      </c>
      <c r="L26" s="18">
        <f t="shared" si="2"/>
        <v>79.54</v>
      </c>
      <c r="M26" s="19"/>
    </row>
    <row r="27" s="2" customFormat="1" ht="25" customHeight="1" spans="1:13">
      <c r="A27" s="12">
        <v>24</v>
      </c>
      <c r="B27" s="11" t="s">
        <v>80</v>
      </c>
      <c r="C27" s="11" t="s">
        <v>63</v>
      </c>
      <c r="D27" s="10" t="s">
        <v>78</v>
      </c>
      <c r="E27" s="10" t="s">
        <v>81</v>
      </c>
      <c r="F27" s="10">
        <v>65.07</v>
      </c>
      <c r="G27" s="10">
        <v>83.64</v>
      </c>
      <c r="H27" s="10">
        <f t="shared" si="0"/>
        <v>74.36</v>
      </c>
      <c r="I27" s="10"/>
      <c r="J27" s="17">
        <f t="shared" si="1"/>
        <v>74.36</v>
      </c>
      <c r="K27" s="18">
        <v>83.48</v>
      </c>
      <c r="L27" s="18">
        <f t="shared" si="2"/>
        <v>78.92</v>
      </c>
      <c r="M27" s="19"/>
    </row>
    <row r="28" s="2" customFormat="1" ht="25" customHeight="1" spans="1:13">
      <c r="A28" s="10">
        <v>25</v>
      </c>
      <c r="B28" s="11" t="s">
        <v>82</v>
      </c>
      <c r="C28" s="11" t="s">
        <v>63</v>
      </c>
      <c r="D28" s="10" t="s">
        <v>83</v>
      </c>
      <c r="E28" s="10" t="s">
        <v>84</v>
      </c>
      <c r="F28" s="10">
        <v>75.11</v>
      </c>
      <c r="G28" s="10">
        <v>85.46</v>
      </c>
      <c r="H28" s="10">
        <f t="shared" si="0"/>
        <v>80.29</v>
      </c>
      <c r="I28" s="10"/>
      <c r="J28" s="17">
        <f t="shared" si="1"/>
        <v>80.29</v>
      </c>
      <c r="K28" s="18">
        <v>82.42</v>
      </c>
      <c r="L28" s="18">
        <f t="shared" si="2"/>
        <v>81.355</v>
      </c>
      <c r="M28" s="19"/>
    </row>
    <row r="29" s="2" customFormat="1" ht="25" customHeight="1" spans="1:13">
      <c r="A29" s="12">
        <v>26</v>
      </c>
      <c r="B29" s="11" t="s">
        <v>85</v>
      </c>
      <c r="C29" s="11" t="s">
        <v>63</v>
      </c>
      <c r="D29" s="10" t="s">
        <v>86</v>
      </c>
      <c r="E29" s="10" t="s">
        <v>87</v>
      </c>
      <c r="F29" s="10">
        <v>63.11</v>
      </c>
      <c r="G29" s="10">
        <v>60.03</v>
      </c>
      <c r="H29" s="10">
        <f t="shared" si="0"/>
        <v>61.57</v>
      </c>
      <c r="I29" s="10"/>
      <c r="J29" s="17">
        <f t="shared" si="1"/>
        <v>61.57</v>
      </c>
      <c r="K29" s="18">
        <v>82.84</v>
      </c>
      <c r="L29" s="18">
        <f t="shared" si="2"/>
        <v>72.205</v>
      </c>
      <c r="M29" s="21"/>
    </row>
    <row r="30" s="2" customFormat="1" ht="25" customHeight="1" spans="1:13">
      <c r="A30" s="12">
        <v>27</v>
      </c>
      <c r="B30" s="11" t="s">
        <v>88</v>
      </c>
      <c r="C30" s="11" t="s">
        <v>63</v>
      </c>
      <c r="D30" s="10" t="s">
        <v>89</v>
      </c>
      <c r="E30" s="10" t="s">
        <v>90</v>
      </c>
      <c r="F30" s="10">
        <v>69.07</v>
      </c>
      <c r="G30" s="10">
        <v>88.81</v>
      </c>
      <c r="H30" s="10">
        <f t="shared" si="0"/>
        <v>78.94</v>
      </c>
      <c r="I30" s="10"/>
      <c r="J30" s="17">
        <f t="shared" si="1"/>
        <v>78.94</v>
      </c>
      <c r="K30" s="18">
        <v>82.66</v>
      </c>
      <c r="L30" s="18">
        <f t="shared" si="2"/>
        <v>80.8</v>
      </c>
      <c r="M30" s="20"/>
    </row>
    <row r="31" s="2" customFormat="1" ht="25" customHeight="1" spans="1:13">
      <c r="A31" s="10">
        <v>28</v>
      </c>
      <c r="B31" s="11" t="s">
        <v>91</v>
      </c>
      <c r="C31" s="11" t="s">
        <v>63</v>
      </c>
      <c r="D31" s="10" t="s">
        <v>89</v>
      </c>
      <c r="E31" s="10" t="s">
        <v>92</v>
      </c>
      <c r="F31" s="10">
        <v>65.05</v>
      </c>
      <c r="G31" s="10">
        <v>70.52</v>
      </c>
      <c r="H31" s="10">
        <f t="shared" si="0"/>
        <v>67.79</v>
      </c>
      <c r="I31" s="10">
        <v>10</v>
      </c>
      <c r="J31" s="17">
        <f t="shared" si="1"/>
        <v>77.79</v>
      </c>
      <c r="K31" s="18">
        <v>81.54</v>
      </c>
      <c r="L31" s="18">
        <f t="shared" si="2"/>
        <v>79.665</v>
      </c>
      <c r="M31" s="20"/>
    </row>
    <row r="32" s="2" customFormat="1" ht="25" customHeight="1" spans="1:13">
      <c r="A32" s="12">
        <v>29</v>
      </c>
      <c r="B32" s="11" t="s">
        <v>93</v>
      </c>
      <c r="C32" s="11" t="s">
        <v>63</v>
      </c>
      <c r="D32" s="10" t="s">
        <v>89</v>
      </c>
      <c r="E32" s="10" t="s">
        <v>94</v>
      </c>
      <c r="F32" s="10">
        <v>70.97</v>
      </c>
      <c r="G32" s="10">
        <v>64.08</v>
      </c>
      <c r="H32" s="10">
        <f t="shared" si="0"/>
        <v>67.53</v>
      </c>
      <c r="I32" s="10">
        <v>10</v>
      </c>
      <c r="J32" s="17">
        <f t="shared" si="1"/>
        <v>77.53</v>
      </c>
      <c r="K32" s="18">
        <v>83.06</v>
      </c>
      <c r="L32" s="18">
        <f t="shared" si="2"/>
        <v>80.295</v>
      </c>
      <c r="M32" s="20"/>
    </row>
    <row r="33" s="2" customFormat="1" ht="25" customHeight="1" spans="1:13">
      <c r="A33" s="12">
        <v>30</v>
      </c>
      <c r="B33" s="11" t="s">
        <v>95</v>
      </c>
      <c r="C33" s="11" t="s">
        <v>63</v>
      </c>
      <c r="D33" s="10" t="s">
        <v>89</v>
      </c>
      <c r="E33" s="10" t="s">
        <v>96</v>
      </c>
      <c r="F33" s="10">
        <v>66.06</v>
      </c>
      <c r="G33" s="10">
        <v>88.4</v>
      </c>
      <c r="H33" s="10">
        <f t="shared" si="0"/>
        <v>77.23</v>
      </c>
      <c r="I33" s="10"/>
      <c r="J33" s="17">
        <f t="shared" si="1"/>
        <v>77.23</v>
      </c>
      <c r="K33" s="18">
        <v>83.36</v>
      </c>
      <c r="L33" s="18">
        <f t="shared" si="2"/>
        <v>80.295</v>
      </c>
      <c r="M33" s="20"/>
    </row>
    <row r="34" s="2" customFormat="1" ht="25" customHeight="1" spans="1:13">
      <c r="A34" s="10">
        <v>31</v>
      </c>
      <c r="B34" s="11" t="s">
        <v>97</v>
      </c>
      <c r="C34" s="11" t="s">
        <v>63</v>
      </c>
      <c r="D34" s="10" t="s">
        <v>98</v>
      </c>
      <c r="E34" s="10" t="s">
        <v>99</v>
      </c>
      <c r="F34" s="10">
        <v>58.04</v>
      </c>
      <c r="G34" s="10">
        <v>84.76</v>
      </c>
      <c r="H34" s="10">
        <f t="shared" si="0"/>
        <v>71.4</v>
      </c>
      <c r="I34" s="10"/>
      <c r="J34" s="17">
        <f t="shared" si="1"/>
        <v>71.4</v>
      </c>
      <c r="K34" s="18">
        <v>82.74</v>
      </c>
      <c r="L34" s="18">
        <f t="shared" si="2"/>
        <v>77.07</v>
      </c>
      <c r="M34" s="20"/>
    </row>
    <row r="35" s="2" customFormat="1" ht="25" customHeight="1" spans="1:13">
      <c r="A35" s="12">
        <v>32</v>
      </c>
      <c r="B35" s="11" t="s">
        <v>100</v>
      </c>
      <c r="C35" s="11" t="s">
        <v>101</v>
      </c>
      <c r="D35" s="10" t="s">
        <v>102</v>
      </c>
      <c r="E35" s="10" t="s">
        <v>103</v>
      </c>
      <c r="F35" s="10">
        <v>77.05</v>
      </c>
      <c r="G35" s="10">
        <v>82.8</v>
      </c>
      <c r="H35" s="10">
        <f t="shared" si="0"/>
        <v>79.93</v>
      </c>
      <c r="I35" s="10"/>
      <c r="J35" s="17">
        <f t="shared" si="1"/>
        <v>79.93</v>
      </c>
      <c r="K35" s="18">
        <v>81.26</v>
      </c>
      <c r="L35" s="18">
        <f t="shared" si="2"/>
        <v>80.595</v>
      </c>
      <c r="M35" s="20"/>
    </row>
    <row r="36" s="2" customFormat="1" ht="25" customHeight="1" spans="1:13">
      <c r="A36" s="12">
        <v>33</v>
      </c>
      <c r="B36" s="11" t="s">
        <v>104</v>
      </c>
      <c r="C36" s="11" t="s">
        <v>105</v>
      </c>
      <c r="D36" s="10" t="s">
        <v>106</v>
      </c>
      <c r="E36" s="10" t="s">
        <v>107</v>
      </c>
      <c r="F36" s="10">
        <v>83.98</v>
      </c>
      <c r="G36" s="10">
        <v>86.6</v>
      </c>
      <c r="H36" s="10">
        <f t="shared" si="0"/>
        <v>85.29</v>
      </c>
      <c r="I36" s="10"/>
      <c r="J36" s="17">
        <f t="shared" si="1"/>
        <v>85.29</v>
      </c>
      <c r="K36" s="18">
        <v>83.54</v>
      </c>
      <c r="L36" s="18">
        <f t="shared" si="2"/>
        <v>84.415</v>
      </c>
      <c r="M36" s="20"/>
    </row>
    <row r="37" s="2" customFormat="1" ht="25" customHeight="1" spans="1:13">
      <c r="A37" s="10">
        <v>34</v>
      </c>
      <c r="B37" s="11" t="s">
        <v>108</v>
      </c>
      <c r="C37" s="11" t="s">
        <v>105</v>
      </c>
      <c r="D37" s="10" t="s">
        <v>109</v>
      </c>
      <c r="E37" s="10" t="s">
        <v>110</v>
      </c>
      <c r="F37" s="10">
        <v>82.83</v>
      </c>
      <c r="G37" s="10">
        <v>87.32</v>
      </c>
      <c r="H37" s="10">
        <f t="shared" si="0"/>
        <v>85.08</v>
      </c>
      <c r="I37" s="10"/>
      <c r="J37" s="17">
        <f t="shared" si="1"/>
        <v>85.08</v>
      </c>
      <c r="K37" s="18">
        <v>82.04</v>
      </c>
      <c r="L37" s="18">
        <f t="shared" si="2"/>
        <v>83.56</v>
      </c>
      <c r="M37" s="20"/>
    </row>
    <row r="38" s="2" customFormat="1" ht="25" customHeight="1" spans="1:13">
      <c r="A38" s="12">
        <v>35</v>
      </c>
      <c r="B38" s="11" t="s">
        <v>111</v>
      </c>
      <c r="C38" s="11" t="s">
        <v>112</v>
      </c>
      <c r="D38" s="10" t="s">
        <v>113</v>
      </c>
      <c r="E38" s="10" t="s">
        <v>114</v>
      </c>
      <c r="F38" s="10">
        <v>82.83</v>
      </c>
      <c r="G38" s="10">
        <v>86.34</v>
      </c>
      <c r="H38" s="10">
        <f t="shared" si="0"/>
        <v>84.59</v>
      </c>
      <c r="I38" s="10"/>
      <c r="J38" s="17">
        <f t="shared" si="1"/>
        <v>84.59</v>
      </c>
      <c r="K38" s="18">
        <v>83.52</v>
      </c>
      <c r="L38" s="18">
        <f t="shared" si="2"/>
        <v>84.055</v>
      </c>
      <c r="M38" s="20"/>
    </row>
    <row r="39" s="2" customFormat="1" ht="25" customHeight="1" spans="1:13">
      <c r="A39" s="12">
        <v>36</v>
      </c>
      <c r="B39" s="11" t="s">
        <v>115</v>
      </c>
      <c r="C39" s="11" t="s">
        <v>116</v>
      </c>
      <c r="D39" s="10" t="s">
        <v>117</v>
      </c>
      <c r="E39" s="10" t="s">
        <v>118</v>
      </c>
      <c r="F39" s="10">
        <v>82.83</v>
      </c>
      <c r="G39" s="10">
        <v>90.37</v>
      </c>
      <c r="H39" s="10">
        <f t="shared" si="0"/>
        <v>86.6</v>
      </c>
      <c r="I39" s="10"/>
      <c r="J39" s="17">
        <f t="shared" si="1"/>
        <v>86.6</v>
      </c>
      <c r="K39" s="18">
        <v>83.04</v>
      </c>
      <c r="L39" s="18">
        <f t="shared" si="2"/>
        <v>84.82</v>
      </c>
      <c r="M39" s="21"/>
    </row>
    <row r="40" s="2" customFormat="1" ht="25" customHeight="1" spans="1:13">
      <c r="A40" s="10">
        <v>37</v>
      </c>
      <c r="B40" s="11" t="s">
        <v>119</v>
      </c>
      <c r="C40" s="11" t="s">
        <v>116</v>
      </c>
      <c r="D40" s="10" t="s">
        <v>120</v>
      </c>
      <c r="E40" s="10" t="s">
        <v>121</v>
      </c>
      <c r="F40" s="10">
        <v>84.97</v>
      </c>
      <c r="G40" s="10">
        <v>83.41</v>
      </c>
      <c r="H40" s="10">
        <f t="shared" si="0"/>
        <v>84.19</v>
      </c>
      <c r="I40" s="10"/>
      <c r="J40" s="17">
        <f t="shared" si="1"/>
        <v>84.19</v>
      </c>
      <c r="K40" s="18">
        <v>83.1</v>
      </c>
      <c r="L40" s="18">
        <f t="shared" si="2"/>
        <v>83.645</v>
      </c>
      <c r="M40" s="19"/>
    </row>
    <row r="41" s="2" customFormat="1" ht="25" customHeight="1" spans="1:13">
      <c r="A41" s="12">
        <v>38</v>
      </c>
      <c r="B41" s="11" t="s">
        <v>122</v>
      </c>
      <c r="C41" s="11" t="s">
        <v>116</v>
      </c>
      <c r="D41" s="10" t="s">
        <v>123</v>
      </c>
      <c r="E41" s="10" t="s">
        <v>124</v>
      </c>
      <c r="F41" s="10">
        <v>86.93</v>
      </c>
      <c r="G41" s="10">
        <v>83.39</v>
      </c>
      <c r="H41" s="10">
        <f t="shared" si="0"/>
        <v>85.16</v>
      </c>
      <c r="I41" s="10"/>
      <c r="J41" s="17">
        <f t="shared" si="1"/>
        <v>85.16</v>
      </c>
      <c r="K41" s="18">
        <v>83.98</v>
      </c>
      <c r="L41" s="18">
        <f t="shared" si="2"/>
        <v>84.57</v>
      </c>
      <c r="M41" s="20"/>
    </row>
    <row r="42" s="2" customFormat="1" ht="25" customHeight="1" spans="1:13">
      <c r="A42" s="12">
        <v>39</v>
      </c>
      <c r="B42" s="11" t="s">
        <v>125</v>
      </c>
      <c r="C42" s="11" t="s">
        <v>116</v>
      </c>
      <c r="D42" s="10" t="s">
        <v>126</v>
      </c>
      <c r="E42" s="10" t="s">
        <v>127</v>
      </c>
      <c r="F42" s="10">
        <v>83.94</v>
      </c>
      <c r="G42" s="10">
        <v>85.35</v>
      </c>
      <c r="H42" s="10">
        <f t="shared" si="0"/>
        <v>84.65</v>
      </c>
      <c r="I42" s="10"/>
      <c r="J42" s="17">
        <f t="shared" si="1"/>
        <v>84.65</v>
      </c>
      <c r="K42" s="18">
        <v>83.52</v>
      </c>
      <c r="L42" s="18">
        <f t="shared" si="2"/>
        <v>84.085</v>
      </c>
      <c r="M42" s="20"/>
    </row>
    <row r="43" s="2" customFormat="1" ht="25" customHeight="1" spans="1:13">
      <c r="A43" s="10">
        <v>40</v>
      </c>
      <c r="B43" s="11" t="s">
        <v>128</v>
      </c>
      <c r="C43" s="11" t="s">
        <v>116</v>
      </c>
      <c r="D43" s="10" t="s">
        <v>129</v>
      </c>
      <c r="E43" s="10" t="s">
        <v>130</v>
      </c>
      <c r="F43" s="10">
        <v>85.86</v>
      </c>
      <c r="G43" s="10">
        <v>86.88</v>
      </c>
      <c r="H43" s="10">
        <f t="shared" si="0"/>
        <v>86.37</v>
      </c>
      <c r="I43" s="10"/>
      <c r="J43" s="17">
        <f t="shared" si="1"/>
        <v>86.37</v>
      </c>
      <c r="K43" s="18">
        <v>82.82</v>
      </c>
      <c r="L43" s="18">
        <f t="shared" si="2"/>
        <v>84.595</v>
      </c>
      <c r="M43" s="20"/>
    </row>
    <row r="44" s="2" customFormat="1" ht="25" customHeight="1" spans="1:13">
      <c r="A44" s="12">
        <v>41</v>
      </c>
      <c r="B44" s="11" t="s">
        <v>131</v>
      </c>
      <c r="C44" s="11" t="s">
        <v>116</v>
      </c>
      <c r="D44" s="10" t="s">
        <v>132</v>
      </c>
      <c r="E44" s="10" t="s">
        <v>133</v>
      </c>
      <c r="F44" s="10">
        <v>83.05</v>
      </c>
      <c r="G44" s="10">
        <v>85.19</v>
      </c>
      <c r="H44" s="10">
        <f t="shared" si="0"/>
        <v>84.12</v>
      </c>
      <c r="I44" s="10"/>
      <c r="J44" s="17">
        <f t="shared" si="1"/>
        <v>84.12</v>
      </c>
      <c r="K44" s="18">
        <v>83.24</v>
      </c>
      <c r="L44" s="18">
        <f t="shared" si="2"/>
        <v>83.68</v>
      </c>
      <c r="M44" s="19"/>
    </row>
    <row r="45" s="2" customFormat="1" ht="25" customHeight="1" spans="1:13">
      <c r="A45" s="12">
        <v>42</v>
      </c>
      <c r="B45" s="11" t="s">
        <v>134</v>
      </c>
      <c r="C45" s="11" t="s">
        <v>135</v>
      </c>
      <c r="D45" s="10" t="s">
        <v>136</v>
      </c>
      <c r="E45" s="10" t="s">
        <v>137</v>
      </c>
      <c r="F45" s="10">
        <v>86.97</v>
      </c>
      <c r="G45" s="10">
        <v>87</v>
      </c>
      <c r="H45" s="10">
        <f t="shared" si="0"/>
        <v>86.99</v>
      </c>
      <c r="I45" s="10"/>
      <c r="J45" s="17">
        <f t="shared" si="1"/>
        <v>86.99</v>
      </c>
      <c r="K45" s="18">
        <v>84.1</v>
      </c>
      <c r="L45" s="18">
        <f t="shared" si="2"/>
        <v>85.545</v>
      </c>
      <c r="M45" s="20"/>
    </row>
    <row r="46" s="1" customFormat="1" spans="6:12">
      <c r="F46" s="3"/>
      <c r="G46" s="3"/>
      <c r="H46" s="3"/>
      <c r="J46" s="3"/>
      <c r="K46" s="3"/>
      <c r="L46" s="3"/>
    </row>
    <row r="47" s="1" customFormat="1" spans="6:12">
      <c r="F47" s="3"/>
      <c r="G47" s="3"/>
      <c r="H47" s="3"/>
      <c r="J47" s="3"/>
      <c r="K47" s="3"/>
      <c r="L47" s="3"/>
    </row>
    <row r="51" s="1" customFormat="1" spans="6:13">
      <c r="F51" s="3"/>
      <c r="G51" s="3"/>
      <c r="H51" s="3"/>
      <c r="J51" s="3"/>
      <c r="K51" s="3"/>
      <c r="L51" s="3"/>
      <c r="M51" s="4" t="s">
        <v>138</v>
      </c>
    </row>
  </sheetData>
  <mergeCells count="2">
    <mergeCell ref="A1:B1"/>
    <mergeCell ref="A2:M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夏至</dc:creator>
  <cp:lastModifiedBy>缄默</cp:lastModifiedBy>
  <dcterms:created xsi:type="dcterms:W3CDTF">2023-05-12T11:15:00Z</dcterms:created>
  <dcterms:modified xsi:type="dcterms:W3CDTF">2025-09-17T00:58:45Z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B7E802C7241C4B118E56468B4A08330C_12</vt:lpwstr>
  </property>
</Properties>
</file>