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4" r:id="rId1"/>
  </sheets>
  <definedNames>
    <definedName name="_xlnm.Print_Titles" localSheetId="0">sheet1!$1:$3</definedName>
  </definedNames>
  <calcPr calcId="144525"/>
</workbook>
</file>

<file path=xl/sharedStrings.xml><?xml version="1.0" encoding="utf-8"?>
<sst xmlns="http://schemas.openxmlformats.org/spreadsheetml/2006/main" count="218" uniqueCount="134">
  <si>
    <t>2025年嵩县参加洛阳市面向社会公开招聘教师联考面试成绩及体检人员公示</t>
  </si>
  <si>
    <t>序号</t>
  </si>
  <si>
    <t>姓名</t>
  </si>
  <si>
    <t>准考证号</t>
  </si>
  <si>
    <t>报考岗位</t>
  </si>
  <si>
    <t>笔试成绩</t>
  </si>
  <si>
    <t>面试成绩</t>
  </si>
  <si>
    <t>合计</t>
  </si>
  <si>
    <t>备注</t>
  </si>
  <si>
    <t>原始成绩</t>
  </si>
  <si>
    <t>原始成绩×40%</t>
  </si>
  <si>
    <t>原始成绩×60%</t>
  </si>
  <si>
    <t>檀畅</t>
  </si>
  <si>
    <t>25061402620</t>
  </si>
  <si>
    <t>语文</t>
  </si>
  <si>
    <t>进入体检</t>
  </si>
  <si>
    <t>李道蒙</t>
  </si>
  <si>
    <t>25061402619</t>
  </si>
  <si>
    <t>苑蕊</t>
  </si>
  <si>
    <t>25061402607</t>
  </si>
  <si>
    <t>闫荟洁</t>
  </si>
  <si>
    <t>25061402515</t>
  </si>
  <si>
    <t>张亚平</t>
  </si>
  <si>
    <t>25061402606</t>
  </si>
  <si>
    <t>赵幸鑫</t>
  </si>
  <si>
    <t>25061402518</t>
  </si>
  <si>
    <t>万安祺</t>
  </si>
  <si>
    <t>25061402626</t>
  </si>
  <si>
    <t>数学</t>
  </si>
  <si>
    <t>曹思曼</t>
  </si>
  <si>
    <t>25061402629</t>
  </si>
  <si>
    <t>孙源溪</t>
  </si>
  <si>
    <t>25061402624</t>
  </si>
  <si>
    <t>程祥</t>
  </si>
  <si>
    <t>25061402623</t>
  </si>
  <si>
    <t>宋佳</t>
  </si>
  <si>
    <t>25061402704</t>
  </si>
  <si>
    <t>魏艳歌</t>
  </si>
  <si>
    <t>25061402630</t>
  </si>
  <si>
    <t>卢秋茜</t>
  </si>
  <si>
    <t>25061402903</t>
  </si>
  <si>
    <t>中药学</t>
  </si>
  <si>
    <t>高千驰</t>
  </si>
  <si>
    <t>25061402830</t>
  </si>
  <si>
    <t>张佳璐</t>
  </si>
  <si>
    <t>25061402905</t>
  </si>
  <si>
    <t>朱育卓</t>
  </si>
  <si>
    <t>25061402901</t>
  </si>
  <si>
    <t>黄明怡</t>
  </si>
  <si>
    <t>25061402904</t>
  </si>
  <si>
    <t>缺考</t>
  </si>
  <si>
    <t>韩毅博</t>
  </si>
  <si>
    <t>25061402906</t>
  </si>
  <si>
    <t>韩菲</t>
  </si>
  <si>
    <t>25061402911</t>
  </si>
  <si>
    <t>中医学</t>
  </si>
  <si>
    <t>薛路莹</t>
  </si>
  <si>
    <t>25061402908</t>
  </si>
  <si>
    <t>钟愉靖</t>
  </si>
  <si>
    <t>25061402910</t>
  </si>
  <si>
    <t>王星懿</t>
  </si>
  <si>
    <t>25061402925</t>
  </si>
  <si>
    <t>王倩倩</t>
  </si>
  <si>
    <t>25061402919</t>
  </si>
  <si>
    <t>陶斯雨</t>
  </si>
  <si>
    <t>25061402922</t>
  </si>
  <si>
    <t>赵天天</t>
  </si>
  <si>
    <t>25061403015</t>
  </si>
  <si>
    <t>临床医学</t>
  </si>
  <si>
    <t>白治宇</t>
  </si>
  <si>
    <t>25061403013</t>
  </si>
  <si>
    <t>耿兴媛</t>
  </si>
  <si>
    <t>25061403019</t>
  </si>
  <si>
    <t>刘柄瑶</t>
  </si>
  <si>
    <t>25061403014</t>
  </si>
  <si>
    <t>张鸿康</t>
  </si>
  <si>
    <t>25061403011</t>
  </si>
  <si>
    <t>赵城露</t>
  </si>
  <si>
    <t>25061403004</t>
  </si>
  <si>
    <t>针灸推拿学</t>
  </si>
  <si>
    <t>王季平</t>
  </si>
  <si>
    <t>25061403006</t>
  </si>
  <si>
    <t>王佳佳</t>
  </si>
  <si>
    <t>25061403008</t>
  </si>
  <si>
    <t>樊自静</t>
  </si>
  <si>
    <t>25061403010</t>
  </si>
  <si>
    <t>王婧</t>
  </si>
  <si>
    <t>25061403005</t>
  </si>
  <si>
    <t>申怡琳</t>
  </si>
  <si>
    <t>25061402930</t>
  </si>
  <si>
    <t>中医康复学</t>
  </si>
  <si>
    <t>闵江婷</t>
  </si>
  <si>
    <t>25061402928</t>
  </si>
  <si>
    <t>安珂欣</t>
  </si>
  <si>
    <t>25061403002</t>
  </si>
  <si>
    <t>刘洛伊</t>
  </si>
  <si>
    <t>25061403020</t>
  </si>
  <si>
    <t>医学影像技术</t>
  </si>
  <si>
    <t>巴靓一</t>
  </si>
  <si>
    <t>25061403023</t>
  </si>
  <si>
    <t>田丽</t>
  </si>
  <si>
    <t>25061403024</t>
  </si>
  <si>
    <t>王子元</t>
  </si>
  <si>
    <t>25061402729</t>
  </si>
  <si>
    <t>护理学</t>
  </si>
  <si>
    <t>石冰倩</t>
  </si>
  <si>
    <t>25061402728</t>
  </si>
  <si>
    <t>马文静</t>
  </si>
  <si>
    <t>25061402821</t>
  </si>
  <si>
    <t>翟晓凯</t>
  </si>
  <si>
    <t>25061402809</t>
  </si>
  <si>
    <t>刘俊阁</t>
  </si>
  <si>
    <t>25061402807</t>
  </si>
  <si>
    <t>杜佳羿</t>
  </si>
  <si>
    <t>25061402810</t>
  </si>
  <si>
    <t>万佳涛</t>
  </si>
  <si>
    <t>25061402804</t>
  </si>
  <si>
    <t>延明鑫</t>
  </si>
  <si>
    <t>25061402827</t>
  </si>
  <si>
    <t>马兰英</t>
  </si>
  <si>
    <t>25061402730</t>
  </si>
  <si>
    <t>刘怡晨</t>
  </si>
  <si>
    <t>25061403204</t>
  </si>
  <si>
    <t>康复治疗学</t>
  </si>
  <si>
    <t>胡昊阳</t>
  </si>
  <si>
    <t>25061403103</t>
  </si>
  <si>
    <t>路程</t>
  </si>
  <si>
    <t>25061403102</t>
  </si>
  <si>
    <t>王艺霏</t>
  </si>
  <si>
    <t>25061403106</t>
  </si>
  <si>
    <t>董丰琪</t>
  </si>
  <si>
    <t>25061403028</t>
  </si>
  <si>
    <t>尹琦</t>
  </si>
  <si>
    <t>25061403120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</si>
</sst>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2"/>
      <name val="宋体"/>
      <charset val="134"/>
    </font>
    <font>
      <sz val="1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6"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2"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2" fillId="0" borderId="0" applyFont="0" applyFill="0" applyBorder="0" applyAlignment="0" applyProtection="0">
      <alignment vertical="center"/>
    </xf>
    <xf numFmtId="0" fontId="8" fillId="0" borderId="0" applyNumberFormat="0" applyFill="0" applyBorder="0" applyAlignment="0" applyProtection="0">
      <alignment vertical="center"/>
    </xf>
    <xf numFmtId="0" fontId="2" fillId="7" borderId="7"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6" fillId="9" borderId="0" applyNumberFormat="0" applyBorder="0" applyAlignment="0" applyProtection="0">
      <alignment vertical="center"/>
    </xf>
    <xf numFmtId="0" fontId="9" fillId="0" borderId="9" applyNumberFormat="0" applyFill="0" applyAlignment="0" applyProtection="0">
      <alignment vertical="center"/>
    </xf>
    <xf numFmtId="0" fontId="6" fillId="10" borderId="0" applyNumberFormat="0" applyBorder="0" applyAlignment="0" applyProtection="0">
      <alignment vertical="center"/>
    </xf>
    <xf numFmtId="0" fontId="15" fillId="11" borderId="10" applyNumberFormat="0" applyAlignment="0" applyProtection="0">
      <alignment vertical="center"/>
    </xf>
    <xf numFmtId="0" fontId="16" fillId="11" borderId="6" applyNumberFormat="0" applyAlignment="0" applyProtection="0">
      <alignment vertical="center"/>
    </xf>
    <xf numFmtId="0" fontId="17" fillId="12" borderId="11"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76" fontId="0" fillId="0" borderId="5" xfId="0" applyNumberFormat="1" applyBorder="1" applyAlignment="1">
      <alignment horizontal="center" vertical="center"/>
    </xf>
    <xf numFmtId="0" fontId="0" fillId="0" borderId="5"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tabSelected="1" workbookViewId="0">
      <pane ySplit="3" topLeftCell="A4" activePane="bottomLeft" state="frozen"/>
      <selection/>
      <selection pane="bottomLeft" activeCell="A1" sqref="A1:J1"/>
    </sheetView>
  </sheetViews>
  <sheetFormatPr defaultColWidth="9" defaultRowHeight="14.25"/>
  <cols>
    <col min="1" max="1" width="5" customWidth="1"/>
    <col min="2" max="2" width="10" customWidth="1"/>
    <col min="3" max="3" width="14.625" customWidth="1"/>
    <col min="4" max="4" width="12.75" customWidth="1"/>
    <col min="5" max="5" width="10" customWidth="1"/>
    <col min="6" max="6" width="14.375" customWidth="1"/>
    <col min="7" max="7" width="9.625" customWidth="1"/>
    <col min="8" max="8" width="15.25" customWidth="1"/>
    <col min="9" max="9" width="7.875" customWidth="1"/>
    <col min="10" max="10" width="10.375" customWidth="1"/>
  </cols>
  <sheetData>
    <row r="1" ht="34" customHeight="1" spans="1:10">
      <c r="A1" s="1" t="s">
        <v>0</v>
      </c>
      <c r="B1" s="1"/>
      <c r="C1" s="1"/>
      <c r="D1" s="1"/>
      <c r="E1" s="1"/>
      <c r="F1" s="1"/>
      <c r="G1" s="1"/>
      <c r="H1" s="1"/>
      <c r="I1" s="1"/>
      <c r="J1" s="1"/>
    </row>
    <row r="2" ht="22" customHeight="1" spans="1:10">
      <c r="A2" s="2" t="s">
        <v>1</v>
      </c>
      <c r="B2" s="2" t="s">
        <v>2</v>
      </c>
      <c r="C2" s="2" t="s">
        <v>3</v>
      </c>
      <c r="D2" s="2" t="s">
        <v>4</v>
      </c>
      <c r="E2" s="3" t="s">
        <v>5</v>
      </c>
      <c r="F2" s="4"/>
      <c r="G2" s="3" t="s">
        <v>6</v>
      </c>
      <c r="H2" s="4"/>
      <c r="I2" s="2" t="s">
        <v>7</v>
      </c>
      <c r="J2" s="2" t="s">
        <v>8</v>
      </c>
    </row>
    <row r="3" ht="23" customHeight="1" spans="1:10">
      <c r="A3" s="5"/>
      <c r="B3" s="5"/>
      <c r="C3" s="5"/>
      <c r="D3" s="5"/>
      <c r="E3" s="6" t="s">
        <v>9</v>
      </c>
      <c r="F3" s="6" t="s">
        <v>10</v>
      </c>
      <c r="G3" s="6" t="s">
        <v>9</v>
      </c>
      <c r="H3" s="6" t="s">
        <v>11</v>
      </c>
      <c r="I3" s="5"/>
      <c r="J3" s="5"/>
    </row>
    <row r="4" ht="18" customHeight="1" spans="1:10">
      <c r="A4" s="6">
        <v>1</v>
      </c>
      <c r="B4" s="6" t="s">
        <v>12</v>
      </c>
      <c r="C4" s="6" t="s">
        <v>13</v>
      </c>
      <c r="D4" s="6" t="s">
        <v>14</v>
      </c>
      <c r="E4" s="7">
        <v>69.555</v>
      </c>
      <c r="F4" s="7">
        <f t="shared" ref="F4:F43" si="0">E4*0.4</f>
        <v>27.822</v>
      </c>
      <c r="G4" s="6">
        <v>83.42</v>
      </c>
      <c r="H4" s="6">
        <f t="shared" ref="H4:H31" si="1">G4*0.6</f>
        <v>50.052</v>
      </c>
      <c r="I4" s="7">
        <f t="shared" ref="I4:I31" si="2">F4+H4</f>
        <v>77.874</v>
      </c>
      <c r="J4" s="6" t="s">
        <v>15</v>
      </c>
    </row>
    <row r="5" ht="18" customHeight="1" spans="1:10">
      <c r="A5" s="6">
        <v>2</v>
      </c>
      <c r="B5" s="6" t="s">
        <v>16</v>
      </c>
      <c r="C5" s="6" t="s">
        <v>17</v>
      </c>
      <c r="D5" s="6" t="s">
        <v>14</v>
      </c>
      <c r="E5" s="7">
        <v>69.265</v>
      </c>
      <c r="F5" s="7">
        <f t="shared" si="0"/>
        <v>27.706</v>
      </c>
      <c r="G5" s="6">
        <v>82.9</v>
      </c>
      <c r="H5" s="6">
        <f t="shared" si="1"/>
        <v>49.74</v>
      </c>
      <c r="I5" s="7">
        <f t="shared" si="2"/>
        <v>77.446</v>
      </c>
      <c r="J5" s="6" t="s">
        <v>15</v>
      </c>
    </row>
    <row r="6" ht="18" customHeight="1" spans="1:10">
      <c r="A6" s="6">
        <v>3</v>
      </c>
      <c r="B6" s="6" t="s">
        <v>18</v>
      </c>
      <c r="C6" s="6" t="s">
        <v>19</v>
      </c>
      <c r="D6" s="6" t="s">
        <v>14</v>
      </c>
      <c r="E6" s="7">
        <v>68.3</v>
      </c>
      <c r="F6" s="7">
        <f t="shared" si="0"/>
        <v>27.32</v>
      </c>
      <c r="G6" s="6">
        <v>82.44</v>
      </c>
      <c r="H6" s="6">
        <f t="shared" si="1"/>
        <v>49.464</v>
      </c>
      <c r="I6" s="7">
        <f t="shared" si="2"/>
        <v>76.784</v>
      </c>
      <c r="J6" s="6" t="s">
        <v>15</v>
      </c>
    </row>
    <row r="7" ht="18" customHeight="1" spans="1:10">
      <c r="A7" s="6">
        <v>4</v>
      </c>
      <c r="B7" s="6" t="s">
        <v>20</v>
      </c>
      <c r="C7" s="6" t="s">
        <v>21</v>
      </c>
      <c r="D7" s="6" t="s">
        <v>14</v>
      </c>
      <c r="E7" s="7">
        <v>70.345</v>
      </c>
      <c r="F7" s="7">
        <f t="shared" si="0"/>
        <v>28.138</v>
      </c>
      <c r="G7" s="6">
        <v>79.1</v>
      </c>
      <c r="H7" s="6">
        <f t="shared" si="1"/>
        <v>47.46</v>
      </c>
      <c r="I7" s="7">
        <f t="shared" si="2"/>
        <v>75.598</v>
      </c>
      <c r="J7" s="6"/>
    </row>
    <row r="8" ht="18" customHeight="1" spans="1:10">
      <c r="A8" s="6">
        <v>5</v>
      </c>
      <c r="B8" s="6" t="s">
        <v>22</v>
      </c>
      <c r="C8" s="6" t="s">
        <v>23</v>
      </c>
      <c r="D8" s="6" t="s">
        <v>14</v>
      </c>
      <c r="E8" s="7">
        <v>68.88</v>
      </c>
      <c r="F8" s="7">
        <f t="shared" si="0"/>
        <v>27.552</v>
      </c>
      <c r="G8" s="6">
        <v>79.34</v>
      </c>
      <c r="H8" s="6">
        <f t="shared" si="1"/>
        <v>47.604</v>
      </c>
      <c r="I8" s="7">
        <f t="shared" si="2"/>
        <v>75.156</v>
      </c>
      <c r="J8" s="6"/>
    </row>
    <row r="9" ht="18" customHeight="1" spans="1:10">
      <c r="A9" s="6">
        <v>6</v>
      </c>
      <c r="B9" s="6" t="s">
        <v>24</v>
      </c>
      <c r="C9" s="6" t="s">
        <v>25</v>
      </c>
      <c r="D9" s="6" t="s">
        <v>14</v>
      </c>
      <c r="E9" s="7">
        <v>68.5</v>
      </c>
      <c r="F9" s="7">
        <f t="shared" si="0"/>
        <v>27.4</v>
      </c>
      <c r="G9" s="6">
        <v>78.5</v>
      </c>
      <c r="H9" s="6">
        <f t="shared" si="1"/>
        <v>47.1</v>
      </c>
      <c r="I9" s="7">
        <f t="shared" si="2"/>
        <v>74.5</v>
      </c>
      <c r="J9" s="6"/>
    </row>
    <row r="10" ht="18" customHeight="1" spans="1:10">
      <c r="A10" s="6">
        <v>7</v>
      </c>
      <c r="B10" s="6" t="s">
        <v>26</v>
      </c>
      <c r="C10" s="6" t="s">
        <v>27</v>
      </c>
      <c r="D10" s="6" t="s">
        <v>28</v>
      </c>
      <c r="E10" s="7">
        <v>70.72</v>
      </c>
      <c r="F10" s="7">
        <f t="shared" si="0"/>
        <v>28.288</v>
      </c>
      <c r="G10" s="6">
        <v>81.9</v>
      </c>
      <c r="H10" s="6">
        <f t="shared" si="1"/>
        <v>49.14</v>
      </c>
      <c r="I10" s="7">
        <f t="shared" si="2"/>
        <v>77.428</v>
      </c>
      <c r="J10" s="6" t="s">
        <v>15</v>
      </c>
    </row>
    <row r="11" ht="18" customHeight="1" spans="1:10">
      <c r="A11" s="6">
        <v>8</v>
      </c>
      <c r="B11" s="6" t="s">
        <v>29</v>
      </c>
      <c r="C11" s="6" t="s">
        <v>30</v>
      </c>
      <c r="D11" s="6" t="s">
        <v>28</v>
      </c>
      <c r="E11" s="7">
        <v>69.05</v>
      </c>
      <c r="F11" s="7">
        <f t="shared" si="0"/>
        <v>27.62</v>
      </c>
      <c r="G11" s="6">
        <v>83</v>
      </c>
      <c r="H11" s="6">
        <f t="shared" si="1"/>
        <v>49.8</v>
      </c>
      <c r="I11" s="7">
        <f t="shared" si="2"/>
        <v>77.42</v>
      </c>
      <c r="J11" s="6" t="s">
        <v>15</v>
      </c>
    </row>
    <row r="12" ht="18" customHeight="1" spans="1:10">
      <c r="A12" s="6">
        <v>9</v>
      </c>
      <c r="B12" s="6" t="s">
        <v>31</v>
      </c>
      <c r="C12" s="6" t="s">
        <v>32</v>
      </c>
      <c r="D12" s="6" t="s">
        <v>28</v>
      </c>
      <c r="E12" s="7">
        <v>67.48</v>
      </c>
      <c r="F12" s="7">
        <f t="shared" si="0"/>
        <v>26.992</v>
      </c>
      <c r="G12" s="6">
        <v>82.9</v>
      </c>
      <c r="H12" s="6">
        <f t="shared" si="1"/>
        <v>49.74</v>
      </c>
      <c r="I12" s="7">
        <f t="shared" si="2"/>
        <v>76.732</v>
      </c>
      <c r="J12" s="6" t="s">
        <v>15</v>
      </c>
    </row>
    <row r="13" ht="18" customHeight="1" spans="1:10">
      <c r="A13" s="6">
        <v>10</v>
      </c>
      <c r="B13" s="6" t="s">
        <v>33</v>
      </c>
      <c r="C13" s="6" t="s">
        <v>34</v>
      </c>
      <c r="D13" s="6" t="s">
        <v>28</v>
      </c>
      <c r="E13" s="7">
        <v>71.815</v>
      </c>
      <c r="F13" s="7">
        <f t="shared" si="0"/>
        <v>28.726</v>
      </c>
      <c r="G13" s="6">
        <v>79.9</v>
      </c>
      <c r="H13" s="6">
        <f t="shared" si="1"/>
        <v>47.94</v>
      </c>
      <c r="I13" s="7">
        <f t="shared" si="2"/>
        <v>76.666</v>
      </c>
      <c r="J13" s="6"/>
    </row>
    <row r="14" ht="18" customHeight="1" spans="1:10">
      <c r="A14" s="6">
        <v>11</v>
      </c>
      <c r="B14" s="6" t="s">
        <v>35</v>
      </c>
      <c r="C14" s="6" t="s">
        <v>36</v>
      </c>
      <c r="D14" s="6" t="s">
        <v>28</v>
      </c>
      <c r="E14" s="7">
        <v>65.855</v>
      </c>
      <c r="F14" s="7">
        <f t="shared" si="0"/>
        <v>26.342</v>
      </c>
      <c r="G14" s="6">
        <v>82.8</v>
      </c>
      <c r="H14" s="6">
        <f t="shared" si="1"/>
        <v>49.68</v>
      </c>
      <c r="I14" s="7">
        <f t="shared" si="2"/>
        <v>76.022</v>
      </c>
      <c r="J14" s="6"/>
    </row>
    <row r="15" ht="18" customHeight="1" spans="1:10">
      <c r="A15" s="6">
        <v>12</v>
      </c>
      <c r="B15" s="6" t="s">
        <v>37</v>
      </c>
      <c r="C15" s="6" t="s">
        <v>38</v>
      </c>
      <c r="D15" s="6" t="s">
        <v>28</v>
      </c>
      <c r="E15" s="7">
        <v>65.46</v>
      </c>
      <c r="F15" s="7">
        <f t="shared" si="0"/>
        <v>26.184</v>
      </c>
      <c r="G15" s="6">
        <v>75.9</v>
      </c>
      <c r="H15" s="6">
        <f t="shared" si="1"/>
        <v>45.54</v>
      </c>
      <c r="I15" s="7">
        <f t="shared" si="2"/>
        <v>71.724</v>
      </c>
      <c r="J15" s="6"/>
    </row>
    <row r="16" ht="18" customHeight="1" spans="1:10">
      <c r="A16" s="6">
        <v>13</v>
      </c>
      <c r="B16" s="6" t="s">
        <v>39</v>
      </c>
      <c r="C16" s="6" t="s">
        <v>40</v>
      </c>
      <c r="D16" s="6" t="s">
        <v>41</v>
      </c>
      <c r="E16" s="7">
        <v>62.49</v>
      </c>
      <c r="F16" s="7">
        <f t="shared" si="0"/>
        <v>24.996</v>
      </c>
      <c r="G16" s="6">
        <v>87.16</v>
      </c>
      <c r="H16" s="7">
        <f t="shared" si="1"/>
        <v>52.296</v>
      </c>
      <c r="I16" s="7">
        <f t="shared" si="2"/>
        <v>77.292</v>
      </c>
      <c r="J16" s="6" t="s">
        <v>15</v>
      </c>
    </row>
    <row r="17" ht="18" customHeight="1" spans="1:10">
      <c r="A17" s="6">
        <v>14</v>
      </c>
      <c r="B17" s="6" t="s">
        <v>42</v>
      </c>
      <c r="C17" s="6" t="s">
        <v>43</v>
      </c>
      <c r="D17" s="6" t="s">
        <v>41</v>
      </c>
      <c r="E17" s="7">
        <v>67.215</v>
      </c>
      <c r="F17" s="7">
        <f t="shared" si="0"/>
        <v>26.886</v>
      </c>
      <c r="G17" s="6">
        <v>83.16</v>
      </c>
      <c r="H17" s="7">
        <f t="shared" si="1"/>
        <v>49.896</v>
      </c>
      <c r="I17" s="7">
        <f t="shared" si="2"/>
        <v>76.782</v>
      </c>
      <c r="J17" s="6" t="s">
        <v>15</v>
      </c>
    </row>
    <row r="18" ht="18" customHeight="1" spans="1:10">
      <c r="A18" s="6">
        <v>15</v>
      </c>
      <c r="B18" s="6" t="s">
        <v>44</v>
      </c>
      <c r="C18" s="6" t="s">
        <v>45</v>
      </c>
      <c r="D18" s="6" t="s">
        <v>41</v>
      </c>
      <c r="E18" s="7">
        <v>57.98</v>
      </c>
      <c r="F18" s="7">
        <f t="shared" si="0"/>
        <v>23.192</v>
      </c>
      <c r="G18" s="6">
        <v>86.16</v>
      </c>
      <c r="H18" s="7">
        <f t="shared" si="1"/>
        <v>51.696</v>
      </c>
      <c r="I18" s="7">
        <f t="shared" si="2"/>
        <v>74.888</v>
      </c>
      <c r="J18" s="6" t="s">
        <v>15</v>
      </c>
    </row>
    <row r="19" ht="18" customHeight="1" spans="1:10">
      <c r="A19" s="6">
        <v>16</v>
      </c>
      <c r="B19" s="6" t="s">
        <v>46</v>
      </c>
      <c r="C19" s="6" t="s">
        <v>47</v>
      </c>
      <c r="D19" s="6" t="s">
        <v>41</v>
      </c>
      <c r="E19" s="7">
        <v>56.57</v>
      </c>
      <c r="F19" s="7">
        <f t="shared" si="0"/>
        <v>22.628</v>
      </c>
      <c r="G19" s="6">
        <v>75.48</v>
      </c>
      <c r="H19" s="7">
        <f t="shared" si="1"/>
        <v>45.288</v>
      </c>
      <c r="I19" s="7">
        <f t="shared" si="2"/>
        <v>67.916</v>
      </c>
      <c r="J19" s="6"/>
    </row>
    <row r="20" ht="18" customHeight="1" spans="1:10">
      <c r="A20" s="6">
        <v>17</v>
      </c>
      <c r="B20" s="6" t="s">
        <v>48</v>
      </c>
      <c r="C20" s="6" t="s">
        <v>49</v>
      </c>
      <c r="D20" s="6" t="s">
        <v>41</v>
      </c>
      <c r="E20" s="7">
        <v>55.065</v>
      </c>
      <c r="F20" s="7">
        <f t="shared" si="0"/>
        <v>22.026</v>
      </c>
      <c r="G20" s="6" t="s">
        <v>50</v>
      </c>
      <c r="H20" s="6"/>
      <c r="I20" s="6"/>
      <c r="J20" s="8"/>
    </row>
    <row r="21" ht="18" customHeight="1" spans="1:10">
      <c r="A21" s="6">
        <v>18</v>
      </c>
      <c r="B21" s="6" t="s">
        <v>51</v>
      </c>
      <c r="C21" s="6" t="s">
        <v>52</v>
      </c>
      <c r="D21" s="6" t="s">
        <v>41</v>
      </c>
      <c r="E21" s="7">
        <v>52.375</v>
      </c>
      <c r="F21" s="7">
        <f t="shared" si="0"/>
        <v>20.95</v>
      </c>
      <c r="G21" s="6" t="s">
        <v>50</v>
      </c>
      <c r="H21" s="6"/>
      <c r="I21" s="6"/>
      <c r="J21" s="8"/>
    </row>
    <row r="22" ht="18" customHeight="1" spans="1:10">
      <c r="A22" s="6">
        <v>19</v>
      </c>
      <c r="B22" s="6" t="s">
        <v>53</v>
      </c>
      <c r="C22" s="6" t="s">
        <v>54</v>
      </c>
      <c r="D22" s="6" t="s">
        <v>55</v>
      </c>
      <c r="E22" s="7">
        <v>56.125</v>
      </c>
      <c r="F22" s="7">
        <f t="shared" si="0"/>
        <v>22.45</v>
      </c>
      <c r="G22" s="6">
        <v>86.64</v>
      </c>
      <c r="H22" s="7">
        <f>G22*0.6</f>
        <v>51.984</v>
      </c>
      <c r="I22" s="7">
        <f>F22+H22</f>
        <v>74.434</v>
      </c>
      <c r="J22" s="6" t="s">
        <v>15</v>
      </c>
    </row>
    <row r="23" ht="18" customHeight="1" spans="1:10">
      <c r="A23" s="6">
        <v>20</v>
      </c>
      <c r="B23" s="6" t="s">
        <v>56</v>
      </c>
      <c r="C23" s="6" t="s">
        <v>57</v>
      </c>
      <c r="D23" s="6" t="s">
        <v>55</v>
      </c>
      <c r="E23" s="7">
        <v>56.635</v>
      </c>
      <c r="F23" s="7">
        <f t="shared" si="0"/>
        <v>22.654</v>
      </c>
      <c r="G23" s="6">
        <v>81.32</v>
      </c>
      <c r="H23" s="7">
        <f>G23*0.6</f>
        <v>48.792</v>
      </c>
      <c r="I23" s="7">
        <f>F23+H23</f>
        <v>71.446</v>
      </c>
      <c r="J23" s="6" t="s">
        <v>15</v>
      </c>
    </row>
    <row r="24" ht="18" customHeight="1" spans="1:10">
      <c r="A24" s="6">
        <v>21</v>
      </c>
      <c r="B24" s="6" t="s">
        <v>58</v>
      </c>
      <c r="C24" s="6" t="s">
        <v>59</v>
      </c>
      <c r="D24" s="6" t="s">
        <v>55</v>
      </c>
      <c r="E24" s="7">
        <v>54.985</v>
      </c>
      <c r="F24" s="7">
        <f t="shared" si="0"/>
        <v>21.994</v>
      </c>
      <c r="G24" s="6">
        <v>77.14</v>
      </c>
      <c r="H24" s="7">
        <f>G24*0.6</f>
        <v>46.284</v>
      </c>
      <c r="I24" s="7">
        <f>F24+H24</f>
        <v>68.278</v>
      </c>
      <c r="J24" s="6" t="s">
        <v>15</v>
      </c>
    </row>
    <row r="25" ht="18" customHeight="1" spans="1:10">
      <c r="A25" s="6">
        <v>22</v>
      </c>
      <c r="B25" s="6" t="s">
        <v>60</v>
      </c>
      <c r="C25" s="6" t="s">
        <v>61</v>
      </c>
      <c r="D25" s="6" t="s">
        <v>55</v>
      </c>
      <c r="E25" s="7">
        <v>59.7</v>
      </c>
      <c r="F25" s="7">
        <f t="shared" si="0"/>
        <v>23.88</v>
      </c>
      <c r="G25" s="6" t="s">
        <v>50</v>
      </c>
      <c r="H25" s="6"/>
      <c r="I25" s="6"/>
      <c r="J25" s="8"/>
    </row>
    <row r="26" ht="18" customHeight="1" spans="1:10">
      <c r="A26" s="6">
        <v>23</v>
      </c>
      <c r="B26" s="6" t="s">
        <v>62</v>
      </c>
      <c r="C26" s="6" t="s">
        <v>63</v>
      </c>
      <c r="D26" s="6" t="s">
        <v>55</v>
      </c>
      <c r="E26" s="7">
        <v>59.255</v>
      </c>
      <c r="F26" s="7">
        <f t="shared" si="0"/>
        <v>23.702</v>
      </c>
      <c r="G26" s="6" t="s">
        <v>50</v>
      </c>
      <c r="H26" s="6"/>
      <c r="I26" s="6"/>
      <c r="J26" s="8"/>
    </row>
    <row r="27" ht="18" customHeight="1" spans="1:10">
      <c r="A27" s="6">
        <v>24</v>
      </c>
      <c r="B27" s="6" t="s">
        <v>64</v>
      </c>
      <c r="C27" s="6" t="s">
        <v>65</v>
      </c>
      <c r="D27" s="6" t="s">
        <v>55</v>
      </c>
      <c r="E27" s="7">
        <v>57.99</v>
      </c>
      <c r="F27" s="7">
        <f t="shared" si="0"/>
        <v>23.196</v>
      </c>
      <c r="G27" s="6" t="s">
        <v>50</v>
      </c>
      <c r="H27" s="6"/>
      <c r="I27" s="6"/>
      <c r="J27" s="8"/>
    </row>
    <row r="28" ht="18" customHeight="1" spans="1:10">
      <c r="A28" s="6">
        <v>25</v>
      </c>
      <c r="B28" s="6" t="s">
        <v>66</v>
      </c>
      <c r="C28" s="6" t="s">
        <v>67</v>
      </c>
      <c r="D28" s="6" t="s">
        <v>68</v>
      </c>
      <c r="E28" s="7">
        <v>62.005</v>
      </c>
      <c r="F28" s="7">
        <f t="shared" si="0"/>
        <v>24.802</v>
      </c>
      <c r="G28" s="6">
        <v>86.4</v>
      </c>
      <c r="H28" s="7">
        <f t="shared" ref="H28:H36" si="3">G28*0.6</f>
        <v>51.84</v>
      </c>
      <c r="I28" s="7">
        <f t="shared" ref="I28:I36" si="4">F28+H28</f>
        <v>76.642</v>
      </c>
      <c r="J28" s="6" t="s">
        <v>15</v>
      </c>
    </row>
    <row r="29" ht="18" customHeight="1" spans="1:10">
      <c r="A29" s="6">
        <v>26</v>
      </c>
      <c r="B29" s="6" t="s">
        <v>69</v>
      </c>
      <c r="C29" s="6" t="s">
        <v>70</v>
      </c>
      <c r="D29" s="6" t="s">
        <v>68</v>
      </c>
      <c r="E29" s="7">
        <v>64.77</v>
      </c>
      <c r="F29" s="7">
        <f t="shared" si="0"/>
        <v>25.908</v>
      </c>
      <c r="G29" s="6">
        <v>83.5</v>
      </c>
      <c r="H29" s="7">
        <f t="shared" si="3"/>
        <v>50.1</v>
      </c>
      <c r="I29" s="7">
        <f t="shared" si="4"/>
        <v>76.008</v>
      </c>
      <c r="J29" s="6" t="s">
        <v>15</v>
      </c>
    </row>
    <row r="30" ht="18" customHeight="1" spans="1:10">
      <c r="A30" s="6">
        <v>27</v>
      </c>
      <c r="B30" s="6" t="s">
        <v>71</v>
      </c>
      <c r="C30" s="6" t="s">
        <v>72</v>
      </c>
      <c r="D30" s="6" t="s">
        <v>68</v>
      </c>
      <c r="E30" s="7">
        <v>60.085</v>
      </c>
      <c r="F30" s="7">
        <f t="shared" si="0"/>
        <v>24.034</v>
      </c>
      <c r="G30" s="6">
        <v>83.16</v>
      </c>
      <c r="H30" s="7">
        <f t="shared" si="3"/>
        <v>49.896</v>
      </c>
      <c r="I30" s="7">
        <f t="shared" si="4"/>
        <v>73.93</v>
      </c>
      <c r="J30" s="6" t="s">
        <v>15</v>
      </c>
    </row>
    <row r="31" ht="18" customHeight="1" spans="1:10">
      <c r="A31" s="6">
        <v>28</v>
      </c>
      <c r="B31" s="6" t="s">
        <v>73</v>
      </c>
      <c r="C31" s="6" t="s">
        <v>74</v>
      </c>
      <c r="D31" s="6" t="s">
        <v>68</v>
      </c>
      <c r="E31" s="7">
        <v>62.295</v>
      </c>
      <c r="F31" s="7">
        <f t="shared" si="0"/>
        <v>24.918</v>
      </c>
      <c r="G31" s="6">
        <v>77.34</v>
      </c>
      <c r="H31" s="7">
        <f t="shared" si="3"/>
        <v>46.404</v>
      </c>
      <c r="I31" s="7">
        <f t="shared" si="4"/>
        <v>71.322</v>
      </c>
      <c r="J31" s="6"/>
    </row>
    <row r="32" ht="18" customHeight="1" spans="1:10">
      <c r="A32" s="6">
        <v>29</v>
      </c>
      <c r="B32" s="6" t="s">
        <v>75</v>
      </c>
      <c r="C32" s="6" t="s">
        <v>76</v>
      </c>
      <c r="D32" s="6" t="s">
        <v>68</v>
      </c>
      <c r="E32" s="7">
        <v>52.53</v>
      </c>
      <c r="F32" s="7">
        <f t="shared" si="0"/>
        <v>21.012</v>
      </c>
      <c r="G32" s="6">
        <v>76.76</v>
      </c>
      <c r="H32" s="7">
        <f t="shared" si="3"/>
        <v>46.056</v>
      </c>
      <c r="I32" s="7">
        <f t="shared" si="4"/>
        <v>67.068</v>
      </c>
      <c r="J32" s="6"/>
    </row>
    <row r="33" ht="18" customHeight="1" spans="1:10">
      <c r="A33" s="6">
        <v>30</v>
      </c>
      <c r="B33" s="6" t="s">
        <v>77</v>
      </c>
      <c r="C33" s="6" t="s">
        <v>78</v>
      </c>
      <c r="D33" s="6" t="s">
        <v>79</v>
      </c>
      <c r="E33" s="7">
        <v>53.115</v>
      </c>
      <c r="F33" s="7">
        <f t="shared" si="0"/>
        <v>21.246</v>
      </c>
      <c r="G33" s="6">
        <v>85.68</v>
      </c>
      <c r="H33" s="7">
        <f t="shared" si="3"/>
        <v>51.408</v>
      </c>
      <c r="I33" s="7">
        <f t="shared" si="4"/>
        <v>72.654</v>
      </c>
      <c r="J33" s="6" t="s">
        <v>15</v>
      </c>
    </row>
    <row r="34" ht="18" customHeight="1" spans="1:10">
      <c r="A34" s="6">
        <v>31</v>
      </c>
      <c r="B34" s="6" t="s">
        <v>80</v>
      </c>
      <c r="C34" s="6" t="s">
        <v>81</v>
      </c>
      <c r="D34" s="6" t="s">
        <v>79</v>
      </c>
      <c r="E34" s="7">
        <v>57.075</v>
      </c>
      <c r="F34" s="7">
        <f t="shared" si="0"/>
        <v>22.83</v>
      </c>
      <c r="G34" s="6">
        <v>78.3</v>
      </c>
      <c r="H34" s="7">
        <f t="shared" si="3"/>
        <v>46.98</v>
      </c>
      <c r="I34" s="7">
        <f t="shared" si="4"/>
        <v>69.81</v>
      </c>
      <c r="J34" s="6" t="s">
        <v>15</v>
      </c>
    </row>
    <row r="35" ht="18" customHeight="1" spans="1:10">
      <c r="A35" s="6">
        <v>32</v>
      </c>
      <c r="B35" s="6" t="s">
        <v>82</v>
      </c>
      <c r="C35" s="6" t="s">
        <v>83</v>
      </c>
      <c r="D35" s="6" t="s">
        <v>79</v>
      </c>
      <c r="E35" s="7">
        <v>50.525</v>
      </c>
      <c r="F35" s="7">
        <f t="shared" si="0"/>
        <v>20.21</v>
      </c>
      <c r="G35" s="6">
        <v>81.36</v>
      </c>
      <c r="H35" s="7">
        <f t="shared" si="3"/>
        <v>48.816</v>
      </c>
      <c r="I35" s="7">
        <f t="shared" si="4"/>
        <v>69.026</v>
      </c>
      <c r="J35" s="6" t="s">
        <v>15</v>
      </c>
    </row>
    <row r="36" ht="18" customHeight="1" spans="1:10">
      <c r="A36" s="6">
        <v>33</v>
      </c>
      <c r="B36" s="6" t="s">
        <v>84</v>
      </c>
      <c r="C36" s="6" t="s">
        <v>85</v>
      </c>
      <c r="D36" s="6" t="s">
        <v>79</v>
      </c>
      <c r="E36" s="7">
        <v>51.61</v>
      </c>
      <c r="F36" s="7">
        <f t="shared" si="0"/>
        <v>20.644</v>
      </c>
      <c r="G36" s="6">
        <v>80.38</v>
      </c>
      <c r="H36" s="7">
        <f t="shared" si="3"/>
        <v>48.228</v>
      </c>
      <c r="I36" s="7">
        <f t="shared" si="4"/>
        <v>68.872</v>
      </c>
      <c r="J36" s="6"/>
    </row>
    <row r="37" ht="18" customHeight="1" spans="1:10">
      <c r="A37" s="6">
        <v>34</v>
      </c>
      <c r="B37" s="6" t="s">
        <v>86</v>
      </c>
      <c r="C37" s="6" t="s">
        <v>87</v>
      </c>
      <c r="D37" s="6" t="s">
        <v>79</v>
      </c>
      <c r="E37" s="7">
        <v>35.535</v>
      </c>
      <c r="F37" s="7">
        <f t="shared" si="0"/>
        <v>14.214</v>
      </c>
      <c r="G37" s="6" t="s">
        <v>50</v>
      </c>
      <c r="H37" s="6"/>
      <c r="I37" s="6"/>
      <c r="J37" s="8"/>
    </row>
    <row r="38" ht="18" customHeight="1" spans="1:10">
      <c r="A38" s="6">
        <v>35</v>
      </c>
      <c r="B38" s="6" t="s">
        <v>88</v>
      </c>
      <c r="C38" s="6" t="s">
        <v>89</v>
      </c>
      <c r="D38" s="6" t="s">
        <v>90</v>
      </c>
      <c r="E38" s="7">
        <v>64.495</v>
      </c>
      <c r="F38" s="7">
        <f t="shared" si="0"/>
        <v>25.798</v>
      </c>
      <c r="G38" s="6">
        <v>90.74</v>
      </c>
      <c r="H38" s="7">
        <f>G38*0.6</f>
        <v>54.444</v>
      </c>
      <c r="I38" s="7">
        <f>F38+H38</f>
        <v>80.242</v>
      </c>
      <c r="J38" s="6" t="s">
        <v>15</v>
      </c>
    </row>
    <row r="39" ht="18" customHeight="1" spans="1:10">
      <c r="A39" s="6">
        <v>36</v>
      </c>
      <c r="B39" s="6" t="s">
        <v>91</v>
      </c>
      <c r="C39" s="6" t="s">
        <v>92</v>
      </c>
      <c r="D39" s="6" t="s">
        <v>90</v>
      </c>
      <c r="E39" s="7">
        <v>54.965</v>
      </c>
      <c r="F39" s="7">
        <f t="shared" si="0"/>
        <v>21.986</v>
      </c>
      <c r="G39" s="6">
        <v>88</v>
      </c>
      <c r="H39" s="7">
        <f>G39*0.6</f>
        <v>52.8</v>
      </c>
      <c r="I39" s="7">
        <f>F39+H39</f>
        <v>74.786</v>
      </c>
      <c r="J39" s="6" t="s">
        <v>15</v>
      </c>
    </row>
    <row r="40" ht="18" customHeight="1" spans="1:10">
      <c r="A40" s="6">
        <v>37</v>
      </c>
      <c r="B40" s="6" t="s">
        <v>93</v>
      </c>
      <c r="C40" s="6" t="s">
        <v>94</v>
      </c>
      <c r="D40" s="6" t="s">
        <v>90</v>
      </c>
      <c r="E40" s="7">
        <v>41.595</v>
      </c>
      <c r="F40" s="7">
        <f t="shared" si="0"/>
        <v>16.638</v>
      </c>
      <c r="G40" s="6">
        <v>85.46</v>
      </c>
      <c r="H40" s="7">
        <f>G40*0.6</f>
        <v>51.276</v>
      </c>
      <c r="I40" s="7">
        <f>F40+H40</f>
        <v>67.914</v>
      </c>
      <c r="J40" s="6" t="s">
        <v>15</v>
      </c>
    </row>
    <row r="41" ht="18" customHeight="1" spans="1:10">
      <c r="A41" s="6">
        <v>38</v>
      </c>
      <c r="B41" s="6" t="s">
        <v>95</v>
      </c>
      <c r="C41" s="6" t="s">
        <v>96</v>
      </c>
      <c r="D41" s="6" t="s">
        <v>97</v>
      </c>
      <c r="E41" s="7">
        <v>62.325</v>
      </c>
      <c r="F41" s="7">
        <f t="shared" si="0"/>
        <v>24.93</v>
      </c>
      <c r="G41" s="6">
        <v>94.47</v>
      </c>
      <c r="H41" s="7">
        <f>G41*0.6</f>
        <v>56.682</v>
      </c>
      <c r="I41" s="7">
        <f>F41+H41</f>
        <v>81.612</v>
      </c>
      <c r="J41" s="6" t="s">
        <v>15</v>
      </c>
    </row>
    <row r="42" ht="18" customHeight="1" spans="1:10">
      <c r="A42" s="6">
        <v>39</v>
      </c>
      <c r="B42" s="6" t="s">
        <v>98</v>
      </c>
      <c r="C42" s="6" t="s">
        <v>99</v>
      </c>
      <c r="D42" s="6" t="s">
        <v>97</v>
      </c>
      <c r="E42" s="7">
        <v>61.015</v>
      </c>
      <c r="F42" s="7">
        <f t="shared" si="0"/>
        <v>24.406</v>
      </c>
      <c r="G42" s="6">
        <v>85.12</v>
      </c>
      <c r="H42" s="7">
        <f>G42*0.6</f>
        <v>51.072</v>
      </c>
      <c r="I42" s="7">
        <f>F42+H42</f>
        <v>75.478</v>
      </c>
      <c r="J42" s="6" t="s">
        <v>15</v>
      </c>
    </row>
    <row r="43" ht="18" customHeight="1" spans="1:10">
      <c r="A43" s="6">
        <v>40</v>
      </c>
      <c r="B43" s="6" t="s">
        <v>100</v>
      </c>
      <c r="C43" s="6" t="s">
        <v>101</v>
      </c>
      <c r="D43" s="6" t="s">
        <v>97</v>
      </c>
      <c r="E43" s="7">
        <v>62.63</v>
      </c>
      <c r="F43" s="7">
        <f t="shared" si="0"/>
        <v>25.052</v>
      </c>
      <c r="G43" s="6" t="s">
        <v>50</v>
      </c>
      <c r="H43" s="6"/>
      <c r="I43" s="6"/>
      <c r="J43" s="8"/>
    </row>
    <row r="44" ht="18" customHeight="1" spans="1:10">
      <c r="A44" s="6">
        <v>41</v>
      </c>
      <c r="B44" s="6" t="s">
        <v>102</v>
      </c>
      <c r="C44" s="6" t="s">
        <v>103</v>
      </c>
      <c r="D44" s="6" t="s">
        <v>104</v>
      </c>
      <c r="E44" s="7">
        <v>78.565</v>
      </c>
      <c r="F44" s="7">
        <f t="shared" ref="F44:F58" si="5">E44*0.4</f>
        <v>31.426</v>
      </c>
      <c r="G44" s="6">
        <v>92.19</v>
      </c>
      <c r="H44" s="7">
        <f t="shared" ref="H44:H56" si="6">G44*0.6</f>
        <v>55.314</v>
      </c>
      <c r="I44" s="7">
        <f t="shared" ref="I44:I56" si="7">F44+H44</f>
        <v>86.74</v>
      </c>
      <c r="J44" s="6" t="s">
        <v>15</v>
      </c>
    </row>
    <row r="45" ht="18" customHeight="1" spans="1:10">
      <c r="A45" s="6">
        <v>42</v>
      </c>
      <c r="B45" s="6" t="s">
        <v>105</v>
      </c>
      <c r="C45" s="6" t="s">
        <v>106</v>
      </c>
      <c r="D45" s="6" t="s">
        <v>104</v>
      </c>
      <c r="E45" s="7">
        <v>75.295</v>
      </c>
      <c r="F45" s="7">
        <f t="shared" si="5"/>
        <v>30.118</v>
      </c>
      <c r="G45" s="6">
        <v>94.08</v>
      </c>
      <c r="H45" s="7">
        <f t="shared" si="6"/>
        <v>56.448</v>
      </c>
      <c r="I45" s="7">
        <f t="shared" si="7"/>
        <v>86.566</v>
      </c>
      <c r="J45" s="6" t="s">
        <v>15</v>
      </c>
    </row>
    <row r="46" ht="18" customHeight="1" spans="1:10">
      <c r="A46" s="6">
        <v>43</v>
      </c>
      <c r="B46" s="6" t="s">
        <v>107</v>
      </c>
      <c r="C46" s="6" t="s">
        <v>108</v>
      </c>
      <c r="D46" s="6" t="s">
        <v>104</v>
      </c>
      <c r="E46" s="7">
        <v>70.21</v>
      </c>
      <c r="F46" s="7">
        <f t="shared" si="5"/>
        <v>28.084</v>
      </c>
      <c r="G46" s="6">
        <v>95.7</v>
      </c>
      <c r="H46" s="7">
        <f t="shared" si="6"/>
        <v>57.42</v>
      </c>
      <c r="I46" s="7">
        <f t="shared" si="7"/>
        <v>85.504</v>
      </c>
      <c r="J46" s="6" t="s">
        <v>15</v>
      </c>
    </row>
    <row r="47" ht="18" customHeight="1" spans="1:10">
      <c r="A47" s="6">
        <v>44</v>
      </c>
      <c r="B47" s="6" t="s">
        <v>109</v>
      </c>
      <c r="C47" s="6" t="s">
        <v>110</v>
      </c>
      <c r="D47" s="6" t="s">
        <v>104</v>
      </c>
      <c r="E47" s="7">
        <v>66.88</v>
      </c>
      <c r="F47" s="7">
        <f t="shared" si="5"/>
        <v>26.752</v>
      </c>
      <c r="G47" s="6">
        <v>92.94</v>
      </c>
      <c r="H47" s="7">
        <f t="shared" si="6"/>
        <v>55.764</v>
      </c>
      <c r="I47" s="7">
        <f t="shared" si="7"/>
        <v>82.516</v>
      </c>
      <c r="J47" s="6" t="s">
        <v>15</v>
      </c>
    </row>
    <row r="48" ht="18" customHeight="1" spans="1:10">
      <c r="A48" s="6">
        <v>45</v>
      </c>
      <c r="B48" s="6" t="s">
        <v>111</v>
      </c>
      <c r="C48" s="6" t="s">
        <v>112</v>
      </c>
      <c r="D48" s="6" t="s">
        <v>104</v>
      </c>
      <c r="E48" s="7">
        <v>64.5</v>
      </c>
      <c r="F48" s="7">
        <f t="shared" si="5"/>
        <v>25.8</v>
      </c>
      <c r="G48" s="6">
        <v>92.34</v>
      </c>
      <c r="H48" s="7">
        <f t="shared" si="6"/>
        <v>55.404</v>
      </c>
      <c r="I48" s="7">
        <f t="shared" si="7"/>
        <v>81.204</v>
      </c>
      <c r="J48" s="6" t="s">
        <v>15</v>
      </c>
    </row>
    <row r="49" ht="18" customHeight="1" spans="1:10">
      <c r="A49" s="6">
        <v>46</v>
      </c>
      <c r="B49" s="6" t="s">
        <v>113</v>
      </c>
      <c r="C49" s="6" t="s">
        <v>114</v>
      </c>
      <c r="D49" s="6" t="s">
        <v>104</v>
      </c>
      <c r="E49" s="7">
        <v>63.805</v>
      </c>
      <c r="F49" s="7">
        <f t="shared" si="5"/>
        <v>25.522</v>
      </c>
      <c r="G49" s="6">
        <v>91.79</v>
      </c>
      <c r="H49" s="7">
        <f t="shared" si="6"/>
        <v>55.074</v>
      </c>
      <c r="I49" s="7">
        <f t="shared" si="7"/>
        <v>80.596</v>
      </c>
      <c r="J49" s="6"/>
    </row>
    <row r="50" ht="18" customHeight="1" spans="1:10">
      <c r="A50" s="6">
        <v>47</v>
      </c>
      <c r="B50" s="6" t="s">
        <v>115</v>
      </c>
      <c r="C50" s="6" t="s">
        <v>116</v>
      </c>
      <c r="D50" s="6" t="s">
        <v>104</v>
      </c>
      <c r="E50" s="7">
        <v>64.165</v>
      </c>
      <c r="F50" s="7">
        <f t="shared" si="5"/>
        <v>25.666</v>
      </c>
      <c r="G50" s="6">
        <v>84.7</v>
      </c>
      <c r="H50" s="7">
        <f t="shared" si="6"/>
        <v>50.82</v>
      </c>
      <c r="I50" s="7">
        <f t="shared" si="7"/>
        <v>76.486</v>
      </c>
      <c r="J50" s="6"/>
    </row>
    <row r="51" ht="18" customHeight="1" spans="1:10">
      <c r="A51" s="6">
        <v>48</v>
      </c>
      <c r="B51" s="6" t="s">
        <v>117</v>
      </c>
      <c r="C51" s="6" t="s">
        <v>118</v>
      </c>
      <c r="D51" s="6" t="s">
        <v>104</v>
      </c>
      <c r="E51" s="7">
        <v>68.595</v>
      </c>
      <c r="F51" s="7">
        <f t="shared" si="5"/>
        <v>27.438</v>
      </c>
      <c r="G51" s="6" t="s">
        <v>50</v>
      </c>
      <c r="H51" s="6"/>
      <c r="I51" s="6"/>
      <c r="J51" s="8"/>
    </row>
    <row r="52" ht="18" customHeight="1" spans="1:10">
      <c r="A52" s="6">
        <v>49</v>
      </c>
      <c r="B52" s="6" t="s">
        <v>119</v>
      </c>
      <c r="C52" s="6" t="s">
        <v>120</v>
      </c>
      <c r="D52" s="6" t="s">
        <v>104</v>
      </c>
      <c r="E52" s="7">
        <v>64.035</v>
      </c>
      <c r="F52" s="7">
        <f t="shared" si="5"/>
        <v>25.614</v>
      </c>
      <c r="G52" s="6" t="s">
        <v>50</v>
      </c>
      <c r="H52" s="6"/>
      <c r="I52" s="6"/>
      <c r="J52" s="8"/>
    </row>
    <row r="53" ht="18" customHeight="1" spans="1:10">
      <c r="A53" s="6">
        <v>50</v>
      </c>
      <c r="B53" s="6" t="s">
        <v>121</v>
      </c>
      <c r="C53" s="6" t="s">
        <v>122</v>
      </c>
      <c r="D53" s="6" t="s">
        <v>123</v>
      </c>
      <c r="E53" s="7">
        <v>63.29</v>
      </c>
      <c r="F53" s="7">
        <f t="shared" si="5"/>
        <v>25.316</v>
      </c>
      <c r="G53" s="6">
        <v>96.43</v>
      </c>
      <c r="H53" s="7">
        <f t="shared" ref="H53:H58" si="8">G53*0.6</f>
        <v>57.858</v>
      </c>
      <c r="I53" s="7">
        <f t="shared" ref="I53:I58" si="9">F53+H53</f>
        <v>83.174</v>
      </c>
      <c r="J53" s="6" t="s">
        <v>15</v>
      </c>
    </row>
    <row r="54" ht="18" customHeight="1" spans="1:10">
      <c r="A54" s="6">
        <v>51</v>
      </c>
      <c r="B54" s="6" t="s">
        <v>124</v>
      </c>
      <c r="C54" s="6" t="s">
        <v>125</v>
      </c>
      <c r="D54" s="6" t="s">
        <v>123</v>
      </c>
      <c r="E54" s="7">
        <v>71.535</v>
      </c>
      <c r="F54" s="7">
        <f t="shared" si="5"/>
        <v>28.614</v>
      </c>
      <c r="G54" s="6">
        <v>90.85</v>
      </c>
      <c r="H54" s="7">
        <f t="shared" si="8"/>
        <v>54.51</v>
      </c>
      <c r="I54" s="7">
        <f t="shared" si="9"/>
        <v>83.124</v>
      </c>
      <c r="J54" s="6" t="s">
        <v>15</v>
      </c>
    </row>
    <row r="55" ht="18" customHeight="1" spans="1:10">
      <c r="A55" s="6">
        <v>52</v>
      </c>
      <c r="B55" s="6" t="s">
        <v>126</v>
      </c>
      <c r="C55" s="6" t="s">
        <v>127</v>
      </c>
      <c r="D55" s="6" t="s">
        <v>123</v>
      </c>
      <c r="E55" s="7">
        <v>62.88</v>
      </c>
      <c r="F55" s="7">
        <f t="shared" si="5"/>
        <v>25.152</v>
      </c>
      <c r="G55" s="6">
        <v>94.07</v>
      </c>
      <c r="H55" s="7">
        <f t="shared" si="8"/>
        <v>56.442</v>
      </c>
      <c r="I55" s="7">
        <f t="shared" si="9"/>
        <v>81.594</v>
      </c>
      <c r="J55" s="6" t="s">
        <v>15</v>
      </c>
    </row>
    <row r="56" ht="18" customHeight="1" spans="1:10">
      <c r="A56" s="6">
        <v>53</v>
      </c>
      <c r="B56" s="6" t="s">
        <v>128</v>
      </c>
      <c r="C56" s="6" t="s">
        <v>129</v>
      </c>
      <c r="D56" s="6" t="s">
        <v>123</v>
      </c>
      <c r="E56" s="7">
        <v>63.7</v>
      </c>
      <c r="F56" s="7">
        <f t="shared" si="5"/>
        <v>25.48</v>
      </c>
      <c r="G56" s="6">
        <v>93.21</v>
      </c>
      <c r="H56" s="7">
        <f t="shared" si="8"/>
        <v>55.926</v>
      </c>
      <c r="I56" s="7">
        <f t="shared" si="9"/>
        <v>81.406</v>
      </c>
      <c r="J56" s="6"/>
    </row>
    <row r="57" ht="18" customHeight="1" spans="1:10">
      <c r="A57" s="6">
        <v>54</v>
      </c>
      <c r="B57" s="6" t="s">
        <v>130</v>
      </c>
      <c r="C57" s="6" t="s">
        <v>131</v>
      </c>
      <c r="D57" s="6" t="s">
        <v>123</v>
      </c>
      <c r="E57" s="7">
        <v>61.585</v>
      </c>
      <c r="F57" s="7">
        <f t="shared" si="5"/>
        <v>24.634</v>
      </c>
      <c r="G57" s="6">
        <v>92.63</v>
      </c>
      <c r="H57" s="7">
        <f t="shared" si="8"/>
        <v>55.578</v>
      </c>
      <c r="I57" s="7">
        <f t="shared" si="9"/>
        <v>80.212</v>
      </c>
      <c r="J57" s="6"/>
    </row>
    <row r="58" ht="18" customHeight="1" spans="1:10">
      <c r="A58" s="6">
        <v>55</v>
      </c>
      <c r="B58" s="6" t="s">
        <v>132</v>
      </c>
      <c r="C58" s="6" t="s">
        <v>133</v>
      </c>
      <c r="D58" s="6" t="s">
        <v>123</v>
      </c>
      <c r="E58" s="7">
        <v>61.955</v>
      </c>
      <c r="F58" s="7">
        <f t="shared" si="5"/>
        <v>24.782</v>
      </c>
      <c r="G58" s="6">
        <v>88.86</v>
      </c>
      <c r="H58" s="7">
        <f t="shared" si="8"/>
        <v>53.316</v>
      </c>
      <c r="I58" s="7">
        <f t="shared" si="9"/>
        <v>78.098</v>
      </c>
      <c r="J58" s="6"/>
    </row>
  </sheetData>
  <sortState ref="A10:K15">
    <sortCondition ref="I10:I15" descending="1"/>
  </sortState>
  <mergeCells count="9">
    <mergeCell ref="A1:J1"/>
    <mergeCell ref="E2:F2"/>
    <mergeCell ref="G2:H2"/>
    <mergeCell ref="A2:A3"/>
    <mergeCell ref="B2:B3"/>
    <mergeCell ref="C2:C3"/>
    <mergeCell ref="D2:D3"/>
    <mergeCell ref="I2:I3"/>
    <mergeCell ref="J2:J3"/>
  </mergeCells>
  <printOptions horizontalCentered="1"/>
  <pageMargins left="0.751388888888889" right="0.751388888888889" top="1" bottom="1" header="0.5" footer="0.5"/>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42323</dc:creator>
  <cp:lastModifiedBy>黎明亮光</cp:lastModifiedBy>
  <dcterms:created xsi:type="dcterms:W3CDTF">2025-06-19T04:09:00Z</dcterms:created>
  <dcterms:modified xsi:type="dcterms:W3CDTF">2025-08-04T09:14:53Z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44A6A515EFF343C4BB4E32032999FB43_11</vt:lpwstr>
  </property>
  <property fmtid="{D5CDD505-2E9C-101B-9397-08002B2CF9AE}" pid="3" name="KSOProductBuildVer">
    <vt:lpwstr>2052-11.1.0.14309</vt:lpwstr>
  </property>
</Properties>
</file>