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30720" windowHeight="13524" activeTab="1"/>
  </bookViews>
  <sheets>
    <sheet name="初中" sheetId="7" r:id="rId1"/>
    <sheet name="高中" sheetId="8" r:id="rId2"/>
  </sheets>
  <definedNames>
    <definedName name="_xlnm._FilterDatabase" localSheetId="0" hidden="1">初中!$A$2:$K$24</definedName>
    <definedName name="_xlnm._FilterDatabase" localSheetId="1" hidden="1">高中!$A$2:$K$26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<sst xmlns="http://schemas.openxmlformats.org/spreadsheetml/2006/main" count="101" uniqueCount="28">
  <si>
    <t>2025年江山市教育局招聘事业编制教师成绩和入围体检名单(初中)</t>
  </si>
  <si>
    <t>序号</t>
  </si>
  <si>
    <t>准考证号</t>
  </si>
  <si>
    <t>姓名</t>
  </si>
  <si>
    <t>笔试成绩</t>
  </si>
  <si>
    <t>笔试成绩*40%</t>
  </si>
  <si>
    <t>面试抽签号</t>
  </si>
  <si>
    <t>面试成绩</t>
  </si>
  <si>
    <t>面试成绩*60%</t>
  </si>
  <si>
    <t>考试总成绩</t>
  </si>
  <si>
    <t>报考学段</t>
  </si>
  <si>
    <t>入围体检情况</t>
  </si>
  <si>
    <t>姜宝珍</t>
  </si>
  <si>
    <t>初级中学学科教师</t>
  </si>
  <si>
    <t>入围体检</t>
  </si>
  <si>
    <t>祝紫薇</t>
  </si>
  <si>
    <t>毛潇潇</t>
  </si>
  <si>
    <t>薛明</t>
  </si>
  <si>
    <t>缺考</t>
  </si>
  <si>
    <t>2025年江山市教育局招聘事业编制教师成绩和入围体检名单(高中)</t>
  </si>
  <si>
    <t>吴珊珊</t>
  </si>
  <si>
    <t>普通高中学科教师</t>
  </si>
  <si>
    <t>彭丽娟</t>
  </si>
  <si>
    <t>毛燕芬</t>
  </si>
  <si>
    <t>吴竞</t>
  </si>
  <si>
    <t>童海星</t>
  </si>
  <si>
    <t>何骞</t>
  </si>
  <si>
    <t>王嘉晨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</si>
</sst>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0"/>
      <color theme="1"/>
      <name val="Arial"/>
      <charset val="134"/>
    </font>
    <font>
      <sz val="18"/>
      <color theme="1"/>
      <name val="方正小标宋简体"/>
      <charset val="134"/>
    </font>
    <font>
      <sz val="10"/>
      <color theme="1"/>
      <name val="黑体"/>
      <charset val="134"/>
    </font>
    <font>
      <sz val="10"/>
      <color theme="1"/>
      <name val="宋体"/>
      <charset val="134"/>
    </font>
    <font>
      <b/>
      <sz val="11"/>
      <color rgb="FF000000"/>
      <name val="宋体"/>
      <charset val="134"/>
    </font>
    <font>
      <sz val="16"/>
      <color theme="1"/>
      <name val="方正小标宋简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11">
    <xf numFmtId="0" fontId="0" fillId="0" borderId="0" xfId="49"/>
    <xf numFmtId="0" fontId="0" fillId="0" borderId="0" xfId="49" applyFill="1"/>
    <xf numFmtId="0" fontId="1" fillId="0" borderId="0" xfId="49" applyFont="1" applyFill="1" applyAlignment="1">
      <alignment horizontal="center" vertical="center"/>
    </xf>
    <xf numFmtId="0" fontId="2" fillId="0" borderId="1" xfId="49" applyFont="1" applyFill="1" applyBorder="1" applyAlignment="1">
      <alignment horizontal="center" vertical="center" wrapText="1"/>
    </xf>
    <xf numFmtId="0" fontId="0" fillId="0" borderId="1" xfId="49" applyFill="1" applyBorder="1" applyAlignment="1">
      <alignment horizontal="center" vertical="center" wrapText="1"/>
    </xf>
    <xf numFmtId="176" fontId="0" fillId="0" borderId="1" xfId="49" applyNumberForma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</xf>
    <xf numFmtId="176" fontId="3" fillId="0" borderId="1" xfId="49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2" xfId="49" applyFill="1" applyBorder="1" applyAlignment="1">
      <alignment horizontal="center" vertical="center"/>
    </xf>
    <xf numFmtId="0" fontId="5" fillId="0" borderId="0" xfId="49" applyFont="1" applyFill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Percent" xfId="50"/>
    <cellStyle name="Currency" xfId="51"/>
    <cellStyle name="Currency [0]" xfId="52"/>
    <cellStyle name="Comma" xfId="53"/>
    <cellStyle name="Comma [0]" xfId="54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4"/>
  <sheetViews>
    <sheetView workbookViewId="0">
      <selection activeCell="L6" sqref="L6"/>
    </sheetView>
  </sheetViews>
  <sheetFormatPr defaultColWidth="9" defaultRowHeight="13.2"/>
  <cols>
    <col min="1" max="1" width="5.66666666666667" style="1" customWidth="1"/>
    <col min="2" max="2" width="11.3333333333333" style="1" customWidth="1"/>
    <col min="3" max="3" width="10.6666666666667" style="1" customWidth="1"/>
    <col min="4" max="4" width="6.88888888888889" style="1" customWidth="1"/>
    <col min="5" max="5" width="8.66666666666667" style="1" customWidth="1"/>
    <col min="6" max="6" width="6.66666666666667" style="1" customWidth="1"/>
    <col min="7" max="7" width="6" style="1" customWidth="1"/>
    <col min="8" max="8" width="8.33333333333333" style="1" customWidth="1"/>
    <col min="9" max="9" width="9.33333333333333" style="1" customWidth="1"/>
    <col min="10" max="10" width="12.8888888888889" style="1" customWidth="1"/>
    <col min="11" max="11" width="9.77777777777778" style="1" customWidth="1"/>
    <col min="12" max="16384" width="9" style="1"/>
  </cols>
  <sheetData>
    <row r="1" ht="42" customHeight="1" spans="1:11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</row>
    <row r="2" ht="38" customHeight="1" spans="1:11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8" t="s">
        <v>11</v>
      </c>
    </row>
    <row r="3" s="1" customFormat="1" ht="25" customHeight="1" spans="1:11">
      <c r="A3" s="4">
        <v>1</v>
      </c>
      <c r="B3" s="4">
        <v>20250101</v>
      </c>
      <c r="C3" s="4" t="s">
        <v>12</v>
      </c>
      <c r="D3" s="4">
        <v>77</v>
      </c>
      <c r="E3" s="4">
        <f t="shared" ref="E3:E24" si="0">D3*0.4</f>
        <v>30.8</v>
      </c>
      <c r="F3" s="4">
        <v>2</v>
      </c>
      <c r="G3" s="4">
        <v>90.93</v>
      </c>
      <c r="H3" s="5">
        <f t="shared" ref="H3:H24" si="1">G3*0.6</f>
        <v>54.558</v>
      </c>
      <c r="I3" s="5">
        <f t="shared" ref="I3:I24" si="2">D3*0.4+G3*0.6</f>
        <v>85.358</v>
      </c>
      <c r="J3" s="4" t="s">
        <v>13</v>
      </c>
      <c r="K3" s="9" t="s">
        <v>14</v>
      </c>
    </row>
    <row r="4" s="1" customFormat="1" ht="25" customHeight="1" spans="1:11">
      <c r="A4" s="4">
        <v>2</v>
      </c>
      <c r="B4" s="4">
        <v>20250127</v>
      </c>
      <c r="C4" s="4" t="s">
        <v>15</v>
      </c>
      <c r="D4" s="4">
        <v>72</v>
      </c>
      <c r="E4" s="4">
        <f t="shared" si="0"/>
        <v>28.8</v>
      </c>
      <c r="F4" s="4">
        <v>9</v>
      </c>
      <c r="G4" s="4">
        <v>88.18</v>
      </c>
      <c r="H4" s="5">
        <f t="shared" si="1"/>
        <v>52.908</v>
      </c>
      <c r="I4" s="5">
        <f t="shared" si="2"/>
        <v>81.708</v>
      </c>
      <c r="J4" s="4" t="s">
        <v>13</v>
      </c>
      <c r="K4" s="9" t="s">
        <v>14</v>
      </c>
    </row>
    <row r="5" s="1" customFormat="1" ht="25" customHeight="1" spans="1:11">
      <c r="A5" s="4">
        <v>3</v>
      </c>
      <c r="B5" s="4">
        <v>20250115</v>
      </c>
      <c r="C5" s="4" t="s">
        <v>16</v>
      </c>
      <c r="D5" s="4">
        <v>65</v>
      </c>
      <c r="E5" s="4">
        <f t="shared" si="0"/>
        <v>26</v>
      </c>
      <c r="F5" s="4">
        <v>8</v>
      </c>
      <c r="G5" s="4">
        <v>89.68</v>
      </c>
      <c r="H5" s="5">
        <f t="shared" si="1"/>
        <v>53.808</v>
      </c>
      <c r="I5" s="5">
        <f t="shared" si="2"/>
        <v>79.808</v>
      </c>
      <c r="J5" s="4" t="s">
        <v>13</v>
      </c>
      <c r="K5" s="9" t="s">
        <v>14</v>
      </c>
    </row>
    <row r="6" s="1" customFormat="1" ht="25" customHeight="1" spans="1:11">
      <c r="A6" s="4">
        <v>4</v>
      </c>
      <c r="B6" s="4">
        <v>20250133</v>
      </c>
      <c r="C6" s="4" t="s">
        <v>17</v>
      </c>
      <c r="D6" s="4">
        <v>72</v>
      </c>
      <c r="E6" s="4">
        <f t="shared" si="0"/>
        <v>28.8</v>
      </c>
      <c r="F6" s="4">
        <v>16</v>
      </c>
      <c r="G6" s="5">
        <v>84.3</v>
      </c>
      <c r="H6" s="5">
        <f t="shared" si="1"/>
        <v>50.58</v>
      </c>
      <c r="I6" s="5">
        <f t="shared" si="2"/>
        <v>79.38</v>
      </c>
      <c r="J6" s="4" t="s">
        <v>13</v>
      </c>
      <c r="K6" s="9" t="s">
        <v>14</v>
      </c>
    </row>
    <row r="7" s="1" customFormat="1" ht="25" customHeight="1" spans="1:11">
      <c r="A7" s="4">
        <v>5</v>
      </c>
      <c r="B7" s="4">
        <v>20250105</v>
      </c>
      <c r="C7" s="4"/>
      <c r="D7" s="4">
        <v>73</v>
      </c>
      <c r="E7" s="4">
        <f t="shared" si="0"/>
        <v>29.2</v>
      </c>
      <c r="F7" s="4">
        <v>14</v>
      </c>
      <c r="G7" s="4">
        <v>83.37</v>
      </c>
      <c r="H7" s="5">
        <f t="shared" si="1"/>
        <v>50.022</v>
      </c>
      <c r="I7" s="5">
        <f t="shared" si="2"/>
        <v>79.222</v>
      </c>
      <c r="J7" s="4" t="s">
        <v>13</v>
      </c>
      <c r="K7" s="9"/>
    </row>
    <row r="8" s="1" customFormat="1" ht="25" customHeight="1" spans="1:11">
      <c r="A8" s="4">
        <v>6</v>
      </c>
      <c r="B8" s="4">
        <v>20250114</v>
      </c>
      <c r="C8" s="4"/>
      <c r="D8" s="4">
        <v>61</v>
      </c>
      <c r="E8" s="4">
        <f t="shared" si="0"/>
        <v>24.4</v>
      </c>
      <c r="F8" s="4">
        <v>20</v>
      </c>
      <c r="G8" s="4">
        <v>90.63</v>
      </c>
      <c r="H8" s="5">
        <f t="shared" si="1"/>
        <v>54.378</v>
      </c>
      <c r="I8" s="5">
        <f t="shared" si="2"/>
        <v>78.778</v>
      </c>
      <c r="J8" s="4" t="s">
        <v>13</v>
      </c>
      <c r="K8" s="9"/>
    </row>
    <row r="9" s="1" customFormat="1" ht="25" customHeight="1" spans="1:11">
      <c r="A9" s="4">
        <v>7</v>
      </c>
      <c r="B9" s="4">
        <v>20250131</v>
      </c>
      <c r="C9" s="4"/>
      <c r="D9" s="4">
        <v>60</v>
      </c>
      <c r="E9" s="4">
        <f t="shared" si="0"/>
        <v>24</v>
      </c>
      <c r="F9" s="4">
        <v>4</v>
      </c>
      <c r="G9" s="4">
        <v>91.18</v>
      </c>
      <c r="H9" s="5">
        <f t="shared" si="1"/>
        <v>54.708</v>
      </c>
      <c r="I9" s="5">
        <f t="shared" si="2"/>
        <v>78.708</v>
      </c>
      <c r="J9" s="4" t="s">
        <v>13</v>
      </c>
      <c r="K9" s="9"/>
    </row>
    <row r="10" s="1" customFormat="1" ht="25" customHeight="1" spans="1:11">
      <c r="A10" s="4">
        <v>8</v>
      </c>
      <c r="B10" s="4">
        <v>20250102</v>
      </c>
      <c r="C10" s="4"/>
      <c r="D10" s="4">
        <v>61</v>
      </c>
      <c r="E10" s="4">
        <f t="shared" si="0"/>
        <v>24.4</v>
      </c>
      <c r="F10" s="4">
        <v>13</v>
      </c>
      <c r="G10" s="4">
        <v>90.43</v>
      </c>
      <c r="H10" s="5">
        <f t="shared" si="1"/>
        <v>54.258</v>
      </c>
      <c r="I10" s="5">
        <f t="shared" si="2"/>
        <v>78.658</v>
      </c>
      <c r="J10" s="4" t="s">
        <v>13</v>
      </c>
      <c r="K10" s="9"/>
    </row>
    <row r="11" s="1" customFormat="1" ht="25" customHeight="1" spans="1:11">
      <c r="A11" s="4">
        <v>9</v>
      </c>
      <c r="B11" s="4">
        <v>20250123</v>
      </c>
      <c r="C11" s="4"/>
      <c r="D11" s="4">
        <v>63</v>
      </c>
      <c r="E11" s="4">
        <f t="shared" si="0"/>
        <v>25.2</v>
      </c>
      <c r="F11" s="4">
        <v>10</v>
      </c>
      <c r="G11" s="4">
        <v>88.22</v>
      </c>
      <c r="H11" s="5">
        <f t="shared" si="1"/>
        <v>52.932</v>
      </c>
      <c r="I11" s="5">
        <f t="shared" si="2"/>
        <v>78.132</v>
      </c>
      <c r="J11" s="4" t="s">
        <v>13</v>
      </c>
      <c r="K11" s="9"/>
    </row>
    <row r="12" s="1" customFormat="1" ht="25" customHeight="1" spans="1:11">
      <c r="A12" s="4">
        <v>10</v>
      </c>
      <c r="B12" s="4">
        <v>20250117</v>
      </c>
      <c r="C12" s="4"/>
      <c r="D12" s="4">
        <v>65</v>
      </c>
      <c r="E12" s="4">
        <f t="shared" si="0"/>
        <v>26</v>
      </c>
      <c r="F12" s="4">
        <v>5</v>
      </c>
      <c r="G12" s="4">
        <v>86.67</v>
      </c>
      <c r="H12" s="5">
        <f t="shared" si="1"/>
        <v>52.002</v>
      </c>
      <c r="I12" s="5">
        <f t="shared" si="2"/>
        <v>78.002</v>
      </c>
      <c r="J12" s="4" t="s">
        <v>13</v>
      </c>
      <c r="K12" s="9"/>
    </row>
    <row r="13" s="1" customFormat="1" ht="25" customHeight="1" spans="1:11">
      <c r="A13" s="4">
        <v>11</v>
      </c>
      <c r="B13" s="4">
        <v>20250128</v>
      </c>
      <c r="C13" s="4"/>
      <c r="D13" s="4">
        <v>72</v>
      </c>
      <c r="E13" s="4">
        <f t="shared" si="0"/>
        <v>28.8</v>
      </c>
      <c r="F13" s="4">
        <v>7</v>
      </c>
      <c r="G13" s="4">
        <v>79.93</v>
      </c>
      <c r="H13" s="5">
        <f t="shared" si="1"/>
        <v>47.958</v>
      </c>
      <c r="I13" s="5">
        <f t="shared" si="2"/>
        <v>76.758</v>
      </c>
      <c r="J13" s="4" t="s">
        <v>13</v>
      </c>
      <c r="K13" s="9"/>
    </row>
    <row r="14" s="1" customFormat="1" ht="25" customHeight="1" spans="1:11">
      <c r="A14" s="4">
        <v>12</v>
      </c>
      <c r="B14" s="4">
        <v>20250120</v>
      </c>
      <c r="C14" s="4"/>
      <c r="D14" s="4">
        <v>63</v>
      </c>
      <c r="E14" s="4">
        <f t="shared" si="0"/>
        <v>25.2</v>
      </c>
      <c r="F14" s="4">
        <v>12</v>
      </c>
      <c r="G14" s="4">
        <v>84.57</v>
      </c>
      <c r="H14" s="5">
        <f t="shared" si="1"/>
        <v>50.742</v>
      </c>
      <c r="I14" s="5">
        <f t="shared" si="2"/>
        <v>75.942</v>
      </c>
      <c r="J14" s="4" t="s">
        <v>13</v>
      </c>
      <c r="K14" s="9"/>
    </row>
    <row r="15" s="1" customFormat="1" ht="25" customHeight="1" spans="1:11">
      <c r="A15" s="4">
        <v>13</v>
      </c>
      <c r="B15" s="4">
        <v>20250116</v>
      </c>
      <c r="C15" s="4"/>
      <c r="D15" s="4">
        <v>62</v>
      </c>
      <c r="E15" s="4">
        <f t="shared" si="0"/>
        <v>24.8</v>
      </c>
      <c r="F15" s="4">
        <v>15</v>
      </c>
      <c r="G15" s="4">
        <v>83.32</v>
      </c>
      <c r="H15" s="5">
        <f t="shared" si="1"/>
        <v>49.992</v>
      </c>
      <c r="I15" s="5">
        <f t="shared" si="2"/>
        <v>74.792</v>
      </c>
      <c r="J15" s="4" t="s">
        <v>13</v>
      </c>
      <c r="K15" s="9"/>
    </row>
    <row r="16" s="1" customFormat="1" ht="25" customHeight="1" spans="1:11">
      <c r="A16" s="4">
        <v>14</v>
      </c>
      <c r="B16" s="4">
        <v>20250106</v>
      </c>
      <c r="C16" s="4"/>
      <c r="D16" s="4">
        <v>64</v>
      </c>
      <c r="E16" s="4">
        <f t="shared" si="0"/>
        <v>25.6</v>
      </c>
      <c r="F16" s="4">
        <v>1</v>
      </c>
      <c r="G16" s="4">
        <v>80.53</v>
      </c>
      <c r="H16" s="5">
        <f t="shared" si="1"/>
        <v>48.318</v>
      </c>
      <c r="I16" s="5">
        <f t="shared" si="2"/>
        <v>73.918</v>
      </c>
      <c r="J16" s="4" t="s">
        <v>13</v>
      </c>
      <c r="K16" s="9"/>
    </row>
    <row r="17" s="1" customFormat="1" ht="25" customHeight="1" spans="1:11">
      <c r="A17" s="4">
        <v>15</v>
      </c>
      <c r="B17" s="4">
        <v>20250119</v>
      </c>
      <c r="C17" s="4"/>
      <c r="D17" s="4">
        <v>62</v>
      </c>
      <c r="E17" s="4">
        <f t="shared" si="0"/>
        <v>24.8</v>
      </c>
      <c r="F17" s="4">
        <v>11</v>
      </c>
      <c r="G17" s="5">
        <v>79.9</v>
      </c>
      <c r="H17" s="5">
        <f t="shared" si="1"/>
        <v>47.94</v>
      </c>
      <c r="I17" s="5">
        <f t="shared" si="2"/>
        <v>72.74</v>
      </c>
      <c r="J17" s="4" t="s">
        <v>13</v>
      </c>
      <c r="K17" s="9"/>
    </row>
    <row r="18" s="1" customFormat="1" ht="25" customHeight="1" spans="1:11">
      <c r="A18" s="4">
        <v>16</v>
      </c>
      <c r="B18" s="4">
        <v>20250113</v>
      </c>
      <c r="C18" s="4"/>
      <c r="D18" s="4">
        <v>65</v>
      </c>
      <c r="E18" s="4">
        <f t="shared" si="0"/>
        <v>26</v>
      </c>
      <c r="F18" s="4">
        <v>18</v>
      </c>
      <c r="G18" s="5">
        <v>76.2</v>
      </c>
      <c r="H18" s="5">
        <f t="shared" si="1"/>
        <v>45.72</v>
      </c>
      <c r="I18" s="5">
        <f t="shared" si="2"/>
        <v>71.72</v>
      </c>
      <c r="J18" s="4" t="s">
        <v>13</v>
      </c>
      <c r="K18" s="9"/>
    </row>
    <row r="19" s="1" customFormat="1" ht="25" customHeight="1" spans="1:11">
      <c r="A19" s="4">
        <v>17</v>
      </c>
      <c r="B19" s="4">
        <v>20250104</v>
      </c>
      <c r="C19" s="4"/>
      <c r="D19" s="4">
        <v>60</v>
      </c>
      <c r="E19" s="4">
        <f t="shared" si="0"/>
        <v>24</v>
      </c>
      <c r="F19" s="4">
        <v>6</v>
      </c>
      <c r="G19" s="4">
        <v>78.65</v>
      </c>
      <c r="H19" s="5">
        <f t="shared" si="1"/>
        <v>47.19</v>
      </c>
      <c r="I19" s="5">
        <f t="shared" si="2"/>
        <v>71.19</v>
      </c>
      <c r="J19" s="4" t="s">
        <v>13</v>
      </c>
      <c r="K19" s="9"/>
    </row>
    <row r="20" s="1" customFormat="1" ht="25" customHeight="1" spans="1:11">
      <c r="A20" s="4">
        <v>18</v>
      </c>
      <c r="B20" s="4">
        <v>20250126</v>
      </c>
      <c r="C20" s="4"/>
      <c r="D20" s="4">
        <v>66</v>
      </c>
      <c r="E20" s="4">
        <f t="shared" si="0"/>
        <v>26.4</v>
      </c>
      <c r="F20" s="4">
        <v>17</v>
      </c>
      <c r="G20" s="4">
        <v>74.55</v>
      </c>
      <c r="H20" s="5">
        <f t="shared" si="1"/>
        <v>44.73</v>
      </c>
      <c r="I20" s="5">
        <f t="shared" si="2"/>
        <v>71.13</v>
      </c>
      <c r="J20" s="4" t="s">
        <v>13</v>
      </c>
      <c r="K20" s="9"/>
    </row>
    <row r="21" s="1" customFormat="1" ht="25" customHeight="1" spans="1:11">
      <c r="A21" s="4">
        <v>19</v>
      </c>
      <c r="B21" s="4">
        <v>20250132</v>
      </c>
      <c r="C21" s="4"/>
      <c r="D21" s="4">
        <v>60</v>
      </c>
      <c r="E21" s="4">
        <f t="shared" si="0"/>
        <v>24</v>
      </c>
      <c r="F21" s="4">
        <v>3</v>
      </c>
      <c r="G21" s="4">
        <v>77.05</v>
      </c>
      <c r="H21" s="5">
        <f t="shared" si="1"/>
        <v>46.23</v>
      </c>
      <c r="I21" s="5">
        <f t="shared" si="2"/>
        <v>70.23</v>
      </c>
      <c r="J21" s="4" t="s">
        <v>13</v>
      </c>
      <c r="K21" s="9"/>
    </row>
    <row r="22" s="1" customFormat="1" ht="25" customHeight="1" spans="1:11">
      <c r="A22" s="4">
        <v>20</v>
      </c>
      <c r="B22" s="4">
        <v>20250108</v>
      </c>
      <c r="C22" s="4"/>
      <c r="D22" s="4">
        <v>60</v>
      </c>
      <c r="E22" s="4">
        <f t="shared" si="0"/>
        <v>24</v>
      </c>
      <c r="F22" s="4">
        <v>21</v>
      </c>
      <c r="G22" s="4">
        <v>75.35</v>
      </c>
      <c r="H22" s="5">
        <f t="shared" si="1"/>
        <v>45.21</v>
      </c>
      <c r="I22" s="5">
        <f t="shared" si="2"/>
        <v>69.21</v>
      </c>
      <c r="J22" s="4" t="s">
        <v>13</v>
      </c>
      <c r="K22" s="9"/>
    </row>
    <row r="23" s="1" customFormat="1" ht="25" customHeight="1" spans="1:11">
      <c r="A23" s="4">
        <v>21</v>
      </c>
      <c r="B23" s="4">
        <v>20250111</v>
      </c>
      <c r="C23" s="4"/>
      <c r="D23" s="4">
        <v>61</v>
      </c>
      <c r="E23" s="4">
        <f t="shared" si="0"/>
        <v>24.4</v>
      </c>
      <c r="F23" s="4">
        <v>19</v>
      </c>
      <c r="G23" s="5">
        <v>73.9</v>
      </c>
      <c r="H23" s="5">
        <f t="shared" si="1"/>
        <v>44.34</v>
      </c>
      <c r="I23" s="5">
        <f t="shared" si="2"/>
        <v>68.74</v>
      </c>
      <c r="J23" s="4" t="s">
        <v>13</v>
      </c>
      <c r="K23" s="9"/>
    </row>
    <row r="24" s="1" customFormat="1" ht="25" customHeight="1" spans="1:11">
      <c r="A24" s="4">
        <v>22</v>
      </c>
      <c r="B24" s="4">
        <v>20250130</v>
      </c>
      <c r="C24" s="4"/>
      <c r="D24" s="4">
        <v>60</v>
      </c>
      <c r="E24" s="4">
        <f t="shared" si="0"/>
        <v>24</v>
      </c>
      <c r="F24" s="6" t="s">
        <v>18</v>
      </c>
      <c r="G24" s="6" t="s">
        <v>18</v>
      </c>
      <c r="H24" s="6" t="s">
        <v>18</v>
      </c>
      <c r="I24" s="4">
        <v>24</v>
      </c>
      <c r="J24" s="4" t="s">
        <v>13</v>
      </c>
      <c r="K24" s="9"/>
    </row>
  </sheetData>
  <mergeCells count="1">
    <mergeCell ref="A1:K1"/>
  </mergeCells>
  <pageMargins left="0.25" right="0.25" top="0.75" bottom="0.75" header="0.298611111111111" footer="0.298611111111111"/>
  <pageSetup paperSize="1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6"/>
  <sheetViews>
    <sheetView tabSelected="1" workbookViewId="0">
      <selection activeCell="N13" sqref="N13"/>
    </sheetView>
  </sheetViews>
  <sheetFormatPr defaultColWidth="9" defaultRowHeight="13.2"/>
  <cols>
    <col min="1" max="1" width="5.66666666666667" style="1" customWidth="1"/>
    <col min="2" max="2" width="10.4444444444444" style="1" customWidth="1"/>
    <col min="3" max="3" width="8.55555555555556" style="1" customWidth="1"/>
    <col min="4" max="4" width="7.11111111111111" style="1" customWidth="1"/>
    <col min="5" max="5" width="8.33333333333333" style="1" customWidth="1"/>
    <col min="6" max="6" width="7.77777777777778" style="1" customWidth="1"/>
    <col min="7" max="7" width="8" style="1" customWidth="1"/>
    <col min="8" max="8" width="8.66666666666667" style="1" customWidth="1"/>
    <col min="9" max="9" width="8.11111111111111" style="1" customWidth="1"/>
    <col min="10" max="10" width="15.1111111111111" style="1" customWidth="1"/>
    <col min="11" max="11" width="13.4444444444444" style="1" customWidth="1"/>
    <col min="12" max="16384" width="9" style="1"/>
  </cols>
  <sheetData>
    <row r="1" ht="42" customHeight="1" spans="1:11">
      <c r="A1" s="2" t="s">
        <v>19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38" customHeight="1" spans="1:11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8" t="s">
        <v>11</v>
      </c>
    </row>
    <row r="3" s="1" customFormat="1" ht="25" customHeight="1" spans="1:11">
      <c r="A3" s="4">
        <v>1</v>
      </c>
      <c r="B3" s="4">
        <v>20250201</v>
      </c>
      <c r="C3" s="4" t="s">
        <v>20</v>
      </c>
      <c r="D3" s="4">
        <v>83</v>
      </c>
      <c r="E3" s="4">
        <f t="shared" ref="E3:E30" si="0">D3*0.4</f>
        <v>33.2</v>
      </c>
      <c r="F3" s="4">
        <v>4</v>
      </c>
      <c r="G3" s="5">
        <v>89.91</v>
      </c>
      <c r="H3" s="5">
        <f t="shared" ref="H3:H30" si="1">G3*0.6</f>
        <v>53.946</v>
      </c>
      <c r="I3" s="5">
        <f t="shared" ref="I3:I30" si="2">D3*0.4+G3*0.6</f>
        <v>87.146</v>
      </c>
      <c r="J3" s="4" t="s">
        <v>21</v>
      </c>
      <c r="K3" s="9" t="s">
        <v>14</v>
      </c>
    </row>
    <row r="4" s="1" customFormat="1" ht="25" customHeight="1" spans="1:11">
      <c r="A4" s="4">
        <v>2</v>
      </c>
      <c r="B4" s="4">
        <v>20250238</v>
      </c>
      <c r="C4" s="4" t="s">
        <v>22</v>
      </c>
      <c r="D4" s="4">
        <v>78</v>
      </c>
      <c r="E4" s="4">
        <f t="shared" si="0"/>
        <v>31.2</v>
      </c>
      <c r="F4" s="4">
        <v>17</v>
      </c>
      <c r="G4" s="5">
        <v>87.63</v>
      </c>
      <c r="H4" s="5">
        <f t="shared" si="1"/>
        <v>52.578</v>
      </c>
      <c r="I4" s="5">
        <f t="shared" si="2"/>
        <v>83.778</v>
      </c>
      <c r="J4" s="4" t="s">
        <v>21</v>
      </c>
      <c r="K4" s="9" t="s">
        <v>14</v>
      </c>
    </row>
    <row r="5" s="1" customFormat="1" ht="25" customHeight="1" spans="1:11">
      <c r="A5" s="4">
        <v>3</v>
      </c>
      <c r="B5" s="4">
        <v>20250214</v>
      </c>
      <c r="C5" s="4" t="s">
        <v>23</v>
      </c>
      <c r="D5" s="4">
        <v>72</v>
      </c>
      <c r="E5" s="4">
        <f t="shared" si="0"/>
        <v>28.8</v>
      </c>
      <c r="F5" s="4">
        <v>10</v>
      </c>
      <c r="G5" s="5">
        <v>90.2</v>
      </c>
      <c r="H5" s="5">
        <f t="shared" si="1"/>
        <v>54.12</v>
      </c>
      <c r="I5" s="5">
        <f t="shared" si="2"/>
        <v>82.92</v>
      </c>
      <c r="J5" s="4" t="s">
        <v>21</v>
      </c>
      <c r="K5" s="9" t="s">
        <v>14</v>
      </c>
    </row>
    <row r="6" s="1" customFormat="1" ht="25" customHeight="1" spans="1:11">
      <c r="A6" s="4">
        <v>4</v>
      </c>
      <c r="B6" s="4">
        <v>20250226</v>
      </c>
      <c r="C6" s="4" t="s">
        <v>24</v>
      </c>
      <c r="D6" s="4">
        <v>69</v>
      </c>
      <c r="E6" s="4">
        <f t="shared" si="0"/>
        <v>27.6</v>
      </c>
      <c r="F6" s="4">
        <v>9</v>
      </c>
      <c r="G6" s="5">
        <v>89.98</v>
      </c>
      <c r="H6" s="5">
        <f t="shared" si="1"/>
        <v>53.988</v>
      </c>
      <c r="I6" s="5">
        <f t="shared" si="2"/>
        <v>81.588</v>
      </c>
      <c r="J6" s="4" t="s">
        <v>21</v>
      </c>
      <c r="K6" s="9" t="s">
        <v>14</v>
      </c>
    </row>
    <row r="7" s="1" customFormat="1" ht="25" customHeight="1" spans="1:11">
      <c r="A7" s="4">
        <v>5</v>
      </c>
      <c r="B7" s="4">
        <v>20250243</v>
      </c>
      <c r="C7" s="4" t="s">
        <v>25</v>
      </c>
      <c r="D7" s="4">
        <v>68</v>
      </c>
      <c r="E7" s="4">
        <f t="shared" si="0"/>
        <v>27.2</v>
      </c>
      <c r="F7" s="4">
        <v>16</v>
      </c>
      <c r="G7" s="5">
        <v>88.43</v>
      </c>
      <c r="H7" s="5">
        <f t="shared" si="1"/>
        <v>53.058</v>
      </c>
      <c r="I7" s="5">
        <f t="shared" si="2"/>
        <v>80.258</v>
      </c>
      <c r="J7" s="4" t="s">
        <v>21</v>
      </c>
      <c r="K7" s="9" t="s">
        <v>14</v>
      </c>
    </row>
    <row r="8" s="1" customFormat="1" ht="25" customHeight="1" spans="1:11">
      <c r="A8" s="4">
        <v>6</v>
      </c>
      <c r="B8" s="4">
        <v>20250203</v>
      </c>
      <c r="C8" s="4" t="s">
        <v>26</v>
      </c>
      <c r="D8" s="4">
        <v>72</v>
      </c>
      <c r="E8" s="4">
        <f t="shared" si="0"/>
        <v>28.8</v>
      </c>
      <c r="F8" s="4">
        <v>15</v>
      </c>
      <c r="G8" s="5">
        <v>84.69</v>
      </c>
      <c r="H8" s="5">
        <f t="shared" si="1"/>
        <v>50.814</v>
      </c>
      <c r="I8" s="5">
        <f t="shared" si="2"/>
        <v>79.614</v>
      </c>
      <c r="J8" s="4" t="s">
        <v>21</v>
      </c>
      <c r="K8" s="9" t="s">
        <v>14</v>
      </c>
    </row>
    <row r="9" s="1" customFormat="1" ht="25" customHeight="1" spans="1:11">
      <c r="A9" s="4">
        <v>7</v>
      </c>
      <c r="B9" s="4">
        <v>20250217</v>
      </c>
      <c r="C9" s="4" t="s">
        <v>27</v>
      </c>
      <c r="D9" s="4">
        <v>70</v>
      </c>
      <c r="E9" s="4">
        <f t="shared" si="0"/>
        <v>28</v>
      </c>
      <c r="F9" s="4">
        <v>19</v>
      </c>
      <c r="G9" s="5">
        <v>84.43</v>
      </c>
      <c r="H9" s="5">
        <f t="shared" si="1"/>
        <v>50.658</v>
      </c>
      <c r="I9" s="5">
        <f t="shared" si="2"/>
        <v>78.658</v>
      </c>
      <c r="J9" s="4" t="s">
        <v>21</v>
      </c>
      <c r="K9" s="9" t="s">
        <v>14</v>
      </c>
    </row>
    <row r="10" s="1" customFormat="1" ht="25" customHeight="1" spans="1:11">
      <c r="A10" s="4">
        <v>8</v>
      </c>
      <c r="B10" s="4">
        <v>20250228</v>
      </c>
      <c r="C10" s="4"/>
      <c r="D10" s="4">
        <v>72</v>
      </c>
      <c r="E10" s="4">
        <f t="shared" si="0"/>
        <v>28.8</v>
      </c>
      <c r="F10" s="4">
        <v>1</v>
      </c>
      <c r="G10" s="5">
        <v>81.3</v>
      </c>
      <c r="H10" s="5">
        <f t="shared" si="1"/>
        <v>48.78</v>
      </c>
      <c r="I10" s="5">
        <f t="shared" si="2"/>
        <v>77.58</v>
      </c>
      <c r="J10" s="4" t="s">
        <v>21</v>
      </c>
      <c r="K10" s="9"/>
    </row>
    <row r="11" s="1" customFormat="1" ht="25" customHeight="1" spans="1:11">
      <c r="A11" s="4">
        <v>9</v>
      </c>
      <c r="B11" s="4">
        <v>20250249</v>
      </c>
      <c r="C11" s="4"/>
      <c r="D11" s="4">
        <v>62</v>
      </c>
      <c r="E11" s="4">
        <f t="shared" si="0"/>
        <v>24.8</v>
      </c>
      <c r="F11" s="4">
        <v>7</v>
      </c>
      <c r="G11" s="5">
        <v>86.93</v>
      </c>
      <c r="H11" s="5">
        <f t="shared" si="1"/>
        <v>52.158</v>
      </c>
      <c r="I11" s="5">
        <f t="shared" si="2"/>
        <v>76.958</v>
      </c>
      <c r="J11" s="4" t="s">
        <v>21</v>
      </c>
      <c r="K11" s="9"/>
    </row>
    <row r="12" s="1" customFormat="1" ht="25" customHeight="1" spans="1:11">
      <c r="A12" s="4">
        <v>10</v>
      </c>
      <c r="B12" s="4">
        <v>20250233</v>
      </c>
      <c r="C12" s="4"/>
      <c r="D12" s="4">
        <v>65</v>
      </c>
      <c r="E12" s="4">
        <f t="shared" si="0"/>
        <v>26</v>
      </c>
      <c r="F12" s="4">
        <v>2</v>
      </c>
      <c r="G12" s="5">
        <v>84.8</v>
      </c>
      <c r="H12" s="5">
        <f t="shared" si="1"/>
        <v>50.88</v>
      </c>
      <c r="I12" s="5">
        <f t="shared" si="2"/>
        <v>76.88</v>
      </c>
      <c r="J12" s="4" t="s">
        <v>21</v>
      </c>
      <c r="K12" s="9"/>
    </row>
    <row r="13" s="1" customFormat="1" ht="25" customHeight="1" spans="1:11">
      <c r="A13" s="4">
        <v>11</v>
      </c>
      <c r="B13" s="4">
        <v>20250215</v>
      </c>
      <c r="C13" s="4"/>
      <c r="D13" s="4">
        <v>63</v>
      </c>
      <c r="E13" s="4">
        <f t="shared" si="0"/>
        <v>25.2</v>
      </c>
      <c r="F13" s="4">
        <v>11</v>
      </c>
      <c r="G13" s="5">
        <v>85.98</v>
      </c>
      <c r="H13" s="5">
        <f t="shared" si="1"/>
        <v>51.588</v>
      </c>
      <c r="I13" s="5">
        <f t="shared" si="2"/>
        <v>76.788</v>
      </c>
      <c r="J13" s="4" t="s">
        <v>21</v>
      </c>
      <c r="K13" s="9"/>
    </row>
    <row r="14" s="1" customFormat="1" ht="25" customHeight="1" spans="1:11">
      <c r="A14" s="4">
        <v>12</v>
      </c>
      <c r="B14" s="4">
        <v>20250239</v>
      </c>
      <c r="C14" s="4"/>
      <c r="D14" s="4">
        <v>65</v>
      </c>
      <c r="E14" s="4">
        <f t="shared" si="0"/>
        <v>26</v>
      </c>
      <c r="F14" s="4">
        <v>20</v>
      </c>
      <c r="G14" s="5">
        <v>84.45</v>
      </c>
      <c r="H14" s="5">
        <f t="shared" si="1"/>
        <v>50.67</v>
      </c>
      <c r="I14" s="5">
        <f t="shared" si="2"/>
        <v>76.67</v>
      </c>
      <c r="J14" s="4" t="s">
        <v>21</v>
      </c>
      <c r="K14" s="9"/>
    </row>
    <row r="15" s="1" customFormat="1" ht="25" customHeight="1" spans="1:11">
      <c r="A15" s="4">
        <v>13</v>
      </c>
      <c r="B15" s="4">
        <v>20250234</v>
      </c>
      <c r="C15" s="4"/>
      <c r="D15" s="4">
        <v>61</v>
      </c>
      <c r="E15" s="4">
        <f t="shared" si="0"/>
        <v>24.4</v>
      </c>
      <c r="F15" s="4">
        <v>12</v>
      </c>
      <c r="G15" s="5">
        <v>84.79</v>
      </c>
      <c r="H15" s="5">
        <f t="shared" si="1"/>
        <v>50.874</v>
      </c>
      <c r="I15" s="5">
        <f t="shared" si="2"/>
        <v>75.274</v>
      </c>
      <c r="J15" s="4" t="s">
        <v>21</v>
      </c>
      <c r="K15" s="9"/>
    </row>
    <row r="16" s="1" customFormat="1" ht="25" customHeight="1" spans="1:11">
      <c r="A16" s="4">
        <v>14</v>
      </c>
      <c r="B16" s="4">
        <v>20250220</v>
      </c>
      <c r="C16" s="4"/>
      <c r="D16" s="4">
        <v>72</v>
      </c>
      <c r="E16" s="4">
        <f t="shared" si="0"/>
        <v>28.8</v>
      </c>
      <c r="F16" s="4">
        <v>8</v>
      </c>
      <c r="G16" s="5">
        <v>77.24</v>
      </c>
      <c r="H16" s="5">
        <f t="shared" si="1"/>
        <v>46.344</v>
      </c>
      <c r="I16" s="5">
        <f t="shared" si="2"/>
        <v>75.144</v>
      </c>
      <c r="J16" s="4" t="s">
        <v>21</v>
      </c>
      <c r="K16" s="9"/>
    </row>
    <row r="17" s="1" customFormat="1" ht="25" customHeight="1" spans="1:11">
      <c r="A17" s="4">
        <v>15</v>
      </c>
      <c r="B17" s="4">
        <v>20250230</v>
      </c>
      <c r="C17" s="4"/>
      <c r="D17" s="4">
        <v>62</v>
      </c>
      <c r="E17" s="4">
        <f t="shared" si="0"/>
        <v>24.8</v>
      </c>
      <c r="F17" s="4">
        <v>5</v>
      </c>
      <c r="G17" s="5">
        <v>83.69</v>
      </c>
      <c r="H17" s="5">
        <f t="shared" si="1"/>
        <v>50.214</v>
      </c>
      <c r="I17" s="5">
        <f t="shared" si="2"/>
        <v>75.014</v>
      </c>
      <c r="J17" s="4" t="s">
        <v>21</v>
      </c>
      <c r="K17" s="9"/>
    </row>
    <row r="18" s="1" customFormat="1" ht="25" customHeight="1" spans="1:11">
      <c r="A18" s="4">
        <v>16</v>
      </c>
      <c r="B18" s="4">
        <v>20250202</v>
      </c>
      <c r="C18" s="4"/>
      <c r="D18" s="4">
        <v>68</v>
      </c>
      <c r="E18" s="4">
        <f t="shared" si="0"/>
        <v>27.2</v>
      </c>
      <c r="F18" s="4">
        <v>13</v>
      </c>
      <c r="G18" s="5">
        <v>79.66</v>
      </c>
      <c r="H18" s="5">
        <f t="shared" si="1"/>
        <v>47.796</v>
      </c>
      <c r="I18" s="5">
        <f t="shared" si="2"/>
        <v>74.996</v>
      </c>
      <c r="J18" s="4" t="s">
        <v>21</v>
      </c>
      <c r="K18" s="9"/>
    </row>
    <row r="19" s="1" customFormat="1" ht="25" customHeight="1" spans="1:11">
      <c r="A19" s="4">
        <v>17</v>
      </c>
      <c r="B19" s="4">
        <v>20250212</v>
      </c>
      <c r="C19" s="4"/>
      <c r="D19" s="4">
        <v>60</v>
      </c>
      <c r="E19" s="4">
        <f t="shared" si="0"/>
        <v>24</v>
      </c>
      <c r="F19" s="4">
        <v>3</v>
      </c>
      <c r="G19" s="5">
        <v>84.78</v>
      </c>
      <c r="H19" s="5">
        <f t="shared" si="1"/>
        <v>50.868</v>
      </c>
      <c r="I19" s="5">
        <f t="shared" si="2"/>
        <v>74.868</v>
      </c>
      <c r="J19" s="4" t="s">
        <v>21</v>
      </c>
      <c r="K19" s="9"/>
    </row>
    <row r="20" s="1" customFormat="1" ht="25" customHeight="1" spans="1:11">
      <c r="A20" s="4">
        <v>18</v>
      </c>
      <c r="B20" s="4">
        <v>20250219</v>
      </c>
      <c r="C20" s="4"/>
      <c r="D20" s="4">
        <v>62</v>
      </c>
      <c r="E20" s="4">
        <f t="shared" si="0"/>
        <v>24.8</v>
      </c>
      <c r="F20" s="4">
        <v>18</v>
      </c>
      <c r="G20" s="5">
        <v>81.38</v>
      </c>
      <c r="H20" s="5">
        <f t="shared" si="1"/>
        <v>48.828</v>
      </c>
      <c r="I20" s="5">
        <f t="shared" si="2"/>
        <v>73.628</v>
      </c>
      <c r="J20" s="4" t="s">
        <v>21</v>
      </c>
      <c r="K20" s="9"/>
    </row>
    <row r="21" s="1" customFormat="1" ht="25" customHeight="1" spans="1:11">
      <c r="A21" s="4">
        <v>19</v>
      </c>
      <c r="B21" s="4">
        <v>20250232</v>
      </c>
      <c r="C21" s="4"/>
      <c r="D21" s="4">
        <v>62</v>
      </c>
      <c r="E21" s="4">
        <f t="shared" si="0"/>
        <v>24.8</v>
      </c>
      <c r="F21" s="4">
        <v>14</v>
      </c>
      <c r="G21" s="5">
        <v>79.59</v>
      </c>
      <c r="H21" s="5">
        <f t="shared" si="1"/>
        <v>47.754</v>
      </c>
      <c r="I21" s="5">
        <f t="shared" si="2"/>
        <v>72.554</v>
      </c>
      <c r="J21" s="4" t="s">
        <v>21</v>
      </c>
      <c r="K21" s="9"/>
    </row>
    <row r="22" s="1" customFormat="1" ht="25" customHeight="1" spans="1:11">
      <c r="A22" s="4">
        <v>20</v>
      </c>
      <c r="B22" s="4">
        <v>20250245</v>
      </c>
      <c r="C22" s="4"/>
      <c r="D22" s="4">
        <v>62</v>
      </c>
      <c r="E22" s="4">
        <f t="shared" si="0"/>
        <v>24.8</v>
      </c>
      <c r="F22" s="4">
        <v>6</v>
      </c>
      <c r="G22" s="5">
        <v>77.45</v>
      </c>
      <c r="H22" s="5">
        <f t="shared" si="1"/>
        <v>46.47</v>
      </c>
      <c r="I22" s="5">
        <f t="shared" si="2"/>
        <v>71.27</v>
      </c>
      <c r="J22" s="4" t="s">
        <v>21</v>
      </c>
      <c r="K22" s="9"/>
    </row>
    <row r="23" s="1" customFormat="1" ht="25" customHeight="1" spans="1:11">
      <c r="A23" s="4">
        <v>21</v>
      </c>
      <c r="B23" s="4">
        <v>20250240</v>
      </c>
      <c r="C23" s="4"/>
      <c r="D23" s="4">
        <v>60</v>
      </c>
      <c r="E23" s="4">
        <f t="shared" si="0"/>
        <v>24</v>
      </c>
      <c r="F23" s="4">
        <v>21</v>
      </c>
      <c r="G23" s="5">
        <v>75.55</v>
      </c>
      <c r="H23" s="5">
        <f t="shared" si="1"/>
        <v>45.33</v>
      </c>
      <c r="I23" s="5">
        <f t="shared" si="2"/>
        <v>69.33</v>
      </c>
      <c r="J23" s="4" t="s">
        <v>21</v>
      </c>
      <c r="K23" s="9"/>
    </row>
    <row r="24" s="1" customFormat="1" ht="25" customHeight="1" spans="1:11">
      <c r="A24" s="4">
        <v>22</v>
      </c>
      <c r="B24" s="4">
        <v>20250208</v>
      </c>
      <c r="C24" s="4"/>
      <c r="D24" s="4">
        <v>61</v>
      </c>
      <c r="E24" s="4">
        <f t="shared" si="0"/>
        <v>24.4</v>
      </c>
      <c r="F24" s="4">
        <v>22</v>
      </c>
      <c r="G24" s="5">
        <v>71</v>
      </c>
      <c r="H24" s="5">
        <f t="shared" si="1"/>
        <v>42.6</v>
      </c>
      <c r="I24" s="5">
        <f t="shared" si="2"/>
        <v>67</v>
      </c>
      <c r="J24" s="4" t="s">
        <v>21</v>
      </c>
      <c r="K24" s="9"/>
    </row>
    <row r="25" s="1" customFormat="1" ht="25" customHeight="1" spans="1:11">
      <c r="A25" s="4">
        <v>23</v>
      </c>
      <c r="B25" s="4">
        <v>20250211</v>
      </c>
      <c r="C25" s="4"/>
      <c r="D25" s="4">
        <v>61</v>
      </c>
      <c r="E25" s="4">
        <f t="shared" si="0"/>
        <v>24.4</v>
      </c>
      <c r="F25" s="6" t="s">
        <v>18</v>
      </c>
      <c r="G25" s="7" t="s">
        <v>18</v>
      </c>
      <c r="H25" s="7" t="s">
        <v>18</v>
      </c>
      <c r="I25" s="5">
        <v>24.4</v>
      </c>
      <c r="J25" s="4" t="s">
        <v>21</v>
      </c>
      <c r="K25" s="9"/>
    </row>
    <row r="26" s="1" customFormat="1" ht="25" customHeight="1" spans="1:11">
      <c r="A26" s="4">
        <v>24</v>
      </c>
      <c r="B26" s="4">
        <v>20250210</v>
      </c>
      <c r="C26" s="4"/>
      <c r="D26" s="4">
        <v>60</v>
      </c>
      <c r="E26" s="4">
        <f t="shared" si="0"/>
        <v>24</v>
      </c>
      <c r="F26" s="6" t="s">
        <v>18</v>
      </c>
      <c r="G26" s="7" t="s">
        <v>18</v>
      </c>
      <c r="H26" s="7" t="s">
        <v>18</v>
      </c>
      <c r="I26" s="5">
        <v>24</v>
      </c>
      <c r="J26" s="4" t="s">
        <v>21</v>
      </c>
      <c r="K26" s="9"/>
    </row>
  </sheetData>
  <mergeCells count="1">
    <mergeCell ref="A1:K1"/>
  </mergeCells>
  <pageMargins left="0.25" right="0.25" top="0.75" bottom="0.75" header="0.298611111111111" footer="0.298611111111111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初中</vt:lpstr>
      <vt:lpstr>高中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iverson</cp:lastModifiedBy>
  <dcterms:created xsi:type="dcterms:W3CDTF">2025-07-25T17:01:00Z</dcterms:created>
  <dcterms:modified xsi:type="dcterms:W3CDTF">2025-08-04T01:00:26Z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706E4978F08BE1E581318468710A089B_43</vt:lpwstr>
  </property>
  <property fmtid="{D5CDD505-2E9C-101B-9397-08002B2CF9AE}" pid="3" name="KSOProductBuildVer">
    <vt:lpwstr>2052-12.1.0.21915</vt:lpwstr>
  </property>
  <property fmtid="{D5CDD505-2E9C-101B-9397-08002B2CF9AE}" pid="4" name="KSOReadingLayout">
    <vt:bool>true</vt:bool>
  </property>
</Properties>
</file>