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Sheet1" sheetId="1" r:id="rId1"/>
  </sheets>
  <definedNames>
    <definedName name="_xlnm._FilterDatabase" localSheetId="0" hidden="1">Sheet1!$A$2:$J$49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<sst xmlns="http://schemas.openxmlformats.org/spreadsheetml/2006/main" count="301" uniqueCount="92">
  <si>
    <t>2025年坊子区公开招聘中小学教师总成绩及进入体检、考察范围人员名单</t>
  </si>
  <si>
    <t>准考证号</t>
  </si>
  <si>
    <t>报考单位</t>
  </si>
  <si>
    <t>报考岗位</t>
  </si>
  <si>
    <t>笔试
成绩</t>
  </si>
  <si>
    <t>笔试成绩折算</t>
  </si>
  <si>
    <t>面试
成绩</t>
  </si>
  <si>
    <t>面试成绩折算</t>
  </si>
  <si>
    <t>总成绩</t>
  </si>
  <si>
    <t>名次</t>
  </si>
  <si>
    <t>是否进入体检、考察范围</t>
  </si>
  <si>
    <t>20252013118</t>
  </si>
  <si>
    <t>坊子区公办小学</t>
  </si>
  <si>
    <t>语文</t>
  </si>
  <si>
    <t>是</t>
  </si>
  <si>
    <t>20252013319</t>
  </si>
  <si>
    <t>20252013517</t>
  </si>
  <si>
    <t>否</t>
  </si>
  <si>
    <t>20252013320</t>
  </si>
  <si>
    <t>20252013004</t>
  </si>
  <si>
    <t>20252013212</t>
  </si>
  <si>
    <t>20252011422</t>
  </si>
  <si>
    <t>坊子区公办中学</t>
  </si>
  <si>
    <t>20252010720</t>
  </si>
  <si>
    <t>20252012323</t>
  </si>
  <si>
    <t>20252012520</t>
  </si>
  <si>
    <t>20252010315</t>
  </si>
  <si>
    <t>20252010120</t>
  </si>
  <si>
    <t>20252012004</t>
  </si>
  <si>
    <t>20252010502</t>
  </si>
  <si>
    <t>20252012109</t>
  </si>
  <si>
    <t>20252012713</t>
  </si>
  <si>
    <t>20252011801</t>
  </si>
  <si>
    <t>20252012705</t>
  </si>
  <si>
    <t>20252011419</t>
  </si>
  <si>
    <t>20252012013</t>
  </si>
  <si>
    <t>20252010104</t>
  </si>
  <si>
    <t>20252012407</t>
  </si>
  <si>
    <t>20252010622</t>
  </si>
  <si>
    <t>20252011927</t>
  </si>
  <si>
    <t>20252012010</t>
  </si>
  <si>
    <t>20252010409</t>
  </si>
  <si>
    <t>20252010314</t>
  </si>
  <si>
    <t>20252010607</t>
  </si>
  <si>
    <t>20252010207</t>
  </si>
  <si>
    <t>山东省潍坊第四中学</t>
  </si>
  <si>
    <t>历史</t>
  </si>
  <si>
    <t>20252021925</t>
  </si>
  <si>
    <t>数学</t>
  </si>
  <si>
    <t>20252021730</t>
  </si>
  <si>
    <t>20252021811</t>
  </si>
  <si>
    <t>20252021806</t>
  </si>
  <si>
    <t>20252021820</t>
  </si>
  <si>
    <t>20252021728</t>
  </si>
  <si>
    <t>20252021001</t>
  </si>
  <si>
    <t>20252020323</t>
  </si>
  <si>
    <t>20252020207</t>
  </si>
  <si>
    <t>20252021317</t>
  </si>
  <si>
    <t>20252020428</t>
  </si>
  <si>
    <t>20252021617</t>
  </si>
  <si>
    <t>20252020818</t>
  </si>
  <si>
    <t>20252020910</t>
  </si>
  <si>
    <t>20252020514</t>
  </si>
  <si>
    <t>20252020403</t>
  </si>
  <si>
    <t>20252021229</t>
  </si>
  <si>
    <t>20252021524</t>
  </si>
  <si>
    <t>20252020723</t>
  </si>
  <si>
    <t>20252021404</t>
  </si>
  <si>
    <t>20252021118</t>
  </si>
  <si>
    <t>20252020708</t>
  </si>
  <si>
    <t>20252021020</t>
  </si>
  <si>
    <t>20252021329</t>
  </si>
  <si>
    <t>20252020308</t>
  </si>
  <si>
    <t>20252021403</t>
  </si>
  <si>
    <t>20252020107</t>
  </si>
  <si>
    <t>20252021030</t>
  </si>
  <si>
    <t>20252020306</t>
  </si>
  <si>
    <t>20252020412</t>
  </si>
  <si>
    <t>缺考</t>
  </si>
  <si>
    <t>20252030801</t>
  </si>
  <si>
    <t>坊子区公办中小学</t>
  </si>
  <si>
    <t>英语</t>
  </si>
  <si>
    <t>20252030630</t>
  </si>
  <si>
    <t>20252031713</t>
  </si>
  <si>
    <t>20252031627</t>
  </si>
  <si>
    <t>20252031618</t>
  </si>
  <si>
    <t>20252031728</t>
  </si>
  <si>
    <t>20252032519</t>
  </si>
  <si>
    <t>20252032310</t>
  </si>
  <si>
    <t>20252031701</t>
  </si>
  <si>
    <t>20252031229</t>
  </si>
  <si>
    <t>20252031810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</si>
</sst>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1"/>
      <name val="仿宋_GB2312"/>
      <charset val="134"/>
    </font>
    <font>
      <sz val="10"/>
      <name val="宋体"/>
      <charset val="134"/>
    </font>
    <font>
      <sz val="18"/>
      <name val="方正小标宋_GBK"/>
      <charset val="134"/>
    </font>
    <font>
      <b/>
      <sz val="10"/>
      <name val="宋体"/>
      <charset val="134"/>
      <scheme val="minor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5"/>
  <sheetViews>
    <sheetView tabSelected="1" topLeftCell="A65" workbookViewId="0">
      <selection activeCell="G33" sqref="G33"/>
    </sheetView>
  </sheetViews>
  <sheetFormatPr defaultColWidth="9" defaultRowHeight="13.5"/>
  <cols>
    <col min="1" max="1" width="11.875" style="1" customWidth="1"/>
    <col min="2" max="2" width="16.5" style="4" customWidth="1"/>
    <col min="3" max="3" width="8.875" style="1" customWidth="1"/>
    <col min="4" max="4" width="5.5" style="1" customWidth="1"/>
    <col min="5" max="5" width="6.625" style="1" customWidth="1"/>
    <col min="6" max="6" width="5.625" style="5" customWidth="1"/>
    <col min="7" max="7" width="6.625" style="1" customWidth="1"/>
    <col min="8" max="8" width="5.625" style="1" customWidth="1"/>
    <col min="9" max="9" width="5" style="6" customWidth="1"/>
    <col min="10" max="10" width="8.375" style="1" customWidth="1"/>
    <col min="11" max="16384" width="9" style="1"/>
  </cols>
  <sheetData>
    <row r="1" s="1" customFormat="1" ht="52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2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s="3" customFormat="1" ht="25" customHeight="1" spans="1:10">
      <c r="A3" s="11" t="s">
        <v>11</v>
      </c>
      <c r="B3" s="12" t="s">
        <v>12</v>
      </c>
      <c r="C3" s="12" t="s">
        <v>13</v>
      </c>
      <c r="D3" s="13">
        <v>80.96</v>
      </c>
      <c r="E3" s="14">
        <f>D3*0.4</f>
        <v>32.384</v>
      </c>
      <c r="F3" s="14">
        <v>94.57</v>
      </c>
      <c r="G3" s="14">
        <f>F3*0.6</f>
        <v>56.742</v>
      </c>
      <c r="H3" s="14">
        <f>E3+G3</f>
        <v>89.126</v>
      </c>
      <c r="I3" s="16">
        <v>1</v>
      </c>
      <c r="J3" s="12" t="s">
        <v>14</v>
      </c>
    </row>
    <row r="4" s="3" customFormat="1" ht="25" customHeight="1" spans="1:10">
      <c r="A4" s="11" t="s">
        <v>15</v>
      </c>
      <c r="B4" s="12" t="s">
        <v>12</v>
      </c>
      <c r="C4" s="12" t="s">
        <v>13</v>
      </c>
      <c r="D4" s="13">
        <v>81.48</v>
      </c>
      <c r="E4" s="14">
        <f>D4*0.4</f>
        <v>32.592</v>
      </c>
      <c r="F4" s="14">
        <v>92.63</v>
      </c>
      <c r="G4" s="14">
        <f>F4*0.6</f>
        <v>55.578</v>
      </c>
      <c r="H4" s="14">
        <f>E4+G4</f>
        <v>88.17</v>
      </c>
      <c r="I4" s="16">
        <v>2</v>
      </c>
      <c r="J4" s="12" t="s">
        <v>14</v>
      </c>
    </row>
    <row r="5" s="3" customFormat="1" ht="26" customHeight="1" spans="1:10">
      <c r="A5" s="11" t="s">
        <v>16</v>
      </c>
      <c r="B5" s="12" t="s">
        <v>12</v>
      </c>
      <c r="C5" s="12" t="s">
        <v>13</v>
      </c>
      <c r="D5" s="13">
        <v>80.25</v>
      </c>
      <c r="E5" s="14">
        <f>D5*0.4</f>
        <v>32.1</v>
      </c>
      <c r="F5" s="14">
        <v>91.27</v>
      </c>
      <c r="G5" s="14">
        <f>F5*0.6</f>
        <v>54.762</v>
      </c>
      <c r="H5" s="14">
        <f>E5+G5</f>
        <v>86.862</v>
      </c>
      <c r="I5" s="16">
        <v>3</v>
      </c>
      <c r="J5" s="12" t="s">
        <v>17</v>
      </c>
    </row>
    <row r="6" s="3" customFormat="1" ht="25" customHeight="1" spans="1:10">
      <c r="A6" s="11" t="s">
        <v>18</v>
      </c>
      <c r="B6" s="12" t="s">
        <v>12</v>
      </c>
      <c r="C6" s="12" t="s">
        <v>13</v>
      </c>
      <c r="D6" s="13">
        <v>80.15</v>
      </c>
      <c r="E6" s="14">
        <f>D6*0.4</f>
        <v>32.06</v>
      </c>
      <c r="F6" s="14">
        <v>90.5</v>
      </c>
      <c r="G6" s="14">
        <f>F6*0.6</f>
        <v>54.3</v>
      </c>
      <c r="H6" s="14">
        <f>E6+G6</f>
        <v>86.36</v>
      </c>
      <c r="I6" s="16">
        <v>4</v>
      </c>
      <c r="J6" s="12" t="s">
        <v>17</v>
      </c>
    </row>
    <row r="7" s="3" customFormat="1" ht="25" customHeight="1" spans="1:10">
      <c r="A7" s="11" t="s">
        <v>19</v>
      </c>
      <c r="B7" s="12" t="s">
        <v>12</v>
      </c>
      <c r="C7" s="12" t="s">
        <v>13</v>
      </c>
      <c r="D7" s="13">
        <v>79.9</v>
      </c>
      <c r="E7" s="14">
        <f>D7*0.4</f>
        <v>31.96</v>
      </c>
      <c r="F7" s="14">
        <v>88.73</v>
      </c>
      <c r="G7" s="14">
        <f>F7*0.6</f>
        <v>53.238</v>
      </c>
      <c r="H7" s="14">
        <f>E7+G7</f>
        <v>85.198</v>
      </c>
      <c r="I7" s="16">
        <v>5</v>
      </c>
      <c r="J7" s="12" t="s">
        <v>17</v>
      </c>
    </row>
    <row r="8" s="3" customFormat="1" ht="26" customHeight="1" spans="1:10">
      <c r="A8" s="11" t="s">
        <v>20</v>
      </c>
      <c r="B8" s="12" t="s">
        <v>12</v>
      </c>
      <c r="C8" s="12" t="s">
        <v>13</v>
      </c>
      <c r="D8" s="13">
        <v>80.22</v>
      </c>
      <c r="E8" s="14">
        <f>D8*0.4</f>
        <v>32.088</v>
      </c>
      <c r="F8" s="14">
        <v>87.9</v>
      </c>
      <c r="G8" s="14">
        <f>F8*0.6</f>
        <v>52.74</v>
      </c>
      <c r="H8" s="14">
        <f>E8+G8</f>
        <v>84.828</v>
      </c>
      <c r="I8" s="16">
        <v>6</v>
      </c>
      <c r="J8" s="12" t="s">
        <v>17</v>
      </c>
    </row>
    <row r="9" s="3" customFormat="1" ht="25" customHeight="1" spans="1:10">
      <c r="A9" s="12" t="s">
        <v>21</v>
      </c>
      <c r="B9" s="12" t="s">
        <v>22</v>
      </c>
      <c r="C9" s="12" t="s">
        <v>13</v>
      </c>
      <c r="D9" s="13">
        <v>80.92</v>
      </c>
      <c r="E9" s="14">
        <f>D9*0.4</f>
        <v>32.368</v>
      </c>
      <c r="F9" s="14">
        <v>93.4</v>
      </c>
      <c r="G9" s="14">
        <f>F9*0.6</f>
        <v>56.04</v>
      </c>
      <c r="H9" s="14">
        <f>E9+G9</f>
        <v>88.408</v>
      </c>
      <c r="I9" s="16">
        <v>1</v>
      </c>
      <c r="J9" s="12" t="s">
        <v>14</v>
      </c>
    </row>
    <row r="10" s="3" customFormat="1" ht="25" customHeight="1" spans="1:10">
      <c r="A10" s="11" t="s">
        <v>23</v>
      </c>
      <c r="B10" s="12" t="s">
        <v>22</v>
      </c>
      <c r="C10" s="12" t="s">
        <v>13</v>
      </c>
      <c r="D10" s="13">
        <v>79.34</v>
      </c>
      <c r="E10" s="14">
        <f>D10*0.4</f>
        <v>31.736</v>
      </c>
      <c r="F10" s="14">
        <v>93.6</v>
      </c>
      <c r="G10" s="14">
        <f>F10*0.6</f>
        <v>56.16</v>
      </c>
      <c r="H10" s="14">
        <f>E10+G10</f>
        <v>87.896</v>
      </c>
      <c r="I10" s="16">
        <v>2</v>
      </c>
      <c r="J10" s="12" t="s">
        <v>14</v>
      </c>
    </row>
    <row r="11" s="3" customFormat="1" ht="25" customHeight="1" spans="1:10">
      <c r="A11" s="11" t="s">
        <v>24</v>
      </c>
      <c r="B11" s="12" t="s">
        <v>22</v>
      </c>
      <c r="C11" s="12" t="s">
        <v>13</v>
      </c>
      <c r="D11" s="13">
        <v>78.52</v>
      </c>
      <c r="E11" s="14">
        <f>D11*0.4</f>
        <v>31.408</v>
      </c>
      <c r="F11" s="14">
        <v>93.97</v>
      </c>
      <c r="G11" s="14">
        <f>F11*0.6</f>
        <v>56.382</v>
      </c>
      <c r="H11" s="14">
        <f>E11+G11</f>
        <v>87.79</v>
      </c>
      <c r="I11" s="16">
        <v>3</v>
      </c>
      <c r="J11" s="12" t="s">
        <v>14</v>
      </c>
    </row>
    <row r="12" s="3" customFormat="1" ht="25" customHeight="1" spans="1:10">
      <c r="A12" s="12" t="s">
        <v>25</v>
      </c>
      <c r="B12" s="12" t="s">
        <v>22</v>
      </c>
      <c r="C12" s="12" t="s">
        <v>13</v>
      </c>
      <c r="D12" s="13">
        <v>79.82</v>
      </c>
      <c r="E12" s="14">
        <f>D12*0.4</f>
        <v>31.928</v>
      </c>
      <c r="F12" s="14">
        <v>93.07</v>
      </c>
      <c r="G12" s="14">
        <f>F12*0.6</f>
        <v>55.842</v>
      </c>
      <c r="H12" s="14">
        <f>E12+G12</f>
        <v>87.77</v>
      </c>
      <c r="I12" s="16">
        <v>4</v>
      </c>
      <c r="J12" s="12" t="s">
        <v>14</v>
      </c>
    </row>
    <row r="13" s="3" customFormat="1" ht="25" customHeight="1" spans="1:10">
      <c r="A13" s="11" t="s">
        <v>26</v>
      </c>
      <c r="B13" s="12" t="s">
        <v>22</v>
      </c>
      <c r="C13" s="12" t="s">
        <v>13</v>
      </c>
      <c r="D13" s="13">
        <v>79.14</v>
      </c>
      <c r="E13" s="14">
        <f>D13*0.4</f>
        <v>31.656</v>
      </c>
      <c r="F13" s="14">
        <v>93.4</v>
      </c>
      <c r="G13" s="14">
        <f>F13*0.6</f>
        <v>56.04</v>
      </c>
      <c r="H13" s="14">
        <f>E13+G13</f>
        <v>87.696</v>
      </c>
      <c r="I13" s="16">
        <v>5</v>
      </c>
      <c r="J13" s="12" t="s">
        <v>14</v>
      </c>
    </row>
    <row r="14" s="3" customFormat="1" ht="25" customHeight="1" spans="1:10">
      <c r="A14" s="11" t="s">
        <v>27</v>
      </c>
      <c r="B14" s="12" t="s">
        <v>22</v>
      </c>
      <c r="C14" s="12" t="s">
        <v>13</v>
      </c>
      <c r="D14" s="13">
        <v>78.13</v>
      </c>
      <c r="E14" s="14">
        <f>D14*0.4</f>
        <v>31.252</v>
      </c>
      <c r="F14" s="14">
        <v>93.63</v>
      </c>
      <c r="G14" s="14">
        <f>F14*0.6</f>
        <v>56.178</v>
      </c>
      <c r="H14" s="14">
        <f>E14+G14</f>
        <v>87.43</v>
      </c>
      <c r="I14" s="16">
        <v>6</v>
      </c>
      <c r="J14" s="12" t="s">
        <v>14</v>
      </c>
    </row>
    <row r="15" s="3" customFormat="1" ht="25" customHeight="1" spans="1:10">
      <c r="A15" s="11" t="s">
        <v>28</v>
      </c>
      <c r="B15" s="12" t="s">
        <v>22</v>
      </c>
      <c r="C15" s="12" t="s">
        <v>13</v>
      </c>
      <c r="D15" s="13">
        <v>77.28</v>
      </c>
      <c r="E15" s="14">
        <f>D15*0.4</f>
        <v>30.912</v>
      </c>
      <c r="F15" s="14">
        <v>94.13</v>
      </c>
      <c r="G15" s="14">
        <f>F15*0.6</f>
        <v>56.478</v>
      </c>
      <c r="H15" s="14">
        <f>E15+G15</f>
        <v>87.39</v>
      </c>
      <c r="I15" s="16">
        <v>7</v>
      </c>
      <c r="J15" s="12" t="s">
        <v>14</v>
      </c>
    </row>
    <row r="16" s="3" customFormat="1" ht="25" customHeight="1" spans="1:10">
      <c r="A16" s="11" t="s">
        <v>29</v>
      </c>
      <c r="B16" s="12" t="s">
        <v>22</v>
      </c>
      <c r="C16" s="12" t="s">
        <v>13</v>
      </c>
      <c r="D16" s="13">
        <v>78.12</v>
      </c>
      <c r="E16" s="14">
        <f>D16*0.4</f>
        <v>31.248</v>
      </c>
      <c r="F16" s="14">
        <v>93.2</v>
      </c>
      <c r="G16" s="14">
        <f>F16*0.6</f>
        <v>55.92</v>
      </c>
      <c r="H16" s="14">
        <f>E16+G16</f>
        <v>87.168</v>
      </c>
      <c r="I16" s="16">
        <v>8</v>
      </c>
      <c r="J16" s="12" t="s">
        <v>14</v>
      </c>
    </row>
    <row r="17" s="3" customFormat="1" ht="25" customHeight="1" spans="1:10">
      <c r="A17" s="11">
        <v>20252012204</v>
      </c>
      <c r="B17" s="12" t="s">
        <v>22</v>
      </c>
      <c r="C17" s="12" t="s">
        <v>13</v>
      </c>
      <c r="D17" s="13">
        <v>77.24</v>
      </c>
      <c r="E17" s="14">
        <f>D17*0.4</f>
        <v>30.896</v>
      </c>
      <c r="F17" s="14">
        <v>93.53</v>
      </c>
      <c r="G17" s="14">
        <f>F17*0.6</f>
        <v>56.118</v>
      </c>
      <c r="H17" s="14">
        <f>E17+G17</f>
        <v>87.014</v>
      </c>
      <c r="I17" s="16">
        <v>9</v>
      </c>
      <c r="J17" s="12" t="s">
        <v>17</v>
      </c>
    </row>
    <row r="18" s="3" customFormat="1" ht="26" customHeight="1" spans="1:10">
      <c r="A18" s="11" t="s">
        <v>30</v>
      </c>
      <c r="B18" s="12" t="s">
        <v>22</v>
      </c>
      <c r="C18" s="12" t="s">
        <v>13</v>
      </c>
      <c r="D18" s="13">
        <v>77.72</v>
      </c>
      <c r="E18" s="14">
        <f>D18*0.4</f>
        <v>31.088</v>
      </c>
      <c r="F18" s="14">
        <v>93.13</v>
      </c>
      <c r="G18" s="14">
        <f>F18*0.6</f>
        <v>55.878</v>
      </c>
      <c r="H18" s="14">
        <f>E18+G18</f>
        <v>86.966</v>
      </c>
      <c r="I18" s="16">
        <v>10</v>
      </c>
      <c r="J18" s="12" t="s">
        <v>17</v>
      </c>
    </row>
    <row r="19" s="3" customFormat="1" ht="26" customHeight="1" spans="1:10">
      <c r="A19" s="11" t="s">
        <v>31</v>
      </c>
      <c r="B19" s="12" t="s">
        <v>22</v>
      </c>
      <c r="C19" s="12" t="s">
        <v>13</v>
      </c>
      <c r="D19" s="15">
        <v>78.78</v>
      </c>
      <c r="E19" s="14">
        <f>D19*0.4</f>
        <v>31.512</v>
      </c>
      <c r="F19" s="14">
        <v>92.4</v>
      </c>
      <c r="G19" s="14">
        <f>F19*0.6</f>
        <v>55.44</v>
      </c>
      <c r="H19" s="14">
        <f>E19+G19</f>
        <v>86.952</v>
      </c>
      <c r="I19" s="16">
        <v>11</v>
      </c>
      <c r="J19" s="12" t="s">
        <v>17</v>
      </c>
    </row>
    <row r="20" s="3" customFormat="1" ht="26" customHeight="1" spans="1:10">
      <c r="A20" s="11" t="s">
        <v>32</v>
      </c>
      <c r="B20" s="12" t="s">
        <v>22</v>
      </c>
      <c r="C20" s="12" t="s">
        <v>13</v>
      </c>
      <c r="D20" s="13">
        <v>78.19</v>
      </c>
      <c r="E20" s="14">
        <f>D20*0.4</f>
        <v>31.276</v>
      </c>
      <c r="F20" s="14">
        <v>92.7</v>
      </c>
      <c r="G20" s="14">
        <f>F20*0.6</f>
        <v>55.62</v>
      </c>
      <c r="H20" s="14">
        <f>E20+G20</f>
        <v>86.896</v>
      </c>
      <c r="I20" s="16">
        <v>12</v>
      </c>
      <c r="J20" s="12" t="s">
        <v>17</v>
      </c>
    </row>
    <row r="21" s="3" customFormat="1" ht="25" customHeight="1" spans="1:10">
      <c r="A21" s="11" t="s">
        <v>33</v>
      </c>
      <c r="B21" s="12" t="s">
        <v>22</v>
      </c>
      <c r="C21" s="12" t="s">
        <v>13</v>
      </c>
      <c r="D21" s="13">
        <v>77.28</v>
      </c>
      <c r="E21" s="14">
        <f>D21*0.4</f>
        <v>30.912</v>
      </c>
      <c r="F21" s="14">
        <v>93.27</v>
      </c>
      <c r="G21" s="14">
        <f>F21*0.6</f>
        <v>55.962</v>
      </c>
      <c r="H21" s="14">
        <f>E21+G21</f>
        <v>86.874</v>
      </c>
      <c r="I21" s="16">
        <v>13</v>
      </c>
      <c r="J21" s="12" t="s">
        <v>17</v>
      </c>
    </row>
    <row r="22" s="3" customFormat="1" ht="25" customHeight="1" spans="1:10">
      <c r="A22" s="12" t="s">
        <v>34</v>
      </c>
      <c r="B22" s="12" t="s">
        <v>22</v>
      </c>
      <c r="C22" s="12" t="s">
        <v>13</v>
      </c>
      <c r="D22" s="13">
        <v>79.73</v>
      </c>
      <c r="E22" s="14">
        <f>D22*0.4</f>
        <v>31.892</v>
      </c>
      <c r="F22" s="14">
        <v>91.37</v>
      </c>
      <c r="G22" s="14">
        <f>F22*0.6</f>
        <v>54.822</v>
      </c>
      <c r="H22" s="14">
        <f>E22+G22</f>
        <v>86.714</v>
      </c>
      <c r="I22" s="16">
        <v>14</v>
      </c>
      <c r="J22" s="12" t="s">
        <v>17</v>
      </c>
    </row>
    <row r="23" s="3" customFormat="1" ht="25" customHeight="1" spans="1:10">
      <c r="A23" s="11" t="s">
        <v>35</v>
      </c>
      <c r="B23" s="12" t="s">
        <v>22</v>
      </c>
      <c r="C23" s="12" t="s">
        <v>13</v>
      </c>
      <c r="D23" s="13">
        <v>79.5</v>
      </c>
      <c r="E23" s="14">
        <f>D23*0.4</f>
        <v>31.8</v>
      </c>
      <c r="F23" s="14">
        <v>91.47</v>
      </c>
      <c r="G23" s="14">
        <f>F23*0.6</f>
        <v>54.882</v>
      </c>
      <c r="H23" s="14">
        <f>E23+G23</f>
        <v>86.682</v>
      </c>
      <c r="I23" s="16">
        <v>15</v>
      </c>
      <c r="J23" s="12" t="s">
        <v>17</v>
      </c>
    </row>
    <row r="24" s="3" customFormat="1" ht="26" customHeight="1" spans="1:10">
      <c r="A24" s="11" t="s">
        <v>36</v>
      </c>
      <c r="B24" s="12" t="s">
        <v>22</v>
      </c>
      <c r="C24" s="12" t="s">
        <v>13</v>
      </c>
      <c r="D24" s="13">
        <v>77.65</v>
      </c>
      <c r="E24" s="14">
        <f>D24*0.4</f>
        <v>31.06</v>
      </c>
      <c r="F24" s="14">
        <v>92.5</v>
      </c>
      <c r="G24" s="14">
        <f>F24*0.6</f>
        <v>55.5</v>
      </c>
      <c r="H24" s="14">
        <f>E24+G24</f>
        <v>86.56</v>
      </c>
      <c r="I24" s="16">
        <v>16</v>
      </c>
      <c r="J24" s="12" t="s">
        <v>17</v>
      </c>
    </row>
    <row r="25" s="3" customFormat="1" ht="26" customHeight="1" spans="1:10">
      <c r="A25" s="11" t="s">
        <v>37</v>
      </c>
      <c r="B25" s="12" t="s">
        <v>22</v>
      </c>
      <c r="C25" s="12" t="s">
        <v>13</v>
      </c>
      <c r="D25" s="13">
        <v>77.4</v>
      </c>
      <c r="E25" s="14">
        <f>D25*0.4</f>
        <v>30.96</v>
      </c>
      <c r="F25" s="14">
        <v>92.37</v>
      </c>
      <c r="G25" s="14">
        <f>F25*0.6</f>
        <v>55.422</v>
      </c>
      <c r="H25" s="14">
        <f>E25+G25</f>
        <v>86.382</v>
      </c>
      <c r="I25" s="16">
        <v>17</v>
      </c>
      <c r="J25" s="12" t="s">
        <v>17</v>
      </c>
    </row>
    <row r="26" s="3" customFormat="1" ht="26" customHeight="1" spans="1:10">
      <c r="A26" s="11" t="s">
        <v>38</v>
      </c>
      <c r="B26" s="12" t="s">
        <v>22</v>
      </c>
      <c r="C26" s="12" t="s">
        <v>13</v>
      </c>
      <c r="D26" s="13">
        <v>78.24</v>
      </c>
      <c r="E26" s="14">
        <f>D26*0.4</f>
        <v>31.296</v>
      </c>
      <c r="F26" s="14">
        <v>91.73</v>
      </c>
      <c r="G26" s="14">
        <f>F26*0.6</f>
        <v>55.038</v>
      </c>
      <c r="H26" s="14">
        <f>E26+G26</f>
        <v>86.334</v>
      </c>
      <c r="I26" s="16">
        <v>18</v>
      </c>
      <c r="J26" s="12" t="s">
        <v>17</v>
      </c>
    </row>
    <row r="27" s="3" customFormat="1" ht="26" customHeight="1" spans="1:10">
      <c r="A27" s="11" t="s">
        <v>39</v>
      </c>
      <c r="B27" s="12" t="s">
        <v>22</v>
      </c>
      <c r="C27" s="12" t="s">
        <v>13</v>
      </c>
      <c r="D27" s="13">
        <v>78.12</v>
      </c>
      <c r="E27" s="14">
        <f>D27*0.4</f>
        <v>31.248</v>
      </c>
      <c r="F27" s="14">
        <v>91.27</v>
      </c>
      <c r="G27" s="14">
        <f>F27*0.6</f>
        <v>54.762</v>
      </c>
      <c r="H27" s="14">
        <f>E27+G27</f>
        <v>86.01</v>
      </c>
      <c r="I27" s="16">
        <v>19</v>
      </c>
      <c r="J27" s="12" t="s">
        <v>17</v>
      </c>
    </row>
    <row r="28" s="3" customFormat="1" ht="26" customHeight="1" spans="1:10">
      <c r="A28" s="11" t="s">
        <v>40</v>
      </c>
      <c r="B28" s="12" t="s">
        <v>22</v>
      </c>
      <c r="C28" s="12" t="s">
        <v>13</v>
      </c>
      <c r="D28" s="13">
        <v>77.54</v>
      </c>
      <c r="E28" s="14">
        <f>D28*0.4</f>
        <v>31.016</v>
      </c>
      <c r="F28" s="14">
        <v>91.27</v>
      </c>
      <c r="G28" s="14">
        <f>F28*0.6</f>
        <v>54.762</v>
      </c>
      <c r="H28" s="14">
        <f>E28+G28</f>
        <v>85.778</v>
      </c>
      <c r="I28" s="16">
        <v>20</v>
      </c>
      <c r="J28" s="12" t="s">
        <v>17</v>
      </c>
    </row>
    <row r="29" s="3" customFormat="1" ht="26" customHeight="1" spans="1:10">
      <c r="A29" s="11" t="s">
        <v>41</v>
      </c>
      <c r="B29" s="12" t="s">
        <v>22</v>
      </c>
      <c r="C29" s="12" t="s">
        <v>13</v>
      </c>
      <c r="D29" s="13">
        <v>77.35</v>
      </c>
      <c r="E29" s="14">
        <f>D29*0.4</f>
        <v>30.94</v>
      </c>
      <c r="F29" s="14">
        <v>91.4</v>
      </c>
      <c r="G29" s="14">
        <f>F29*0.6</f>
        <v>54.84</v>
      </c>
      <c r="H29" s="14">
        <f>E29+G29</f>
        <v>85.78</v>
      </c>
      <c r="I29" s="16">
        <v>21</v>
      </c>
      <c r="J29" s="12" t="s">
        <v>17</v>
      </c>
    </row>
    <row r="30" s="3" customFormat="1" ht="26" customHeight="1" spans="1:10">
      <c r="A30" s="11" t="s">
        <v>42</v>
      </c>
      <c r="B30" s="12" t="s">
        <v>22</v>
      </c>
      <c r="C30" s="12" t="s">
        <v>13</v>
      </c>
      <c r="D30" s="13">
        <v>77.5</v>
      </c>
      <c r="E30" s="14">
        <f>D30*0.4</f>
        <v>31</v>
      </c>
      <c r="F30" s="14">
        <v>90.87</v>
      </c>
      <c r="G30" s="14">
        <f>F30*0.6</f>
        <v>54.522</v>
      </c>
      <c r="H30" s="14">
        <f>E30+G30</f>
        <v>85.522</v>
      </c>
      <c r="I30" s="16">
        <v>22</v>
      </c>
      <c r="J30" s="12" t="s">
        <v>17</v>
      </c>
    </row>
    <row r="31" s="3" customFormat="1" ht="26" customHeight="1" spans="1:10">
      <c r="A31" s="11" t="s">
        <v>43</v>
      </c>
      <c r="B31" s="12" t="s">
        <v>22</v>
      </c>
      <c r="C31" s="12" t="s">
        <v>13</v>
      </c>
      <c r="D31" s="15">
        <v>78.97</v>
      </c>
      <c r="E31" s="14">
        <f>D31*0.4</f>
        <v>31.588</v>
      </c>
      <c r="F31" s="14">
        <v>89.67</v>
      </c>
      <c r="G31" s="14">
        <f>F31*0.6</f>
        <v>53.802</v>
      </c>
      <c r="H31" s="14">
        <f>E31+G31</f>
        <v>85.39</v>
      </c>
      <c r="I31" s="16">
        <v>23</v>
      </c>
      <c r="J31" s="12" t="s">
        <v>17</v>
      </c>
    </row>
    <row r="32" s="3" customFormat="1" ht="26" customHeight="1" spans="1:10">
      <c r="A32" s="11" t="s">
        <v>44</v>
      </c>
      <c r="B32" s="12" t="s">
        <v>22</v>
      </c>
      <c r="C32" s="12" t="s">
        <v>13</v>
      </c>
      <c r="D32" s="13">
        <v>77.28</v>
      </c>
      <c r="E32" s="14">
        <f>D32*0.4</f>
        <v>30.912</v>
      </c>
      <c r="F32" s="14">
        <v>88.93</v>
      </c>
      <c r="G32" s="14">
        <f>F32*0.6</f>
        <v>53.358</v>
      </c>
      <c r="H32" s="14">
        <f>E32+G32</f>
        <v>84.27</v>
      </c>
      <c r="I32" s="16">
        <v>24</v>
      </c>
      <c r="J32" s="12" t="s">
        <v>17</v>
      </c>
    </row>
    <row r="33" s="3" customFormat="1" ht="26" customHeight="1" spans="1:10">
      <c r="A33" s="11">
        <v>20252022228</v>
      </c>
      <c r="B33" s="12" t="s">
        <v>45</v>
      </c>
      <c r="C33" s="12" t="s">
        <v>46</v>
      </c>
      <c r="D33" s="13">
        <v>69.59</v>
      </c>
      <c r="E33" s="14">
        <f>D33*0.4</f>
        <v>27.836</v>
      </c>
      <c r="F33" s="14">
        <v>90.77</v>
      </c>
      <c r="G33" s="14">
        <f>F33*0.6</f>
        <v>54.462</v>
      </c>
      <c r="H33" s="14">
        <f>E33+G33</f>
        <v>82.298</v>
      </c>
      <c r="I33" s="16">
        <v>1</v>
      </c>
      <c r="J33" s="12" t="s">
        <v>14</v>
      </c>
    </row>
    <row r="34" s="3" customFormat="1" ht="26" customHeight="1" spans="1:10">
      <c r="A34" s="11" t="s">
        <v>47</v>
      </c>
      <c r="B34" s="12" t="s">
        <v>12</v>
      </c>
      <c r="C34" s="12" t="s">
        <v>48</v>
      </c>
      <c r="D34" s="13">
        <v>89.03</v>
      </c>
      <c r="E34" s="14">
        <f>D34*0.4</f>
        <v>35.612</v>
      </c>
      <c r="F34" s="14">
        <v>90.73</v>
      </c>
      <c r="G34" s="14">
        <f>F34*0.6</f>
        <v>54.438</v>
      </c>
      <c r="H34" s="14">
        <f>E34+G34</f>
        <v>90.05</v>
      </c>
      <c r="I34" s="16">
        <v>1</v>
      </c>
      <c r="J34" s="12" t="s">
        <v>14</v>
      </c>
    </row>
    <row r="35" s="3" customFormat="1" ht="26" customHeight="1" spans="1:10">
      <c r="A35" s="11" t="s">
        <v>49</v>
      </c>
      <c r="B35" s="12" t="s">
        <v>12</v>
      </c>
      <c r="C35" s="12" t="s">
        <v>48</v>
      </c>
      <c r="D35" s="13">
        <v>82.88</v>
      </c>
      <c r="E35" s="14">
        <f>D35*0.4</f>
        <v>33.152</v>
      </c>
      <c r="F35" s="14">
        <v>92.7</v>
      </c>
      <c r="G35" s="14">
        <f>F35*0.6</f>
        <v>55.62</v>
      </c>
      <c r="H35" s="14">
        <f>E35+G35</f>
        <v>88.772</v>
      </c>
      <c r="I35" s="16">
        <v>2</v>
      </c>
      <c r="J35" s="12" t="s">
        <v>14</v>
      </c>
    </row>
    <row r="36" s="3" customFormat="1" ht="26" customHeight="1" spans="1:10">
      <c r="A36" s="11" t="s">
        <v>50</v>
      </c>
      <c r="B36" s="12" t="s">
        <v>12</v>
      </c>
      <c r="C36" s="12" t="s">
        <v>48</v>
      </c>
      <c r="D36" s="13">
        <v>86.12</v>
      </c>
      <c r="E36" s="14">
        <f t="shared" ref="E36:E67" si="0">D36*0.4</f>
        <v>34.448</v>
      </c>
      <c r="F36" s="14">
        <v>89.9</v>
      </c>
      <c r="G36" s="14">
        <f t="shared" ref="G36:G67" si="1">F36*0.6</f>
        <v>53.94</v>
      </c>
      <c r="H36" s="14">
        <f>E36+G36</f>
        <v>88.388</v>
      </c>
      <c r="I36" s="16">
        <v>3</v>
      </c>
      <c r="J36" s="12" t="s">
        <v>17</v>
      </c>
    </row>
    <row r="37" s="3" customFormat="1" ht="26" customHeight="1" spans="1:10">
      <c r="A37" s="11" t="s">
        <v>51</v>
      </c>
      <c r="B37" s="12" t="s">
        <v>12</v>
      </c>
      <c r="C37" s="12" t="s">
        <v>48</v>
      </c>
      <c r="D37" s="13">
        <v>80.85</v>
      </c>
      <c r="E37" s="14">
        <f t="shared" si="0"/>
        <v>32.34</v>
      </c>
      <c r="F37" s="14">
        <v>92.93</v>
      </c>
      <c r="G37" s="14">
        <f t="shared" si="1"/>
        <v>55.758</v>
      </c>
      <c r="H37" s="14">
        <f>E37+G37</f>
        <v>88.098</v>
      </c>
      <c r="I37" s="16">
        <v>4</v>
      </c>
      <c r="J37" s="12" t="s">
        <v>17</v>
      </c>
    </row>
    <row r="38" s="3" customFormat="1" ht="26" customHeight="1" spans="1:10">
      <c r="A38" s="11" t="s">
        <v>52</v>
      </c>
      <c r="B38" s="12" t="s">
        <v>12</v>
      </c>
      <c r="C38" s="12" t="s">
        <v>48</v>
      </c>
      <c r="D38" s="13">
        <v>80.41</v>
      </c>
      <c r="E38" s="14">
        <f t="shared" si="0"/>
        <v>32.164</v>
      </c>
      <c r="F38" s="14">
        <v>92.13</v>
      </c>
      <c r="G38" s="14">
        <f t="shared" si="1"/>
        <v>55.278</v>
      </c>
      <c r="H38" s="14">
        <f>E38+G38</f>
        <v>87.442</v>
      </c>
      <c r="I38" s="16">
        <v>5</v>
      </c>
      <c r="J38" s="12" t="s">
        <v>17</v>
      </c>
    </row>
    <row r="39" s="3" customFormat="1" ht="26" customHeight="1" spans="1:10">
      <c r="A39" s="11" t="s">
        <v>53</v>
      </c>
      <c r="B39" s="12" t="s">
        <v>12</v>
      </c>
      <c r="C39" s="12" t="s">
        <v>48</v>
      </c>
      <c r="D39" s="13">
        <v>81.01</v>
      </c>
      <c r="E39" s="14">
        <f t="shared" si="0"/>
        <v>32.404</v>
      </c>
      <c r="F39" s="14">
        <v>90.97</v>
      </c>
      <c r="G39" s="14">
        <f t="shared" si="1"/>
        <v>54.582</v>
      </c>
      <c r="H39" s="14">
        <f>E39+G39</f>
        <v>86.986</v>
      </c>
      <c r="I39" s="16">
        <v>6</v>
      </c>
      <c r="J39" s="12" t="s">
        <v>17</v>
      </c>
    </row>
    <row r="40" s="3" customFormat="1" ht="26" customHeight="1" spans="1:10">
      <c r="A40" s="11" t="s">
        <v>54</v>
      </c>
      <c r="B40" s="12" t="s">
        <v>22</v>
      </c>
      <c r="C40" s="12" t="s">
        <v>48</v>
      </c>
      <c r="D40" s="13">
        <v>89.5</v>
      </c>
      <c r="E40" s="14">
        <f t="shared" si="0"/>
        <v>35.8</v>
      </c>
      <c r="F40" s="14">
        <v>93.83</v>
      </c>
      <c r="G40" s="14">
        <f t="shared" si="1"/>
        <v>56.298</v>
      </c>
      <c r="H40" s="14">
        <f>E40+G40</f>
        <v>92.098</v>
      </c>
      <c r="I40" s="16">
        <v>1</v>
      </c>
      <c r="J40" s="12" t="s">
        <v>14</v>
      </c>
    </row>
    <row r="41" s="3" customFormat="1" ht="26" customHeight="1" spans="1:10">
      <c r="A41" s="11" t="s">
        <v>55</v>
      </c>
      <c r="B41" s="12" t="s">
        <v>22</v>
      </c>
      <c r="C41" s="12" t="s">
        <v>48</v>
      </c>
      <c r="D41" s="13">
        <v>87.85</v>
      </c>
      <c r="E41" s="14">
        <f t="shared" si="0"/>
        <v>35.14</v>
      </c>
      <c r="F41" s="14">
        <v>93.2</v>
      </c>
      <c r="G41" s="14">
        <f t="shared" si="1"/>
        <v>55.92</v>
      </c>
      <c r="H41" s="14">
        <f>E41+G41</f>
        <v>91.06</v>
      </c>
      <c r="I41" s="16">
        <v>2</v>
      </c>
      <c r="J41" s="12" t="s">
        <v>14</v>
      </c>
    </row>
    <row r="42" s="3" customFormat="1" ht="26" customHeight="1" spans="1:10">
      <c r="A42" s="11" t="s">
        <v>56</v>
      </c>
      <c r="B42" s="12" t="s">
        <v>22</v>
      </c>
      <c r="C42" s="12" t="s">
        <v>48</v>
      </c>
      <c r="D42" s="13">
        <v>86.5</v>
      </c>
      <c r="E42" s="14">
        <f t="shared" si="0"/>
        <v>34.6</v>
      </c>
      <c r="F42" s="14">
        <v>93.87</v>
      </c>
      <c r="G42" s="14">
        <f t="shared" si="1"/>
        <v>56.322</v>
      </c>
      <c r="H42" s="14">
        <f>E42+G42</f>
        <v>90.922</v>
      </c>
      <c r="I42" s="16">
        <v>3</v>
      </c>
      <c r="J42" s="12" t="s">
        <v>14</v>
      </c>
    </row>
    <row r="43" s="3" customFormat="1" ht="26" customHeight="1" spans="1:10">
      <c r="A43" s="11" t="s">
        <v>57</v>
      </c>
      <c r="B43" s="12" t="s">
        <v>22</v>
      </c>
      <c r="C43" s="12" t="s">
        <v>48</v>
      </c>
      <c r="D43" s="13">
        <v>89.26</v>
      </c>
      <c r="E43" s="14">
        <f t="shared" si="0"/>
        <v>35.704</v>
      </c>
      <c r="F43" s="14">
        <v>91.73</v>
      </c>
      <c r="G43" s="14">
        <f t="shared" si="1"/>
        <v>55.038</v>
      </c>
      <c r="H43" s="14">
        <f>E43+G43</f>
        <v>90.742</v>
      </c>
      <c r="I43" s="16">
        <v>4</v>
      </c>
      <c r="J43" s="12" t="s">
        <v>14</v>
      </c>
    </row>
    <row r="44" s="3" customFormat="1" ht="26" customHeight="1" spans="1:10">
      <c r="A44" s="11" t="s">
        <v>58</v>
      </c>
      <c r="B44" s="12" t="s">
        <v>22</v>
      </c>
      <c r="C44" s="12" t="s">
        <v>48</v>
      </c>
      <c r="D44" s="13">
        <v>87.86</v>
      </c>
      <c r="E44" s="14">
        <f t="shared" si="0"/>
        <v>35.144</v>
      </c>
      <c r="F44" s="14">
        <v>92.23</v>
      </c>
      <c r="G44" s="14">
        <f t="shared" si="1"/>
        <v>55.338</v>
      </c>
      <c r="H44" s="14">
        <f>E44+G44</f>
        <v>90.482</v>
      </c>
      <c r="I44" s="16">
        <v>5</v>
      </c>
      <c r="J44" s="12" t="s">
        <v>14</v>
      </c>
    </row>
    <row r="45" s="3" customFormat="1" ht="26" customHeight="1" spans="1:10">
      <c r="A45" s="11" t="s">
        <v>59</v>
      </c>
      <c r="B45" s="12" t="s">
        <v>22</v>
      </c>
      <c r="C45" s="12" t="s">
        <v>48</v>
      </c>
      <c r="D45" s="13">
        <v>89.47</v>
      </c>
      <c r="E45" s="14">
        <f t="shared" si="0"/>
        <v>35.788</v>
      </c>
      <c r="F45" s="14">
        <v>91.07</v>
      </c>
      <c r="G45" s="14">
        <f t="shared" si="1"/>
        <v>54.642</v>
      </c>
      <c r="H45" s="14">
        <f>E45+G45</f>
        <v>90.43</v>
      </c>
      <c r="I45" s="16">
        <v>6</v>
      </c>
      <c r="J45" s="12" t="s">
        <v>14</v>
      </c>
    </row>
    <row r="46" s="3" customFormat="1" ht="26" customHeight="1" spans="1:10">
      <c r="A46" s="11" t="s">
        <v>60</v>
      </c>
      <c r="B46" s="12" t="s">
        <v>22</v>
      </c>
      <c r="C46" s="12" t="s">
        <v>48</v>
      </c>
      <c r="D46" s="13">
        <v>88.48</v>
      </c>
      <c r="E46" s="14">
        <f t="shared" si="0"/>
        <v>35.392</v>
      </c>
      <c r="F46" s="14">
        <v>91.07</v>
      </c>
      <c r="G46" s="14">
        <f t="shared" si="1"/>
        <v>54.642</v>
      </c>
      <c r="H46" s="14">
        <f>E46+G46</f>
        <v>90.034</v>
      </c>
      <c r="I46" s="16">
        <v>7</v>
      </c>
      <c r="J46" s="12" t="s">
        <v>14</v>
      </c>
    </row>
    <row r="47" s="3" customFormat="1" ht="26" customHeight="1" spans="1:10">
      <c r="A47" s="11" t="s">
        <v>61</v>
      </c>
      <c r="B47" s="12" t="s">
        <v>22</v>
      </c>
      <c r="C47" s="12" t="s">
        <v>48</v>
      </c>
      <c r="D47" s="13">
        <v>84.13</v>
      </c>
      <c r="E47" s="14">
        <f t="shared" si="0"/>
        <v>33.652</v>
      </c>
      <c r="F47" s="14">
        <v>93.83</v>
      </c>
      <c r="G47" s="14">
        <f t="shared" si="1"/>
        <v>56.298</v>
      </c>
      <c r="H47" s="14">
        <f>E47+G47</f>
        <v>89.95</v>
      </c>
      <c r="I47" s="16">
        <v>8</v>
      </c>
      <c r="J47" s="12" t="s">
        <v>14</v>
      </c>
    </row>
    <row r="48" s="3" customFormat="1" ht="26" customHeight="1" spans="1:10">
      <c r="A48" s="11" t="s">
        <v>62</v>
      </c>
      <c r="B48" s="12" t="s">
        <v>22</v>
      </c>
      <c r="C48" s="12" t="s">
        <v>48</v>
      </c>
      <c r="D48" s="13">
        <v>87.04</v>
      </c>
      <c r="E48" s="14">
        <f t="shared" si="0"/>
        <v>34.816</v>
      </c>
      <c r="F48" s="14">
        <v>90.93</v>
      </c>
      <c r="G48" s="14">
        <f t="shared" si="1"/>
        <v>54.558</v>
      </c>
      <c r="H48" s="14">
        <f>E48+G48</f>
        <v>89.374</v>
      </c>
      <c r="I48" s="16">
        <v>9</v>
      </c>
      <c r="J48" s="12" t="s">
        <v>17</v>
      </c>
    </row>
    <row r="49" s="3" customFormat="1" ht="26" customHeight="1" spans="1:10">
      <c r="A49" s="11" t="s">
        <v>63</v>
      </c>
      <c r="B49" s="12" t="s">
        <v>22</v>
      </c>
      <c r="C49" s="12" t="s">
        <v>48</v>
      </c>
      <c r="D49" s="13">
        <v>86.33</v>
      </c>
      <c r="E49" s="14">
        <f t="shared" si="0"/>
        <v>34.532</v>
      </c>
      <c r="F49" s="14">
        <v>91.27</v>
      </c>
      <c r="G49" s="14">
        <f t="shared" si="1"/>
        <v>54.762</v>
      </c>
      <c r="H49" s="14">
        <f>E49+G49</f>
        <v>89.294</v>
      </c>
      <c r="I49" s="16">
        <v>10</v>
      </c>
      <c r="J49" s="12" t="s">
        <v>17</v>
      </c>
    </row>
    <row r="50" s="3" customFormat="1" ht="26" customHeight="1" spans="1:10">
      <c r="A50" s="11" t="s">
        <v>64</v>
      </c>
      <c r="B50" s="12" t="s">
        <v>22</v>
      </c>
      <c r="C50" s="12" t="s">
        <v>48</v>
      </c>
      <c r="D50" s="13">
        <v>87.77</v>
      </c>
      <c r="E50" s="14">
        <f t="shared" si="0"/>
        <v>35.108</v>
      </c>
      <c r="F50" s="14">
        <v>90.17</v>
      </c>
      <c r="G50" s="14">
        <f t="shared" si="1"/>
        <v>54.102</v>
      </c>
      <c r="H50" s="14">
        <f>E50+G50</f>
        <v>89.21</v>
      </c>
      <c r="I50" s="16">
        <v>11</v>
      </c>
      <c r="J50" s="12" t="s">
        <v>17</v>
      </c>
    </row>
    <row r="51" s="3" customFormat="1" ht="26" customHeight="1" spans="1:10">
      <c r="A51" s="11" t="s">
        <v>65</v>
      </c>
      <c r="B51" s="12" t="s">
        <v>22</v>
      </c>
      <c r="C51" s="12" t="s">
        <v>48</v>
      </c>
      <c r="D51" s="13">
        <v>83.68</v>
      </c>
      <c r="E51" s="14">
        <f t="shared" si="0"/>
        <v>33.472</v>
      </c>
      <c r="F51" s="14">
        <v>92.63</v>
      </c>
      <c r="G51" s="14">
        <f t="shared" si="1"/>
        <v>55.578</v>
      </c>
      <c r="H51" s="14">
        <f>E51+G51</f>
        <v>89.05</v>
      </c>
      <c r="I51" s="16">
        <v>12</v>
      </c>
      <c r="J51" s="12" t="s">
        <v>17</v>
      </c>
    </row>
    <row r="52" s="3" customFormat="1" ht="26" customHeight="1" spans="1:10">
      <c r="A52" s="11" t="s">
        <v>66</v>
      </c>
      <c r="B52" s="12" t="s">
        <v>22</v>
      </c>
      <c r="C52" s="12" t="s">
        <v>48</v>
      </c>
      <c r="D52" s="13">
        <v>86.55</v>
      </c>
      <c r="E52" s="14">
        <f t="shared" si="0"/>
        <v>34.62</v>
      </c>
      <c r="F52" s="14">
        <v>89.27</v>
      </c>
      <c r="G52" s="14">
        <f t="shared" si="1"/>
        <v>53.562</v>
      </c>
      <c r="H52" s="14">
        <f>E52+G52</f>
        <v>88.182</v>
      </c>
      <c r="I52" s="16">
        <v>13</v>
      </c>
      <c r="J52" s="12" t="s">
        <v>17</v>
      </c>
    </row>
    <row r="53" s="3" customFormat="1" ht="26" customHeight="1" spans="1:10">
      <c r="A53" s="11" t="s">
        <v>67</v>
      </c>
      <c r="B53" s="12" t="s">
        <v>22</v>
      </c>
      <c r="C53" s="12" t="s">
        <v>48</v>
      </c>
      <c r="D53" s="13">
        <v>86.49</v>
      </c>
      <c r="E53" s="14">
        <f t="shared" si="0"/>
        <v>34.596</v>
      </c>
      <c r="F53" s="14">
        <v>88.37</v>
      </c>
      <c r="G53" s="14">
        <f t="shared" si="1"/>
        <v>53.022</v>
      </c>
      <c r="H53" s="14">
        <f>E53+G53</f>
        <v>87.618</v>
      </c>
      <c r="I53" s="16">
        <v>14</v>
      </c>
      <c r="J53" s="12" t="s">
        <v>17</v>
      </c>
    </row>
    <row r="54" s="3" customFormat="1" ht="26" customHeight="1" spans="1:10">
      <c r="A54" s="11" t="s">
        <v>68</v>
      </c>
      <c r="B54" s="12" t="s">
        <v>22</v>
      </c>
      <c r="C54" s="12" t="s">
        <v>48</v>
      </c>
      <c r="D54" s="13">
        <v>87.34</v>
      </c>
      <c r="E54" s="14">
        <f t="shared" si="0"/>
        <v>34.936</v>
      </c>
      <c r="F54" s="14">
        <v>87.8</v>
      </c>
      <c r="G54" s="14">
        <f t="shared" si="1"/>
        <v>52.68</v>
      </c>
      <c r="H54" s="14">
        <f>E54+G54</f>
        <v>87.616</v>
      </c>
      <c r="I54" s="16">
        <v>15</v>
      </c>
      <c r="J54" s="12" t="s">
        <v>17</v>
      </c>
    </row>
    <row r="55" s="3" customFormat="1" ht="26" customHeight="1" spans="1:10">
      <c r="A55" s="11" t="s">
        <v>69</v>
      </c>
      <c r="B55" s="12" t="s">
        <v>22</v>
      </c>
      <c r="C55" s="12" t="s">
        <v>48</v>
      </c>
      <c r="D55" s="13">
        <v>84.85</v>
      </c>
      <c r="E55" s="14">
        <f t="shared" si="0"/>
        <v>33.94</v>
      </c>
      <c r="F55" s="14">
        <v>88.43</v>
      </c>
      <c r="G55" s="14">
        <f t="shared" si="1"/>
        <v>53.058</v>
      </c>
      <c r="H55" s="14">
        <f>E55+G55</f>
        <v>86.998</v>
      </c>
      <c r="I55" s="16">
        <v>16</v>
      </c>
      <c r="J55" s="12" t="s">
        <v>17</v>
      </c>
    </row>
    <row r="56" s="3" customFormat="1" ht="26" customHeight="1" spans="1:10">
      <c r="A56" s="11" t="s">
        <v>70</v>
      </c>
      <c r="B56" s="12" t="s">
        <v>22</v>
      </c>
      <c r="C56" s="12" t="s">
        <v>48</v>
      </c>
      <c r="D56" s="13">
        <v>85.02</v>
      </c>
      <c r="E56" s="14">
        <f t="shared" si="0"/>
        <v>34.008</v>
      </c>
      <c r="F56" s="14">
        <v>88.13</v>
      </c>
      <c r="G56" s="14">
        <f t="shared" si="1"/>
        <v>52.878</v>
      </c>
      <c r="H56" s="14">
        <f>E56+G56</f>
        <v>86.886</v>
      </c>
      <c r="I56" s="16">
        <v>17</v>
      </c>
      <c r="J56" s="12" t="s">
        <v>17</v>
      </c>
    </row>
    <row r="57" s="3" customFormat="1" ht="26" customHeight="1" spans="1:10">
      <c r="A57" s="11" t="s">
        <v>71</v>
      </c>
      <c r="B57" s="12" t="s">
        <v>22</v>
      </c>
      <c r="C57" s="12" t="s">
        <v>48</v>
      </c>
      <c r="D57" s="13">
        <v>86.48</v>
      </c>
      <c r="E57" s="14">
        <f t="shared" si="0"/>
        <v>34.592</v>
      </c>
      <c r="F57" s="14">
        <v>86.97</v>
      </c>
      <c r="G57" s="14">
        <f t="shared" si="1"/>
        <v>52.182</v>
      </c>
      <c r="H57" s="14">
        <f>E57+G57</f>
        <v>86.774</v>
      </c>
      <c r="I57" s="16">
        <v>18</v>
      </c>
      <c r="J57" s="12" t="s">
        <v>17</v>
      </c>
    </row>
    <row r="58" s="3" customFormat="1" ht="26" customHeight="1" spans="1:10">
      <c r="A58" s="11" t="s">
        <v>72</v>
      </c>
      <c r="B58" s="12" t="s">
        <v>22</v>
      </c>
      <c r="C58" s="12" t="s">
        <v>48</v>
      </c>
      <c r="D58" s="13">
        <v>84.32</v>
      </c>
      <c r="E58" s="14">
        <f t="shared" si="0"/>
        <v>33.728</v>
      </c>
      <c r="F58" s="14">
        <v>88.37</v>
      </c>
      <c r="G58" s="14">
        <f t="shared" si="1"/>
        <v>53.022</v>
      </c>
      <c r="H58" s="14">
        <f>E58+G58</f>
        <v>86.75</v>
      </c>
      <c r="I58" s="16">
        <v>19</v>
      </c>
      <c r="J58" s="12" t="s">
        <v>17</v>
      </c>
    </row>
    <row r="59" s="3" customFormat="1" ht="26" customHeight="1" spans="1:10">
      <c r="A59" s="11" t="s">
        <v>73</v>
      </c>
      <c r="B59" s="12" t="s">
        <v>22</v>
      </c>
      <c r="C59" s="12" t="s">
        <v>48</v>
      </c>
      <c r="D59" s="13">
        <v>88.18</v>
      </c>
      <c r="E59" s="14">
        <f t="shared" si="0"/>
        <v>35.272</v>
      </c>
      <c r="F59" s="14">
        <v>85.67</v>
      </c>
      <c r="G59" s="14">
        <f t="shared" si="1"/>
        <v>51.402</v>
      </c>
      <c r="H59" s="14">
        <f>E59+G59</f>
        <v>86.674</v>
      </c>
      <c r="I59" s="16">
        <v>20</v>
      </c>
      <c r="J59" s="12" t="s">
        <v>17</v>
      </c>
    </row>
    <row r="60" s="3" customFormat="1" ht="26" customHeight="1" spans="1:10">
      <c r="A60" s="11" t="s">
        <v>74</v>
      </c>
      <c r="B60" s="12" t="s">
        <v>22</v>
      </c>
      <c r="C60" s="12" t="s">
        <v>48</v>
      </c>
      <c r="D60" s="13">
        <v>84.76</v>
      </c>
      <c r="E60" s="14">
        <f t="shared" si="0"/>
        <v>33.904</v>
      </c>
      <c r="F60" s="14">
        <v>87.7</v>
      </c>
      <c r="G60" s="14">
        <f t="shared" si="1"/>
        <v>52.62</v>
      </c>
      <c r="H60" s="14">
        <f>E60+G60</f>
        <v>86.524</v>
      </c>
      <c r="I60" s="16">
        <v>21</v>
      </c>
      <c r="J60" s="12" t="s">
        <v>17</v>
      </c>
    </row>
    <row r="61" s="3" customFormat="1" ht="26" customHeight="1" spans="1:10">
      <c r="A61" s="11" t="s">
        <v>75</v>
      </c>
      <c r="B61" s="12" t="s">
        <v>22</v>
      </c>
      <c r="C61" s="12" t="s">
        <v>48</v>
      </c>
      <c r="D61" s="13">
        <v>87.16</v>
      </c>
      <c r="E61" s="14">
        <f t="shared" si="0"/>
        <v>34.864</v>
      </c>
      <c r="F61" s="14">
        <v>86.03</v>
      </c>
      <c r="G61" s="14">
        <f t="shared" si="1"/>
        <v>51.618</v>
      </c>
      <c r="H61" s="14">
        <f>E61+G61</f>
        <v>86.482</v>
      </c>
      <c r="I61" s="16">
        <v>22</v>
      </c>
      <c r="J61" s="12" t="s">
        <v>17</v>
      </c>
    </row>
    <row r="62" s="3" customFormat="1" ht="26" customHeight="1" spans="1:10">
      <c r="A62" s="11" t="s">
        <v>76</v>
      </c>
      <c r="B62" s="12" t="s">
        <v>22</v>
      </c>
      <c r="C62" s="12" t="s">
        <v>48</v>
      </c>
      <c r="D62" s="13">
        <v>84.43</v>
      </c>
      <c r="E62" s="14">
        <f t="shared" si="0"/>
        <v>33.772</v>
      </c>
      <c r="F62" s="14">
        <v>86.27</v>
      </c>
      <c r="G62" s="14">
        <f t="shared" si="1"/>
        <v>51.762</v>
      </c>
      <c r="H62" s="14">
        <f>E62+G62</f>
        <v>85.534</v>
      </c>
      <c r="I62" s="16">
        <v>23</v>
      </c>
      <c r="J62" s="12" t="s">
        <v>17</v>
      </c>
    </row>
    <row r="63" s="3" customFormat="1" ht="26" customHeight="1" spans="1:10">
      <c r="A63" s="11" t="s">
        <v>77</v>
      </c>
      <c r="B63" s="12" t="s">
        <v>22</v>
      </c>
      <c r="C63" s="12" t="s">
        <v>48</v>
      </c>
      <c r="D63" s="13">
        <v>86.68</v>
      </c>
      <c r="E63" s="14">
        <f t="shared" si="0"/>
        <v>34.672</v>
      </c>
      <c r="F63" s="14" t="s">
        <v>78</v>
      </c>
      <c r="G63" s="14"/>
      <c r="H63" s="14"/>
      <c r="I63" s="16"/>
      <c r="J63" s="12" t="s">
        <v>17</v>
      </c>
    </row>
    <row r="64" s="3" customFormat="1" ht="26" customHeight="1" spans="1:10">
      <c r="A64" s="11" t="s">
        <v>79</v>
      </c>
      <c r="B64" s="12" t="s">
        <v>80</v>
      </c>
      <c r="C64" s="12" t="s">
        <v>81</v>
      </c>
      <c r="D64" s="13">
        <v>89.1</v>
      </c>
      <c r="E64" s="14">
        <f t="shared" si="0"/>
        <v>35.64</v>
      </c>
      <c r="F64" s="14">
        <v>93.83</v>
      </c>
      <c r="G64" s="14">
        <f t="shared" si="1"/>
        <v>56.298</v>
      </c>
      <c r="H64" s="14">
        <f>E64+G64</f>
        <v>91.938</v>
      </c>
      <c r="I64" s="16">
        <v>1</v>
      </c>
      <c r="J64" s="12" t="s">
        <v>14</v>
      </c>
    </row>
    <row r="65" s="3" customFormat="1" ht="26" customHeight="1" spans="1:10">
      <c r="A65" s="11" t="s">
        <v>82</v>
      </c>
      <c r="B65" s="12" t="s">
        <v>80</v>
      </c>
      <c r="C65" s="12" t="s">
        <v>81</v>
      </c>
      <c r="D65" s="13">
        <v>90.7</v>
      </c>
      <c r="E65" s="14">
        <f t="shared" si="0"/>
        <v>36.28</v>
      </c>
      <c r="F65" s="14">
        <v>92.07</v>
      </c>
      <c r="G65" s="14">
        <f t="shared" si="1"/>
        <v>55.242</v>
      </c>
      <c r="H65" s="14">
        <f>E65+G65</f>
        <v>91.522</v>
      </c>
      <c r="I65" s="16">
        <v>2</v>
      </c>
      <c r="J65" s="12" t="s">
        <v>14</v>
      </c>
    </row>
    <row r="66" s="3" customFormat="1" ht="26" customHeight="1" spans="1:10">
      <c r="A66" s="11" t="s">
        <v>83</v>
      </c>
      <c r="B66" s="12" t="s">
        <v>80</v>
      </c>
      <c r="C66" s="12" t="s">
        <v>81</v>
      </c>
      <c r="D66" s="13">
        <v>90.43</v>
      </c>
      <c r="E66" s="14">
        <f t="shared" si="0"/>
        <v>36.172</v>
      </c>
      <c r="F66" s="14">
        <v>92.17</v>
      </c>
      <c r="G66" s="14">
        <f t="shared" si="1"/>
        <v>55.302</v>
      </c>
      <c r="H66" s="14">
        <f>E66+G66</f>
        <v>91.474</v>
      </c>
      <c r="I66" s="16">
        <v>3</v>
      </c>
      <c r="J66" s="12" t="s">
        <v>14</v>
      </c>
    </row>
    <row r="67" s="3" customFormat="1" ht="26" customHeight="1" spans="1:10">
      <c r="A67" s="11" t="s">
        <v>84</v>
      </c>
      <c r="B67" s="12" t="s">
        <v>80</v>
      </c>
      <c r="C67" s="12" t="s">
        <v>81</v>
      </c>
      <c r="D67" s="13">
        <v>88.33</v>
      </c>
      <c r="E67" s="14">
        <f t="shared" si="0"/>
        <v>35.332</v>
      </c>
      <c r="F67" s="14">
        <v>91.57</v>
      </c>
      <c r="G67" s="14">
        <f t="shared" si="1"/>
        <v>54.942</v>
      </c>
      <c r="H67" s="14">
        <f>E67+G67</f>
        <v>90.274</v>
      </c>
      <c r="I67" s="16">
        <v>4</v>
      </c>
      <c r="J67" s="12" t="s">
        <v>14</v>
      </c>
    </row>
    <row r="68" s="3" customFormat="1" ht="26" customHeight="1" spans="1:10">
      <c r="A68" s="11" t="s">
        <v>85</v>
      </c>
      <c r="B68" s="12" t="s">
        <v>80</v>
      </c>
      <c r="C68" s="12" t="s">
        <v>81</v>
      </c>
      <c r="D68" s="13">
        <v>88.64</v>
      </c>
      <c r="E68" s="14">
        <f>D68*0.4</f>
        <v>35.456</v>
      </c>
      <c r="F68" s="14">
        <v>91.3</v>
      </c>
      <c r="G68" s="14">
        <f>F68*0.6</f>
        <v>54.78</v>
      </c>
      <c r="H68" s="14">
        <f>E68+G68</f>
        <v>90.236</v>
      </c>
      <c r="I68" s="16">
        <v>5</v>
      </c>
      <c r="J68" s="12" t="s">
        <v>17</v>
      </c>
    </row>
    <row r="69" s="3" customFormat="1" ht="26" customHeight="1" spans="1:10">
      <c r="A69" s="11" t="s">
        <v>86</v>
      </c>
      <c r="B69" s="12" t="s">
        <v>80</v>
      </c>
      <c r="C69" s="12" t="s">
        <v>81</v>
      </c>
      <c r="D69" s="13">
        <v>88.41</v>
      </c>
      <c r="E69" s="14">
        <f>D69*0.4</f>
        <v>35.364</v>
      </c>
      <c r="F69" s="14">
        <v>90.07</v>
      </c>
      <c r="G69" s="14">
        <f>F69*0.6</f>
        <v>54.042</v>
      </c>
      <c r="H69" s="14">
        <f>E69+G69</f>
        <v>89.406</v>
      </c>
      <c r="I69" s="16">
        <v>6</v>
      </c>
      <c r="J69" s="12" t="s">
        <v>17</v>
      </c>
    </row>
    <row r="70" s="3" customFormat="1" ht="26" customHeight="1" spans="1:10">
      <c r="A70" s="11" t="s">
        <v>87</v>
      </c>
      <c r="B70" s="12" t="s">
        <v>80</v>
      </c>
      <c r="C70" s="12" t="s">
        <v>81</v>
      </c>
      <c r="D70" s="13">
        <v>87.73</v>
      </c>
      <c r="E70" s="14">
        <f>D70*0.4</f>
        <v>35.092</v>
      </c>
      <c r="F70" s="14">
        <v>89.17</v>
      </c>
      <c r="G70" s="14">
        <f>F70*0.6</f>
        <v>53.502</v>
      </c>
      <c r="H70" s="14">
        <f>E70+G70</f>
        <v>88.594</v>
      </c>
      <c r="I70" s="16">
        <v>7</v>
      </c>
      <c r="J70" s="12" t="s">
        <v>17</v>
      </c>
    </row>
    <row r="71" s="3" customFormat="1" ht="26" customHeight="1" spans="1:10">
      <c r="A71" s="11" t="s">
        <v>88</v>
      </c>
      <c r="B71" s="12" t="s">
        <v>80</v>
      </c>
      <c r="C71" s="12" t="s">
        <v>81</v>
      </c>
      <c r="D71" s="13">
        <v>90.39</v>
      </c>
      <c r="E71" s="14">
        <f>D71*0.4</f>
        <v>36.156</v>
      </c>
      <c r="F71" s="14">
        <v>87.13</v>
      </c>
      <c r="G71" s="14">
        <f>F71*0.6</f>
        <v>52.278</v>
      </c>
      <c r="H71" s="14">
        <f>E71+G71</f>
        <v>88.434</v>
      </c>
      <c r="I71" s="16">
        <v>8</v>
      </c>
      <c r="J71" s="12" t="s">
        <v>17</v>
      </c>
    </row>
    <row r="72" s="3" customFormat="1" ht="26" customHeight="1" spans="1:10">
      <c r="A72" s="11" t="s">
        <v>89</v>
      </c>
      <c r="B72" s="12" t="s">
        <v>80</v>
      </c>
      <c r="C72" s="12" t="s">
        <v>81</v>
      </c>
      <c r="D72" s="13">
        <v>87.93</v>
      </c>
      <c r="E72" s="14">
        <f>D72*0.4</f>
        <v>35.172</v>
      </c>
      <c r="F72" s="14">
        <v>88.77</v>
      </c>
      <c r="G72" s="14">
        <f>F72*0.6</f>
        <v>53.262</v>
      </c>
      <c r="H72" s="14">
        <f>E72+G72</f>
        <v>88.434</v>
      </c>
      <c r="I72" s="16">
        <v>9</v>
      </c>
      <c r="J72" s="12" t="s">
        <v>17</v>
      </c>
    </row>
    <row r="73" s="3" customFormat="1" ht="26" customHeight="1" spans="1:10">
      <c r="A73" s="11" t="s">
        <v>90</v>
      </c>
      <c r="B73" s="12" t="s">
        <v>80</v>
      </c>
      <c r="C73" s="12" t="s">
        <v>81</v>
      </c>
      <c r="D73" s="13">
        <v>87.77</v>
      </c>
      <c r="E73" s="14">
        <f>D73*0.4</f>
        <v>35.108</v>
      </c>
      <c r="F73" s="14">
        <v>88.57</v>
      </c>
      <c r="G73" s="14">
        <f>F73*0.6</f>
        <v>53.142</v>
      </c>
      <c r="H73" s="14">
        <f>E73+G73</f>
        <v>88.25</v>
      </c>
      <c r="I73" s="16">
        <v>10</v>
      </c>
      <c r="J73" s="12" t="s">
        <v>17</v>
      </c>
    </row>
    <row r="74" s="3" customFormat="1" ht="26" customHeight="1" spans="1:10">
      <c r="A74" s="11">
        <v>20252031510</v>
      </c>
      <c r="B74" s="12" t="s">
        <v>80</v>
      </c>
      <c r="C74" s="12" t="s">
        <v>81</v>
      </c>
      <c r="D74" s="13">
        <v>87.52</v>
      </c>
      <c r="E74" s="14">
        <f>D74*0.4</f>
        <v>35.008</v>
      </c>
      <c r="F74" s="14">
        <v>86.4</v>
      </c>
      <c r="G74" s="14">
        <f>F74*0.6</f>
        <v>51.84</v>
      </c>
      <c r="H74" s="14">
        <f>E74+G74</f>
        <v>86.848</v>
      </c>
      <c r="I74" s="16">
        <v>11</v>
      </c>
      <c r="J74" s="12" t="s">
        <v>17</v>
      </c>
    </row>
    <row r="75" s="3" customFormat="1" ht="26" customHeight="1" spans="1:10">
      <c r="A75" s="11" t="s">
        <v>91</v>
      </c>
      <c r="B75" s="12" t="s">
        <v>80</v>
      </c>
      <c r="C75" s="12" t="s">
        <v>81</v>
      </c>
      <c r="D75" s="13">
        <v>89.36</v>
      </c>
      <c r="E75" s="14">
        <f>D75*0.4</f>
        <v>35.744</v>
      </c>
      <c r="F75" s="14">
        <v>84.97</v>
      </c>
      <c r="G75" s="14">
        <f>F75*0.6</f>
        <v>50.982</v>
      </c>
      <c r="H75" s="14">
        <f>E75+G75</f>
        <v>86.726</v>
      </c>
      <c r="I75" s="16">
        <v>12</v>
      </c>
      <c r="J75" s="12" t="s">
        <v>17</v>
      </c>
    </row>
  </sheetData>
  <sortState ref="A64:J75">
    <sortCondition ref="H64:H75" descending="1"/>
  </sortState>
  <mergeCells count="1">
    <mergeCell ref="A1:J1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惜缘</cp:lastModifiedBy>
  <dcterms:created xsi:type="dcterms:W3CDTF">2023-03-13T00:53:00Z</dcterms:created>
  <dcterms:modified xsi:type="dcterms:W3CDTF">2025-07-26T06:56:24Z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D0BA1CA14BA142B3BC5C11224872E1DB_12</vt:lpwstr>
  </property>
</Properties>
</file>