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排序" sheetId="4" r:id="rId1"/>
  </sheets>
  <definedNames>
    <definedName name="_xlnm._FilterDatabase" localSheetId="0" hidden="1">排序!$3:$68</definedName>
    <definedName name="_xlnm.Print_Titles" localSheetId="0">排序!$1:$3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<sst xmlns="http://schemas.openxmlformats.org/spreadsheetml/2006/main" count="102" uniqueCount="79">
  <si>
    <t>2025年敦煌市教育系统公开招聘
公办幼儿园聘用制幼儿教师综合成绩汇总表</t>
  </si>
  <si>
    <t>2025.07.22</t>
  </si>
  <si>
    <t>序号</t>
  </si>
  <si>
    <t>姓名</t>
  </si>
  <si>
    <t>准考证号</t>
  </si>
  <si>
    <t>笔试
成绩</t>
  </si>
  <si>
    <t>面试
成绩</t>
  </si>
  <si>
    <r>
      <rPr>
        <b/>
        <sz val="12"/>
        <color rgb="FF000000"/>
        <rFont val="宋体"/>
        <charset val="134"/>
      </rPr>
      <t>笔试成绩</t>
    </r>
    <r>
      <rPr>
        <b/>
        <sz val="12"/>
        <color rgb="FF000000"/>
        <rFont val="Arial"/>
        <charset val="134"/>
      </rPr>
      <t>×</t>
    </r>
    <r>
      <rPr>
        <b/>
        <sz val="12"/>
        <color rgb="FF000000"/>
        <rFont val="宋体"/>
        <charset val="134"/>
      </rPr>
      <t>70%</t>
    </r>
  </si>
  <si>
    <r>
      <rPr>
        <b/>
        <sz val="12"/>
        <color rgb="FF000000"/>
        <rFont val="宋体"/>
        <charset val="134"/>
      </rPr>
      <t>面试成绩</t>
    </r>
    <r>
      <rPr>
        <b/>
        <sz val="12"/>
        <color rgb="FF000000"/>
        <rFont val="Arial"/>
        <charset val="134"/>
      </rPr>
      <t>×</t>
    </r>
    <r>
      <rPr>
        <b/>
        <sz val="12"/>
        <color rgb="FF000000"/>
        <rFont val="宋体"/>
        <charset val="134"/>
      </rPr>
      <t>30%</t>
    </r>
  </si>
  <si>
    <t>总成绩</t>
  </si>
  <si>
    <t>备注</t>
  </si>
  <si>
    <t>赵文静</t>
  </si>
  <si>
    <t>乔星月</t>
  </si>
  <si>
    <t>赵红梅</t>
  </si>
  <si>
    <t>王  娜</t>
  </si>
  <si>
    <t>左江婧</t>
  </si>
  <si>
    <t>张玉佩</t>
  </si>
  <si>
    <t>何婷婷</t>
  </si>
  <si>
    <t>朱凌云</t>
  </si>
  <si>
    <t>宋雯瑞</t>
  </si>
  <si>
    <t>赵淑钰</t>
  </si>
  <si>
    <t>张紫如</t>
  </si>
  <si>
    <t>赵  玉</t>
  </si>
  <si>
    <t>朱  敏</t>
  </si>
  <si>
    <t>马璐璐</t>
  </si>
  <si>
    <t>仲晓乐</t>
  </si>
  <si>
    <t>张淑慧</t>
  </si>
  <si>
    <t>王维娜</t>
  </si>
  <si>
    <t>张婧荣</t>
  </si>
  <si>
    <t>马慧玲</t>
  </si>
  <si>
    <t>乔琳娜</t>
  </si>
  <si>
    <t>颜智媛</t>
  </si>
  <si>
    <t>文喜芳</t>
  </si>
  <si>
    <t>胡  月</t>
  </si>
  <si>
    <t>张爱爱</t>
  </si>
  <si>
    <t>雷亚婷</t>
  </si>
  <si>
    <t>刘静婷</t>
  </si>
  <si>
    <t>张  婷</t>
  </si>
  <si>
    <t>郭  燕</t>
  </si>
  <si>
    <t>卢梦瑶</t>
  </si>
  <si>
    <t>孙亚丽</t>
  </si>
  <si>
    <t>王  静</t>
  </si>
  <si>
    <t>李来勤</t>
  </si>
  <si>
    <t>张  迎</t>
  </si>
  <si>
    <t>陆亚红</t>
  </si>
  <si>
    <t>尹程媛</t>
  </si>
  <si>
    <t>段菲菲</t>
  </si>
  <si>
    <t>马玉环</t>
  </si>
  <si>
    <t>马  莉</t>
  </si>
  <si>
    <t>杨  梅</t>
  </si>
  <si>
    <t>吴  晶</t>
  </si>
  <si>
    <t>王君霞</t>
  </si>
  <si>
    <t>史枘枘</t>
  </si>
  <si>
    <t>孙军霞</t>
  </si>
  <si>
    <t>刘雪梅</t>
  </si>
  <si>
    <t>韩雅琴</t>
  </si>
  <si>
    <t>李  萧</t>
  </si>
  <si>
    <t>王雪芬</t>
  </si>
  <si>
    <t>苏惠琳</t>
  </si>
  <si>
    <t>卢文婷</t>
  </si>
  <si>
    <t>王  娥</t>
  </si>
  <si>
    <t>王  琪</t>
  </si>
  <si>
    <t>刘思怡</t>
  </si>
  <si>
    <t>李  雅</t>
  </si>
  <si>
    <t>缺考</t>
  </si>
  <si>
    <t>康梅娟</t>
  </si>
  <si>
    <t>张  蕾</t>
  </si>
  <si>
    <t>锁屈芸</t>
  </si>
  <si>
    <t>赵萌萌</t>
  </si>
  <si>
    <t>李晓伟</t>
  </si>
  <si>
    <t>郑善睿</t>
  </si>
  <si>
    <t>马清霞</t>
  </si>
  <si>
    <t>胡   甜</t>
  </si>
  <si>
    <t>张媛媛</t>
  </si>
  <si>
    <t>安  怡</t>
  </si>
  <si>
    <t>王  娇</t>
  </si>
  <si>
    <t>未进入
面试</t>
  </si>
  <si>
    <t>未进入面试</t>
  </si>
  <si>
    <t>李旭红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</si>
</sst>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4"/>
      <color indexed="8"/>
      <name val="方正小标宋简体"/>
      <charset val="134"/>
    </font>
    <font>
      <b/>
      <sz val="16"/>
      <color indexed="8"/>
      <name val="方正小标宋简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zoomScale="110" zoomScaleNormal="110" workbookViewId="0">
      <pane ySplit="3" topLeftCell="A21" activePane="bottomLeft" state="frozen"/>
      <selection/>
      <selection pane="bottomLeft" activeCell="J23" sqref="J23"/>
    </sheetView>
  </sheetViews>
  <sheetFormatPr defaultColWidth="14.6333333333333" defaultRowHeight="30" customHeight="1"/>
  <cols>
    <col min="1" max="1" width="4.375" style="3" customWidth="1"/>
    <col min="2" max="2" width="9.625" style="3" customWidth="1"/>
    <col min="3" max="3" width="15.125" style="3" customWidth="1"/>
    <col min="4" max="4" width="7.5" style="4" customWidth="1"/>
    <col min="5" max="5" width="7.625" style="5" customWidth="1"/>
    <col min="6" max="6" width="14.125" style="5" customWidth="1"/>
    <col min="7" max="7" width="14.6333333333333" style="5" customWidth="1"/>
    <col min="8" max="8" width="8.125" style="5" customWidth="1"/>
    <col min="9" max="9" width="6.25" style="6" customWidth="1"/>
    <col min="10" max="16378" width="14.6333333333333" style="1" customWidth="1"/>
    <col min="16379" max="16379" width="14.6333333333333" style="1"/>
  </cols>
  <sheetData>
    <row r="1" s="1" customFormat="1" ht="42" customHeight="1" spans="1:9">
      <c r="A1" s="7" t="s">
        <v>0</v>
      </c>
      <c r="B1" s="7"/>
      <c r="C1" s="7"/>
      <c r="D1" s="8"/>
      <c r="E1" s="8"/>
      <c r="F1" s="7"/>
      <c r="G1" s="7"/>
      <c r="H1" s="7"/>
      <c r="I1" s="7"/>
    </row>
    <row r="2" s="1" customFormat="1" ht="13" customHeight="1" spans="1:9">
      <c r="A2" s="9"/>
      <c r="B2" s="9"/>
      <c r="C2" s="10"/>
      <c r="D2" s="11"/>
      <c r="E2" s="11"/>
      <c r="F2" s="5"/>
      <c r="G2" s="11" t="s">
        <v>1</v>
      </c>
      <c r="H2" s="11"/>
      <c r="I2" s="6"/>
    </row>
    <row r="3" s="1" customFormat="1" ht="42" customHeight="1" spans="1:9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6" t="s">
        <v>8</v>
      </c>
      <c r="H3" s="14" t="s">
        <v>9</v>
      </c>
      <c r="I3" s="15" t="s">
        <v>10</v>
      </c>
    </row>
    <row r="4" s="2" customFormat="1" ht="28" customHeight="1" spans="1:9">
      <c r="A4" s="17">
        <v>1</v>
      </c>
      <c r="B4" s="18" t="s">
        <v>11</v>
      </c>
      <c r="C4" s="19">
        <v>2025024</v>
      </c>
      <c r="D4" s="20">
        <v>88</v>
      </c>
      <c r="E4" s="21">
        <v>94.4</v>
      </c>
      <c r="F4" s="21">
        <f t="shared" ref="F4:F67" si="0">D4*0.7</f>
        <v>61.6</v>
      </c>
      <c r="G4" s="21">
        <f t="shared" ref="G4:G55" si="1">E4*0.3</f>
        <v>28.32</v>
      </c>
      <c r="H4" s="21">
        <f t="shared" ref="H4:H55" si="2">F4+G4</f>
        <v>89.92</v>
      </c>
      <c r="I4" s="17"/>
    </row>
    <row r="5" s="2" customFormat="1" ht="28" customHeight="1" spans="1:9">
      <c r="A5" s="17">
        <v>2</v>
      </c>
      <c r="B5" s="18" t="s">
        <v>12</v>
      </c>
      <c r="C5" s="19">
        <v>2025019</v>
      </c>
      <c r="D5" s="20">
        <v>89</v>
      </c>
      <c r="E5" s="21">
        <v>91.66</v>
      </c>
      <c r="F5" s="21">
        <f t="shared" si="0"/>
        <v>62.3</v>
      </c>
      <c r="G5" s="21">
        <f t="shared" si="1"/>
        <v>27.498</v>
      </c>
      <c r="H5" s="21">
        <f t="shared" si="2"/>
        <v>89.798</v>
      </c>
      <c r="I5" s="17"/>
    </row>
    <row r="6" s="2" customFormat="1" ht="28" customHeight="1" spans="1:9">
      <c r="A6" s="17">
        <v>3</v>
      </c>
      <c r="B6" s="18" t="s">
        <v>13</v>
      </c>
      <c r="C6" s="19">
        <v>2025049</v>
      </c>
      <c r="D6" s="20">
        <v>88</v>
      </c>
      <c r="E6" s="22">
        <v>93.72</v>
      </c>
      <c r="F6" s="21">
        <f t="shared" si="0"/>
        <v>61.6</v>
      </c>
      <c r="G6" s="21">
        <f t="shared" si="1"/>
        <v>28.116</v>
      </c>
      <c r="H6" s="21">
        <f t="shared" si="2"/>
        <v>89.716</v>
      </c>
      <c r="I6" s="17"/>
    </row>
    <row r="7" s="2" customFormat="1" ht="28" customHeight="1" spans="1:9">
      <c r="A7" s="17">
        <v>4</v>
      </c>
      <c r="B7" s="23" t="s">
        <v>14</v>
      </c>
      <c r="C7" s="19">
        <v>2025009</v>
      </c>
      <c r="D7" s="20">
        <v>88</v>
      </c>
      <c r="E7" s="21">
        <v>93.26</v>
      </c>
      <c r="F7" s="21">
        <f t="shared" si="0"/>
        <v>61.6</v>
      </c>
      <c r="G7" s="21">
        <f t="shared" si="1"/>
        <v>27.978</v>
      </c>
      <c r="H7" s="21">
        <f t="shared" si="2"/>
        <v>89.578</v>
      </c>
      <c r="I7" s="17"/>
    </row>
    <row r="8" s="2" customFormat="1" ht="28" customHeight="1" spans="1:9">
      <c r="A8" s="17">
        <v>5</v>
      </c>
      <c r="B8" s="23" t="s">
        <v>15</v>
      </c>
      <c r="C8" s="19">
        <v>2025013</v>
      </c>
      <c r="D8" s="20">
        <v>88</v>
      </c>
      <c r="E8" s="21">
        <v>93.12</v>
      </c>
      <c r="F8" s="21">
        <f t="shared" si="0"/>
        <v>61.6</v>
      </c>
      <c r="G8" s="21">
        <f t="shared" si="1"/>
        <v>27.936</v>
      </c>
      <c r="H8" s="21">
        <f t="shared" si="2"/>
        <v>89.536</v>
      </c>
      <c r="I8" s="17"/>
    </row>
    <row r="9" s="2" customFormat="1" ht="28" customHeight="1" spans="1:9">
      <c r="A9" s="17">
        <v>6</v>
      </c>
      <c r="B9" s="23" t="s">
        <v>16</v>
      </c>
      <c r="C9" s="19">
        <v>2025023</v>
      </c>
      <c r="D9" s="20">
        <v>89</v>
      </c>
      <c r="E9" s="21">
        <v>90.36</v>
      </c>
      <c r="F9" s="21">
        <f t="shared" si="0"/>
        <v>62.3</v>
      </c>
      <c r="G9" s="21">
        <f t="shared" si="1"/>
        <v>27.108</v>
      </c>
      <c r="H9" s="21">
        <f t="shared" si="2"/>
        <v>89.408</v>
      </c>
      <c r="I9" s="17"/>
    </row>
    <row r="10" s="2" customFormat="1" ht="28" customHeight="1" spans="1:9">
      <c r="A10" s="17">
        <v>7</v>
      </c>
      <c r="B10" s="24" t="s">
        <v>17</v>
      </c>
      <c r="C10" s="19">
        <v>2025001</v>
      </c>
      <c r="D10" s="20">
        <v>87</v>
      </c>
      <c r="E10" s="21">
        <v>93.44</v>
      </c>
      <c r="F10" s="21">
        <f t="shared" si="0"/>
        <v>60.9</v>
      </c>
      <c r="G10" s="21">
        <f t="shared" si="1"/>
        <v>28.032</v>
      </c>
      <c r="H10" s="21">
        <f t="shared" si="2"/>
        <v>88.932</v>
      </c>
      <c r="I10" s="17"/>
    </row>
    <row r="11" s="2" customFormat="1" ht="28" customHeight="1" spans="1:9">
      <c r="A11" s="17">
        <v>8</v>
      </c>
      <c r="B11" s="23" t="s">
        <v>18</v>
      </c>
      <c r="C11" s="19">
        <v>2025032</v>
      </c>
      <c r="D11" s="20">
        <v>87</v>
      </c>
      <c r="E11" s="21">
        <v>92.14</v>
      </c>
      <c r="F11" s="21">
        <f t="shared" si="0"/>
        <v>60.9</v>
      </c>
      <c r="G11" s="21">
        <f t="shared" si="1"/>
        <v>27.642</v>
      </c>
      <c r="H11" s="21">
        <f t="shared" si="2"/>
        <v>88.542</v>
      </c>
      <c r="I11" s="17"/>
    </row>
    <row r="12" s="2" customFormat="1" ht="28" customHeight="1" spans="1:9">
      <c r="A12" s="17">
        <v>9</v>
      </c>
      <c r="B12" s="23" t="s">
        <v>19</v>
      </c>
      <c r="C12" s="19">
        <v>2025042</v>
      </c>
      <c r="D12" s="20">
        <v>87</v>
      </c>
      <c r="E12" s="22">
        <v>91.9</v>
      </c>
      <c r="F12" s="21">
        <f t="shared" si="0"/>
        <v>60.9</v>
      </c>
      <c r="G12" s="21">
        <f t="shared" si="1"/>
        <v>27.57</v>
      </c>
      <c r="H12" s="21">
        <f t="shared" si="2"/>
        <v>88.47</v>
      </c>
      <c r="I12" s="17"/>
    </row>
    <row r="13" s="2" customFormat="1" ht="28" customHeight="1" spans="1:9">
      <c r="A13" s="17">
        <v>10</v>
      </c>
      <c r="B13" s="23" t="s">
        <v>20</v>
      </c>
      <c r="C13" s="19">
        <v>2025055</v>
      </c>
      <c r="D13" s="20">
        <v>85</v>
      </c>
      <c r="E13" s="22">
        <v>95.76</v>
      </c>
      <c r="F13" s="21">
        <f t="shared" si="0"/>
        <v>59.5</v>
      </c>
      <c r="G13" s="21">
        <f t="shared" si="1"/>
        <v>28.728</v>
      </c>
      <c r="H13" s="21">
        <f t="shared" si="2"/>
        <v>88.228</v>
      </c>
      <c r="I13" s="17"/>
    </row>
    <row r="14" s="2" customFormat="1" ht="28" customHeight="1" spans="1:9">
      <c r="A14" s="17">
        <v>11</v>
      </c>
      <c r="B14" s="23" t="s">
        <v>21</v>
      </c>
      <c r="C14" s="19">
        <v>2025011</v>
      </c>
      <c r="D14" s="20">
        <v>85</v>
      </c>
      <c r="E14" s="21">
        <v>94</v>
      </c>
      <c r="F14" s="21">
        <f t="shared" si="0"/>
        <v>59.5</v>
      </c>
      <c r="G14" s="21">
        <f t="shared" si="1"/>
        <v>28.2</v>
      </c>
      <c r="H14" s="21">
        <f t="shared" si="2"/>
        <v>87.7</v>
      </c>
      <c r="I14" s="17"/>
    </row>
    <row r="15" s="2" customFormat="1" ht="28" customHeight="1" spans="1:9">
      <c r="A15" s="17">
        <v>12</v>
      </c>
      <c r="B15" s="23" t="s">
        <v>22</v>
      </c>
      <c r="C15" s="19">
        <v>2025021</v>
      </c>
      <c r="D15" s="20">
        <v>85</v>
      </c>
      <c r="E15" s="21">
        <v>93.56</v>
      </c>
      <c r="F15" s="21">
        <f t="shared" si="0"/>
        <v>59.5</v>
      </c>
      <c r="G15" s="21">
        <f t="shared" si="1"/>
        <v>28.068</v>
      </c>
      <c r="H15" s="21">
        <f t="shared" si="2"/>
        <v>87.568</v>
      </c>
      <c r="I15" s="17"/>
    </row>
    <row r="16" s="2" customFormat="1" ht="28" customHeight="1" spans="1:9">
      <c r="A16" s="17">
        <v>13</v>
      </c>
      <c r="B16" s="23" t="s">
        <v>23</v>
      </c>
      <c r="C16" s="19">
        <v>2025053</v>
      </c>
      <c r="D16" s="20">
        <v>85</v>
      </c>
      <c r="E16" s="22">
        <v>91.04</v>
      </c>
      <c r="F16" s="21">
        <f t="shared" si="0"/>
        <v>59.5</v>
      </c>
      <c r="G16" s="21">
        <f t="shared" si="1"/>
        <v>27.312</v>
      </c>
      <c r="H16" s="21">
        <f t="shared" si="2"/>
        <v>86.812</v>
      </c>
      <c r="I16" s="17"/>
    </row>
    <row r="17" s="2" customFormat="1" ht="28" customHeight="1" spans="1:9">
      <c r="A17" s="17">
        <v>14</v>
      </c>
      <c r="B17" s="23" t="s">
        <v>24</v>
      </c>
      <c r="C17" s="19">
        <v>2025026</v>
      </c>
      <c r="D17" s="20">
        <v>84</v>
      </c>
      <c r="E17" s="21">
        <v>91.92</v>
      </c>
      <c r="F17" s="21">
        <f t="shared" si="0"/>
        <v>58.8</v>
      </c>
      <c r="G17" s="21">
        <f t="shared" si="1"/>
        <v>27.576</v>
      </c>
      <c r="H17" s="21">
        <f t="shared" si="2"/>
        <v>86.376</v>
      </c>
      <c r="I17" s="17"/>
    </row>
    <row r="18" s="2" customFormat="1" ht="28" customHeight="1" spans="1:9">
      <c r="A18" s="17">
        <v>15</v>
      </c>
      <c r="B18" s="24" t="s">
        <v>25</v>
      </c>
      <c r="C18" s="19">
        <v>2025002</v>
      </c>
      <c r="D18" s="20">
        <v>86</v>
      </c>
      <c r="E18" s="21">
        <v>86.04</v>
      </c>
      <c r="F18" s="21">
        <f t="shared" si="0"/>
        <v>60.2</v>
      </c>
      <c r="G18" s="21">
        <f t="shared" si="1"/>
        <v>25.812</v>
      </c>
      <c r="H18" s="21">
        <f t="shared" si="2"/>
        <v>86.012</v>
      </c>
      <c r="I18" s="17"/>
    </row>
    <row r="19" s="2" customFormat="1" ht="28" customHeight="1" spans="1:9">
      <c r="A19" s="17">
        <v>16</v>
      </c>
      <c r="B19" s="23" t="s">
        <v>26</v>
      </c>
      <c r="C19" s="19">
        <v>2025046</v>
      </c>
      <c r="D19" s="20">
        <v>83</v>
      </c>
      <c r="E19" s="22">
        <v>92.3</v>
      </c>
      <c r="F19" s="21">
        <f t="shared" si="0"/>
        <v>58.1</v>
      </c>
      <c r="G19" s="21">
        <f t="shared" si="1"/>
        <v>27.69</v>
      </c>
      <c r="H19" s="21">
        <f t="shared" si="2"/>
        <v>85.79</v>
      </c>
      <c r="I19" s="17"/>
    </row>
    <row r="20" s="2" customFormat="1" ht="28" customHeight="1" spans="1:9">
      <c r="A20" s="17">
        <v>17</v>
      </c>
      <c r="B20" s="23" t="s">
        <v>27</v>
      </c>
      <c r="C20" s="19">
        <v>2025056</v>
      </c>
      <c r="D20" s="20">
        <v>83</v>
      </c>
      <c r="E20" s="22">
        <v>91.8</v>
      </c>
      <c r="F20" s="21">
        <f t="shared" si="0"/>
        <v>58.1</v>
      </c>
      <c r="G20" s="21">
        <f t="shared" si="1"/>
        <v>27.54</v>
      </c>
      <c r="H20" s="21">
        <f t="shared" si="2"/>
        <v>85.64</v>
      </c>
      <c r="I20" s="17"/>
    </row>
    <row r="21" s="2" customFormat="1" ht="28" customHeight="1" spans="1:9">
      <c r="A21" s="17">
        <v>18</v>
      </c>
      <c r="B21" s="23" t="s">
        <v>28</v>
      </c>
      <c r="C21" s="19">
        <v>2025048</v>
      </c>
      <c r="D21" s="20">
        <v>82</v>
      </c>
      <c r="E21" s="22">
        <v>93.72</v>
      </c>
      <c r="F21" s="21">
        <f t="shared" si="0"/>
        <v>57.4</v>
      </c>
      <c r="G21" s="21">
        <f t="shared" si="1"/>
        <v>28.116</v>
      </c>
      <c r="H21" s="21">
        <f t="shared" si="2"/>
        <v>85.516</v>
      </c>
      <c r="I21" s="17"/>
    </row>
    <row r="22" s="2" customFormat="1" ht="28" customHeight="1" spans="1:9">
      <c r="A22" s="17">
        <v>19</v>
      </c>
      <c r="B22" s="23" t="s">
        <v>29</v>
      </c>
      <c r="C22" s="19">
        <v>2025059</v>
      </c>
      <c r="D22" s="20">
        <v>86</v>
      </c>
      <c r="E22" s="22">
        <v>84.02</v>
      </c>
      <c r="F22" s="21">
        <f t="shared" si="0"/>
        <v>60.2</v>
      </c>
      <c r="G22" s="21">
        <f t="shared" si="1"/>
        <v>25.206</v>
      </c>
      <c r="H22" s="21">
        <f t="shared" si="2"/>
        <v>85.406</v>
      </c>
      <c r="I22" s="17"/>
    </row>
    <row r="23" s="2" customFormat="1" ht="28" customHeight="1" spans="1:9">
      <c r="A23" s="17">
        <v>20</v>
      </c>
      <c r="B23" s="23" t="s">
        <v>30</v>
      </c>
      <c r="C23" s="19">
        <v>2025030</v>
      </c>
      <c r="D23" s="20">
        <v>82</v>
      </c>
      <c r="E23" s="21">
        <v>93.24</v>
      </c>
      <c r="F23" s="21">
        <f t="shared" si="0"/>
        <v>57.4</v>
      </c>
      <c r="G23" s="21">
        <f t="shared" si="1"/>
        <v>27.972</v>
      </c>
      <c r="H23" s="21">
        <f t="shared" si="2"/>
        <v>85.372</v>
      </c>
      <c r="I23" s="17"/>
    </row>
    <row r="24" s="2" customFormat="1" ht="28" customHeight="1" spans="1:9">
      <c r="A24" s="17">
        <v>21</v>
      </c>
      <c r="B24" s="23" t="s">
        <v>31</v>
      </c>
      <c r="C24" s="19">
        <v>2025027</v>
      </c>
      <c r="D24" s="20">
        <v>83</v>
      </c>
      <c r="E24" s="21">
        <v>90.76</v>
      </c>
      <c r="F24" s="21">
        <f t="shared" si="0"/>
        <v>58.1</v>
      </c>
      <c r="G24" s="21">
        <f t="shared" si="1"/>
        <v>27.228</v>
      </c>
      <c r="H24" s="21">
        <f t="shared" si="2"/>
        <v>85.328</v>
      </c>
      <c r="I24" s="17"/>
    </row>
    <row r="25" s="2" customFormat="1" ht="28" customHeight="1" spans="1:9">
      <c r="A25" s="17">
        <v>22</v>
      </c>
      <c r="B25" s="23" t="s">
        <v>32</v>
      </c>
      <c r="C25" s="19">
        <v>2025029</v>
      </c>
      <c r="D25" s="20">
        <v>83</v>
      </c>
      <c r="E25" s="21">
        <v>90.6</v>
      </c>
      <c r="F25" s="21">
        <f t="shared" si="0"/>
        <v>58.1</v>
      </c>
      <c r="G25" s="21">
        <f t="shared" si="1"/>
        <v>27.18</v>
      </c>
      <c r="H25" s="21">
        <f t="shared" si="2"/>
        <v>85.28</v>
      </c>
      <c r="I25" s="17"/>
    </row>
    <row r="26" s="2" customFormat="1" ht="28" customHeight="1" spans="1:9">
      <c r="A26" s="17">
        <v>23</v>
      </c>
      <c r="B26" s="23" t="s">
        <v>33</v>
      </c>
      <c r="C26" s="19">
        <v>2025058</v>
      </c>
      <c r="D26" s="20">
        <v>82</v>
      </c>
      <c r="E26" s="22">
        <v>92.4</v>
      </c>
      <c r="F26" s="21">
        <f t="shared" si="0"/>
        <v>57.4</v>
      </c>
      <c r="G26" s="21">
        <f t="shared" si="1"/>
        <v>27.72</v>
      </c>
      <c r="H26" s="21">
        <f t="shared" si="2"/>
        <v>85.12</v>
      </c>
      <c r="I26" s="17"/>
    </row>
    <row r="27" s="1" customFormat="1" ht="28" customHeight="1" spans="1:9">
      <c r="A27" s="17">
        <v>24</v>
      </c>
      <c r="B27" s="23" t="s">
        <v>34</v>
      </c>
      <c r="C27" s="19">
        <v>2025035</v>
      </c>
      <c r="D27" s="20">
        <v>84</v>
      </c>
      <c r="E27" s="21">
        <v>86.04</v>
      </c>
      <c r="F27" s="21">
        <f t="shared" si="0"/>
        <v>58.8</v>
      </c>
      <c r="G27" s="21">
        <f t="shared" si="1"/>
        <v>25.812</v>
      </c>
      <c r="H27" s="21">
        <f t="shared" si="2"/>
        <v>84.612</v>
      </c>
      <c r="I27" s="17"/>
    </row>
    <row r="28" s="2" customFormat="1" ht="28" customHeight="1" spans="1:9">
      <c r="A28" s="17">
        <v>25</v>
      </c>
      <c r="B28" s="23" t="s">
        <v>35</v>
      </c>
      <c r="C28" s="19">
        <v>2025018</v>
      </c>
      <c r="D28" s="20">
        <v>82</v>
      </c>
      <c r="E28" s="21">
        <v>90.46</v>
      </c>
      <c r="F28" s="21">
        <f t="shared" si="0"/>
        <v>57.4</v>
      </c>
      <c r="G28" s="21">
        <f t="shared" si="1"/>
        <v>27.138</v>
      </c>
      <c r="H28" s="21">
        <f t="shared" si="2"/>
        <v>84.538</v>
      </c>
      <c r="I28" s="17"/>
    </row>
    <row r="29" s="2" customFormat="1" ht="28" customHeight="1" spans="1:9">
      <c r="A29" s="17">
        <v>26</v>
      </c>
      <c r="B29" s="23" t="s">
        <v>36</v>
      </c>
      <c r="C29" s="19">
        <v>2025005</v>
      </c>
      <c r="D29" s="20">
        <v>81</v>
      </c>
      <c r="E29" s="21">
        <v>92.44</v>
      </c>
      <c r="F29" s="21">
        <f t="shared" si="0"/>
        <v>56.7</v>
      </c>
      <c r="G29" s="21">
        <f t="shared" si="1"/>
        <v>27.732</v>
      </c>
      <c r="H29" s="21">
        <f t="shared" si="2"/>
        <v>84.432</v>
      </c>
      <c r="I29" s="17"/>
    </row>
    <row r="30" s="2" customFormat="1" ht="28" customHeight="1" spans="1:9">
      <c r="A30" s="17">
        <v>27</v>
      </c>
      <c r="B30" s="23" t="s">
        <v>37</v>
      </c>
      <c r="C30" s="19">
        <v>2025012</v>
      </c>
      <c r="D30" s="20">
        <v>81</v>
      </c>
      <c r="E30" s="21">
        <v>91.84</v>
      </c>
      <c r="F30" s="21">
        <f t="shared" si="0"/>
        <v>56.7</v>
      </c>
      <c r="G30" s="21">
        <f t="shared" si="1"/>
        <v>27.552</v>
      </c>
      <c r="H30" s="21">
        <f t="shared" si="2"/>
        <v>84.252</v>
      </c>
      <c r="I30" s="17"/>
    </row>
    <row r="31" s="2" customFormat="1" ht="28" customHeight="1" spans="1:9">
      <c r="A31" s="17">
        <v>28</v>
      </c>
      <c r="B31" s="23" t="s">
        <v>38</v>
      </c>
      <c r="C31" s="19">
        <v>2025033</v>
      </c>
      <c r="D31" s="20">
        <v>80</v>
      </c>
      <c r="E31" s="21">
        <v>93.92</v>
      </c>
      <c r="F31" s="21">
        <f t="shared" si="0"/>
        <v>56</v>
      </c>
      <c r="G31" s="21">
        <f t="shared" si="1"/>
        <v>28.176</v>
      </c>
      <c r="H31" s="21">
        <f t="shared" si="2"/>
        <v>84.176</v>
      </c>
      <c r="I31" s="17"/>
    </row>
    <row r="32" s="2" customFormat="1" ht="28" customHeight="1" spans="1:9">
      <c r="A32" s="17">
        <v>29</v>
      </c>
      <c r="B32" s="24" t="s">
        <v>39</v>
      </c>
      <c r="C32" s="19">
        <v>2025003</v>
      </c>
      <c r="D32" s="20">
        <v>80</v>
      </c>
      <c r="E32" s="21">
        <v>93.9</v>
      </c>
      <c r="F32" s="21">
        <f t="shared" si="0"/>
        <v>56</v>
      </c>
      <c r="G32" s="21">
        <f t="shared" si="1"/>
        <v>28.17</v>
      </c>
      <c r="H32" s="21">
        <f t="shared" si="2"/>
        <v>84.17</v>
      </c>
      <c r="I32" s="17"/>
    </row>
    <row r="33" s="2" customFormat="1" ht="28" customHeight="1" spans="1:9">
      <c r="A33" s="17">
        <v>30</v>
      </c>
      <c r="B33" s="23" t="s">
        <v>40</v>
      </c>
      <c r="C33" s="19">
        <v>2025014</v>
      </c>
      <c r="D33" s="20">
        <v>80</v>
      </c>
      <c r="E33" s="21">
        <v>93.82</v>
      </c>
      <c r="F33" s="21">
        <f t="shared" si="0"/>
        <v>56</v>
      </c>
      <c r="G33" s="21">
        <f t="shared" si="1"/>
        <v>28.146</v>
      </c>
      <c r="H33" s="21">
        <f t="shared" si="2"/>
        <v>84.146</v>
      </c>
      <c r="I33" s="17"/>
    </row>
    <row r="34" s="1" customFormat="1" ht="28" customHeight="1" spans="1:9">
      <c r="A34" s="17">
        <v>31</v>
      </c>
      <c r="B34" s="23" t="s">
        <v>41</v>
      </c>
      <c r="C34" s="19">
        <v>2025006</v>
      </c>
      <c r="D34" s="20">
        <v>80</v>
      </c>
      <c r="E34" s="21">
        <v>93.6</v>
      </c>
      <c r="F34" s="21">
        <f t="shared" si="0"/>
        <v>56</v>
      </c>
      <c r="G34" s="21">
        <f t="shared" si="1"/>
        <v>28.08</v>
      </c>
      <c r="H34" s="21">
        <f t="shared" si="2"/>
        <v>84.08</v>
      </c>
      <c r="I34" s="17"/>
    </row>
    <row r="35" s="2" customFormat="1" ht="28" customHeight="1" spans="1:9">
      <c r="A35" s="17">
        <v>32</v>
      </c>
      <c r="B35" s="23" t="s">
        <v>42</v>
      </c>
      <c r="C35" s="19">
        <v>2025004</v>
      </c>
      <c r="D35" s="20">
        <v>80</v>
      </c>
      <c r="E35" s="21">
        <v>92.5</v>
      </c>
      <c r="F35" s="21">
        <f t="shared" si="0"/>
        <v>56</v>
      </c>
      <c r="G35" s="21">
        <f t="shared" si="1"/>
        <v>27.75</v>
      </c>
      <c r="H35" s="21">
        <f t="shared" si="2"/>
        <v>83.75</v>
      </c>
      <c r="I35" s="17"/>
    </row>
    <row r="36" s="2" customFormat="1" ht="28" customHeight="1" spans="1:9">
      <c r="A36" s="17">
        <v>33</v>
      </c>
      <c r="B36" s="23" t="s">
        <v>43</v>
      </c>
      <c r="C36" s="19">
        <v>2025008</v>
      </c>
      <c r="D36" s="20">
        <v>84</v>
      </c>
      <c r="E36" s="21">
        <v>82.78</v>
      </c>
      <c r="F36" s="21">
        <f t="shared" si="0"/>
        <v>58.8</v>
      </c>
      <c r="G36" s="21">
        <f t="shared" si="1"/>
        <v>24.834</v>
      </c>
      <c r="H36" s="21">
        <f t="shared" si="2"/>
        <v>83.634</v>
      </c>
      <c r="I36" s="17"/>
    </row>
    <row r="37" s="2" customFormat="1" ht="28" customHeight="1" spans="1:9">
      <c r="A37" s="17">
        <v>34</v>
      </c>
      <c r="B37" s="23" t="s">
        <v>44</v>
      </c>
      <c r="C37" s="19">
        <v>2025031</v>
      </c>
      <c r="D37" s="20">
        <v>81</v>
      </c>
      <c r="E37" s="21">
        <v>88.56</v>
      </c>
      <c r="F37" s="21">
        <f t="shared" si="0"/>
        <v>56.7</v>
      </c>
      <c r="G37" s="21">
        <f t="shared" si="1"/>
        <v>26.568</v>
      </c>
      <c r="H37" s="21">
        <f t="shared" si="2"/>
        <v>83.268</v>
      </c>
      <c r="I37" s="17"/>
    </row>
    <row r="38" s="2" customFormat="1" ht="28" customHeight="1" spans="1:9">
      <c r="A38" s="17">
        <v>35</v>
      </c>
      <c r="B38" s="23" t="s">
        <v>45</v>
      </c>
      <c r="C38" s="19">
        <v>2025043</v>
      </c>
      <c r="D38" s="20">
        <v>81</v>
      </c>
      <c r="E38" s="22">
        <v>88</v>
      </c>
      <c r="F38" s="21">
        <f t="shared" si="0"/>
        <v>56.7</v>
      </c>
      <c r="G38" s="21">
        <f t="shared" si="1"/>
        <v>26.4</v>
      </c>
      <c r="H38" s="21">
        <f t="shared" si="2"/>
        <v>83.1</v>
      </c>
      <c r="I38" s="17"/>
    </row>
    <row r="39" s="2" customFormat="1" ht="28" customHeight="1" spans="1:9">
      <c r="A39" s="17">
        <v>36</v>
      </c>
      <c r="B39" s="18" t="s">
        <v>46</v>
      </c>
      <c r="C39" s="19">
        <v>2025060</v>
      </c>
      <c r="D39" s="20">
        <v>79</v>
      </c>
      <c r="E39" s="22">
        <v>91.64</v>
      </c>
      <c r="F39" s="21">
        <f t="shared" si="0"/>
        <v>55.3</v>
      </c>
      <c r="G39" s="21">
        <f t="shared" si="1"/>
        <v>27.492</v>
      </c>
      <c r="H39" s="21">
        <f t="shared" si="2"/>
        <v>82.792</v>
      </c>
      <c r="I39" s="17"/>
    </row>
    <row r="40" s="2" customFormat="1" ht="28" customHeight="1" spans="1:9">
      <c r="A40" s="17">
        <v>37</v>
      </c>
      <c r="B40" s="18" t="s">
        <v>47</v>
      </c>
      <c r="C40" s="19">
        <v>2025065</v>
      </c>
      <c r="D40" s="20">
        <v>79</v>
      </c>
      <c r="E40" s="22">
        <v>91.02</v>
      </c>
      <c r="F40" s="21">
        <f t="shared" si="0"/>
        <v>55.3</v>
      </c>
      <c r="G40" s="21">
        <f t="shared" si="1"/>
        <v>27.306</v>
      </c>
      <c r="H40" s="21">
        <f t="shared" si="2"/>
        <v>82.606</v>
      </c>
      <c r="I40" s="26"/>
    </row>
    <row r="41" ht="28" customHeight="1" spans="1:9">
      <c r="A41" s="17">
        <v>38</v>
      </c>
      <c r="B41" s="18" t="s">
        <v>48</v>
      </c>
      <c r="C41" s="19">
        <v>2025034</v>
      </c>
      <c r="D41" s="20">
        <v>78</v>
      </c>
      <c r="E41" s="21">
        <v>92.3</v>
      </c>
      <c r="F41" s="21">
        <f t="shared" si="0"/>
        <v>54.6</v>
      </c>
      <c r="G41" s="21">
        <f t="shared" si="1"/>
        <v>27.69</v>
      </c>
      <c r="H41" s="21">
        <f t="shared" si="2"/>
        <v>82.29</v>
      </c>
      <c r="I41" s="17"/>
    </row>
    <row r="42" ht="28" customHeight="1" spans="1:9">
      <c r="A42" s="17">
        <v>39</v>
      </c>
      <c r="B42" s="18" t="s">
        <v>49</v>
      </c>
      <c r="C42" s="19">
        <v>2025016</v>
      </c>
      <c r="D42" s="25">
        <v>79</v>
      </c>
      <c r="E42" s="21">
        <v>89.84</v>
      </c>
      <c r="F42" s="21">
        <f t="shared" si="0"/>
        <v>55.3</v>
      </c>
      <c r="G42" s="21">
        <f t="shared" si="1"/>
        <v>26.952</v>
      </c>
      <c r="H42" s="21">
        <f t="shared" si="2"/>
        <v>82.252</v>
      </c>
      <c r="I42" s="17"/>
    </row>
    <row r="43" ht="28" customHeight="1" spans="1:9">
      <c r="A43" s="17">
        <v>40</v>
      </c>
      <c r="B43" s="18" t="s">
        <v>50</v>
      </c>
      <c r="C43" s="19">
        <v>2025020</v>
      </c>
      <c r="D43" s="25">
        <v>77</v>
      </c>
      <c r="E43" s="21">
        <v>93.82</v>
      </c>
      <c r="F43" s="21">
        <f t="shared" si="0"/>
        <v>53.9</v>
      </c>
      <c r="G43" s="21">
        <f t="shared" si="1"/>
        <v>28.146</v>
      </c>
      <c r="H43" s="21">
        <f t="shared" si="2"/>
        <v>82.046</v>
      </c>
      <c r="I43" s="17"/>
    </row>
    <row r="44" ht="28" customHeight="1" spans="1:9">
      <c r="A44" s="17">
        <v>41</v>
      </c>
      <c r="B44" s="18" t="s">
        <v>51</v>
      </c>
      <c r="C44" s="19">
        <v>2025025</v>
      </c>
      <c r="D44" s="25">
        <v>77</v>
      </c>
      <c r="E44" s="21">
        <v>92.72</v>
      </c>
      <c r="F44" s="21">
        <f t="shared" si="0"/>
        <v>53.9</v>
      </c>
      <c r="G44" s="21">
        <f t="shared" si="1"/>
        <v>27.816</v>
      </c>
      <c r="H44" s="21">
        <f t="shared" si="2"/>
        <v>81.716</v>
      </c>
      <c r="I44" s="17"/>
    </row>
    <row r="45" ht="28" customHeight="1" spans="1:9">
      <c r="A45" s="17">
        <v>42</v>
      </c>
      <c r="B45" s="18" t="s">
        <v>52</v>
      </c>
      <c r="C45" s="19">
        <v>2025057</v>
      </c>
      <c r="D45" s="25">
        <v>76</v>
      </c>
      <c r="E45" s="22">
        <v>90.06</v>
      </c>
      <c r="F45" s="21">
        <f t="shared" si="0"/>
        <v>53.2</v>
      </c>
      <c r="G45" s="21">
        <f t="shared" si="1"/>
        <v>27.018</v>
      </c>
      <c r="H45" s="21">
        <f t="shared" si="2"/>
        <v>80.218</v>
      </c>
      <c r="I45" s="17"/>
    </row>
    <row r="46" ht="28" customHeight="1" spans="1:9">
      <c r="A46" s="17">
        <v>43</v>
      </c>
      <c r="B46" s="18" t="s">
        <v>53</v>
      </c>
      <c r="C46" s="19">
        <v>2025037</v>
      </c>
      <c r="D46" s="25">
        <v>75</v>
      </c>
      <c r="E46" s="21">
        <v>92.3</v>
      </c>
      <c r="F46" s="21">
        <f t="shared" si="0"/>
        <v>52.5</v>
      </c>
      <c r="G46" s="21">
        <f t="shared" si="1"/>
        <v>27.69</v>
      </c>
      <c r="H46" s="21">
        <f t="shared" si="2"/>
        <v>80.19</v>
      </c>
      <c r="I46" s="17"/>
    </row>
    <row r="47" ht="28" customHeight="1" spans="1:9">
      <c r="A47" s="17">
        <v>44</v>
      </c>
      <c r="B47" s="18" t="s">
        <v>54</v>
      </c>
      <c r="C47" s="19">
        <v>2025036</v>
      </c>
      <c r="D47" s="25">
        <v>74</v>
      </c>
      <c r="E47" s="21">
        <v>93.52</v>
      </c>
      <c r="F47" s="21">
        <f t="shared" si="0"/>
        <v>51.8</v>
      </c>
      <c r="G47" s="21">
        <f t="shared" si="1"/>
        <v>28.056</v>
      </c>
      <c r="H47" s="21">
        <f t="shared" si="2"/>
        <v>79.856</v>
      </c>
      <c r="I47" s="17"/>
    </row>
    <row r="48" ht="28" customHeight="1" spans="1:9">
      <c r="A48" s="17">
        <v>45</v>
      </c>
      <c r="B48" s="18" t="s">
        <v>55</v>
      </c>
      <c r="C48" s="19">
        <v>2025047</v>
      </c>
      <c r="D48" s="25">
        <v>74</v>
      </c>
      <c r="E48" s="21">
        <v>92.86</v>
      </c>
      <c r="F48" s="21">
        <f t="shared" si="0"/>
        <v>51.8</v>
      </c>
      <c r="G48" s="21">
        <f t="shared" si="1"/>
        <v>27.858</v>
      </c>
      <c r="H48" s="21">
        <f t="shared" si="2"/>
        <v>79.658</v>
      </c>
      <c r="I48" s="17"/>
    </row>
    <row r="49" ht="28" customHeight="1" spans="1:9">
      <c r="A49" s="17">
        <v>46</v>
      </c>
      <c r="B49" s="18" t="s">
        <v>56</v>
      </c>
      <c r="C49" s="20">
        <v>2025051</v>
      </c>
      <c r="D49" s="20">
        <v>73</v>
      </c>
      <c r="E49" s="22">
        <v>91.8</v>
      </c>
      <c r="F49" s="21">
        <f t="shared" si="0"/>
        <v>51.1</v>
      </c>
      <c r="G49" s="21">
        <f t="shared" si="1"/>
        <v>27.54</v>
      </c>
      <c r="H49" s="21">
        <f t="shared" si="2"/>
        <v>78.64</v>
      </c>
      <c r="I49" s="17"/>
    </row>
    <row r="50" ht="28" customHeight="1" spans="1:9">
      <c r="A50" s="17">
        <v>47</v>
      </c>
      <c r="B50" s="18" t="s">
        <v>57</v>
      </c>
      <c r="C50" s="20">
        <v>2025007</v>
      </c>
      <c r="D50" s="20">
        <v>70</v>
      </c>
      <c r="E50" s="21">
        <v>94.38</v>
      </c>
      <c r="F50" s="21">
        <f t="shared" si="0"/>
        <v>49</v>
      </c>
      <c r="G50" s="21">
        <f t="shared" si="1"/>
        <v>28.314</v>
      </c>
      <c r="H50" s="21">
        <f t="shared" si="2"/>
        <v>77.314</v>
      </c>
      <c r="I50" s="17"/>
    </row>
    <row r="51" ht="28" customHeight="1" spans="1:9">
      <c r="A51" s="17">
        <v>48</v>
      </c>
      <c r="B51" s="18" t="s">
        <v>58</v>
      </c>
      <c r="C51" s="20">
        <v>2025010</v>
      </c>
      <c r="D51" s="20">
        <v>70</v>
      </c>
      <c r="E51" s="21">
        <v>91.92</v>
      </c>
      <c r="F51" s="21">
        <f t="shared" si="0"/>
        <v>49</v>
      </c>
      <c r="G51" s="21">
        <f t="shared" si="1"/>
        <v>27.576</v>
      </c>
      <c r="H51" s="21">
        <f t="shared" si="2"/>
        <v>76.576</v>
      </c>
      <c r="I51" s="17"/>
    </row>
    <row r="52" ht="28" customHeight="1" spans="1:9">
      <c r="A52" s="17">
        <v>49</v>
      </c>
      <c r="B52" s="18" t="s">
        <v>59</v>
      </c>
      <c r="C52" s="20">
        <v>2025017</v>
      </c>
      <c r="D52" s="20">
        <v>70</v>
      </c>
      <c r="E52" s="21">
        <v>89.46</v>
      </c>
      <c r="F52" s="21">
        <f t="shared" si="0"/>
        <v>49</v>
      </c>
      <c r="G52" s="21">
        <f t="shared" si="1"/>
        <v>26.838</v>
      </c>
      <c r="H52" s="21">
        <f t="shared" si="2"/>
        <v>75.838</v>
      </c>
      <c r="I52" s="17"/>
    </row>
    <row r="53" ht="28" customHeight="1" spans="1:9">
      <c r="A53" s="17">
        <v>50</v>
      </c>
      <c r="B53" s="18" t="s">
        <v>60</v>
      </c>
      <c r="C53" s="20">
        <v>2025022</v>
      </c>
      <c r="D53" s="20">
        <v>69</v>
      </c>
      <c r="E53" s="21">
        <v>90.86</v>
      </c>
      <c r="F53" s="21">
        <f t="shared" si="0"/>
        <v>48.3</v>
      </c>
      <c r="G53" s="21">
        <f t="shared" si="1"/>
        <v>27.258</v>
      </c>
      <c r="H53" s="21">
        <f t="shared" si="2"/>
        <v>75.558</v>
      </c>
      <c r="I53" s="17"/>
    </row>
    <row r="54" ht="28" customHeight="1" spans="1:9">
      <c r="A54" s="17">
        <v>51</v>
      </c>
      <c r="B54" s="18" t="s">
        <v>61</v>
      </c>
      <c r="C54" s="20">
        <v>2025041</v>
      </c>
      <c r="D54" s="20">
        <v>71</v>
      </c>
      <c r="E54" s="22">
        <v>83.78</v>
      </c>
      <c r="F54" s="21">
        <f t="shared" si="0"/>
        <v>49.7</v>
      </c>
      <c r="G54" s="21">
        <f t="shared" si="1"/>
        <v>25.134</v>
      </c>
      <c r="H54" s="21">
        <f t="shared" si="2"/>
        <v>74.834</v>
      </c>
      <c r="I54" s="17"/>
    </row>
    <row r="55" ht="28" customHeight="1" spans="1:9">
      <c r="A55" s="17">
        <v>52</v>
      </c>
      <c r="B55" s="18" t="s">
        <v>62</v>
      </c>
      <c r="C55" s="20">
        <v>2025038</v>
      </c>
      <c r="D55" s="20">
        <v>66</v>
      </c>
      <c r="E55" s="22">
        <v>94.98</v>
      </c>
      <c r="F55" s="21">
        <f t="shared" si="0"/>
        <v>46.2</v>
      </c>
      <c r="G55" s="21">
        <f t="shared" si="1"/>
        <v>28.494</v>
      </c>
      <c r="H55" s="21">
        <f t="shared" si="2"/>
        <v>74.694</v>
      </c>
      <c r="I55" s="17"/>
    </row>
    <row r="56" ht="28" customHeight="1" spans="1:9">
      <c r="A56" s="17">
        <v>53</v>
      </c>
      <c r="B56" s="18" t="s">
        <v>63</v>
      </c>
      <c r="C56" s="20">
        <v>2025050</v>
      </c>
      <c r="D56" s="20">
        <v>93</v>
      </c>
      <c r="E56" s="21" t="s">
        <v>64</v>
      </c>
      <c r="F56" s="21">
        <f t="shared" si="0"/>
        <v>65.1</v>
      </c>
      <c r="G56" s="21" t="s">
        <v>64</v>
      </c>
      <c r="H56" s="21">
        <f t="shared" ref="H56:H68" si="3">F56</f>
        <v>65.1</v>
      </c>
      <c r="I56" s="17"/>
    </row>
    <row r="57" ht="28" customHeight="1" spans="1:9">
      <c r="A57" s="17">
        <v>54</v>
      </c>
      <c r="B57" s="18" t="s">
        <v>65</v>
      </c>
      <c r="C57" s="20">
        <v>2025061</v>
      </c>
      <c r="D57" s="20">
        <v>82</v>
      </c>
      <c r="E57" s="21" t="s">
        <v>64</v>
      </c>
      <c r="F57" s="21">
        <f t="shared" si="0"/>
        <v>57.4</v>
      </c>
      <c r="G57" s="21" t="s">
        <v>64</v>
      </c>
      <c r="H57" s="21">
        <f t="shared" si="3"/>
        <v>57.4</v>
      </c>
      <c r="I57" s="17"/>
    </row>
    <row r="58" ht="28" customHeight="1" spans="1:9">
      <c r="A58" s="17">
        <v>55</v>
      </c>
      <c r="B58" s="18" t="s">
        <v>66</v>
      </c>
      <c r="C58" s="20">
        <v>2025064</v>
      </c>
      <c r="D58" s="20">
        <v>78</v>
      </c>
      <c r="E58" s="21" t="s">
        <v>64</v>
      </c>
      <c r="F58" s="21">
        <f t="shared" si="0"/>
        <v>54.6</v>
      </c>
      <c r="G58" s="21" t="s">
        <v>64</v>
      </c>
      <c r="H58" s="21">
        <f t="shared" si="3"/>
        <v>54.6</v>
      </c>
      <c r="I58" s="26"/>
    </row>
    <row r="59" ht="28" customHeight="1" spans="1:9">
      <c r="A59" s="17">
        <v>56</v>
      </c>
      <c r="B59" s="18" t="s">
        <v>67</v>
      </c>
      <c r="C59" s="20">
        <v>2025044</v>
      </c>
      <c r="D59" s="20">
        <v>77</v>
      </c>
      <c r="E59" s="21" t="s">
        <v>64</v>
      </c>
      <c r="F59" s="21">
        <f t="shared" si="0"/>
        <v>53.9</v>
      </c>
      <c r="G59" s="21" t="s">
        <v>64</v>
      </c>
      <c r="H59" s="21">
        <f t="shared" si="3"/>
        <v>53.9</v>
      </c>
      <c r="I59" s="17"/>
    </row>
    <row r="60" ht="28" customHeight="1" spans="1:9">
      <c r="A60" s="17">
        <v>57</v>
      </c>
      <c r="B60" s="18" t="s">
        <v>68</v>
      </c>
      <c r="C60" s="20">
        <v>2025052</v>
      </c>
      <c r="D60" s="20">
        <v>76</v>
      </c>
      <c r="E60" s="21" t="s">
        <v>64</v>
      </c>
      <c r="F60" s="21">
        <f t="shared" si="0"/>
        <v>53.2</v>
      </c>
      <c r="G60" s="21" t="s">
        <v>64</v>
      </c>
      <c r="H60" s="21">
        <f t="shared" si="3"/>
        <v>53.2</v>
      </c>
      <c r="I60" s="17"/>
    </row>
    <row r="61" ht="28" customHeight="1" spans="1:9">
      <c r="A61" s="17">
        <v>58</v>
      </c>
      <c r="B61" s="18" t="s">
        <v>69</v>
      </c>
      <c r="C61" s="20">
        <v>2025054</v>
      </c>
      <c r="D61" s="20">
        <v>76</v>
      </c>
      <c r="E61" s="21" t="s">
        <v>64</v>
      </c>
      <c r="F61" s="21">
        <f t="shared" si="0"/>
        <v>53.2</v>
      </c>
      <c r="G61" s="21" t="s">
        <v>64</v>
      </c>
      <c r="H61" s="21">
        <f t="shared" si="3"/>
        <v>53.2</v>
      </c>
      <c r="I61" s="17"/>
    </row>
    <row r="62" ht="28" customHeight="1" spans="1:9">
      <c r="A62" s="17">
        <v>59</v>
      </c>
      <c r="B62" s="18" t="s">
        <v>70</v>
      </c>
      <c r="C62" s="20">
        <v>2025062</v>
      </c>
      <c r="D62" s="20">
        <v>75</v>
      </c>
      <c r="E62" s="21" t="s">
        <v>64</v>
      </c>
      <c r="F62" s="21">
        <f t="shared" si="0"/>
        <v>52.5</v>
      </c>
      <c r="G62" s="21" t="s">
        <v>64</v>
      </c>
      <c r="H62" s="21">
        <f t="shared" si="3"/>
        <v>52.5</v>
      </c>
      <c r="I62" s="17"/>
    </row>
    <row r="63" ht="28" customHeight="1" spans="1:9">
      <c r="A63" s="17">
        <v>60</v>
      </c>
      <c r="B63" s="18" t="s">
        <v>71</v>
      </c>
      <c r="C63" s="20">
        <v>2025040</v>
      </c>
      <c r="D63" s="20">
        <v>74</v>
      </c>
      <c r="E63" s="21" t="s">
        <v>64</v>
      </c>
      <c r="F63" s="21">
        <f t="shared" si="0"/>
        <v>51.8</v>
      </c>
      <c r="G63" s="21" t="s">
        <v>64</v>
      </c>
      <c r="H63" s="21">
        <f t="shared" si="3"/>
        <v>51.8</v>
      </c>
      <c r="I63" s="17"/>
    </row>
    <row r="64" ht="28" customHeight="1" spans="1:9">
      <c r="A64" s="17">
        <v>61</v>
      </c>
      <c r="B64" s="20" t="s">
        <v>72</v>
      </c>
      <c r="C64" s="20">
        <v>2025063</v>
      </c>
      <c r="D64" s="20">
        <v>74</v>
      </c>
      <c r="E64" s="21" t="s">
        <v>64</v>
      </c>
      <c r="F64" s="21">
        <f t="shared" si="0"/>
        <v>51.8</v>
      </c>
      <c r="G64" s="21" t="s">
        <v>64</v>
      </c>
      <c r="H64" s="21">
        <f t="shared" si="3"/>
        <v>51.8</v>
      </c>
      <c r="I64" s="17"/>
    </row>
    <row r="65" ht="28" customHeight="1" spans="1:9">
      <c r="A65" s="17">
        <v>62</v>
      </c>
      <c r="B65" s="18" t="s">
        <v>73</v>
      </c>
      <c r="C65" s="20">
        <v>2025039</v>
      </c>
      <c r="D65" s="20">
        <v>72</v>
      </c>
      <c r="E65" s="21" t="s">
        <v>64</v>
      </c>
      <c r="F65" s="21">
        <f t="shared" si="0"/>
        <v>50.4</v>
      </c>
      <c r="G65" s="21" t="s">
        <v>64</v>
      </c>
      <c r="H65" s="21">
        <f t="shared" si="3"/>
        <v>50.4</v>
      </c>
      <c r="I65" s="17"/>
    </row>
    <row r="66" ht="28" customHeight="1" spans="1:9">
      <c r="A66" s="17">
        <v>63</v>
      </c>
      <c r="B66" s="18" t="s">
        <v>74</v>
      </c>
      <c r="C66" s="20">
        <v>2025045</v>
      </c>
      <c r="D66" s="20">
        <v>67</v>
      </c>
      <c r="E66" s="21" t="s">
        <v>64</v>
      </c>
      <c r="F66" s="21">
        <f t="shared" si="0"/>
        <v>46.9</v>
      </c>
      <c r="G66" s="21" t="s">
        <v>64</v>
      </c>
      <c r="H66" s="21">
        <f t="shared" si="3"/>
        <v>46.9</v>
      </c>
      <c r="I66" s="17"/>
    </row>
    <row r="67" customHeight="1" spans="1:9">
      <c r="A67" s="17">
        <v>64</v>
      </c>
      <c r="B67" s="18" t="s">
        <v>75</v>
      </c>
      <c r="C67" s="20">
        <v>2025015</v>
      </c>
      <c r="D67" s="20">
        <v>59</v>
      </c>
      <c r="E67" s="21" t="s">
        <v>76</v>
      </c>
      <c r="F67" s="21">
        <f t="shared" si="0"/>
        <v>41.3</v>
      </c>
      <c r="G67" s="21" t="s">
        <v>77</v>
      </c>
      <c r="H67" s="21">
        <f t="shared" si="3"/>
        <v>41.3</v>
      </c>
      <c r="I67" s="17"/>
    </row>
    <row r="68" customHeight="1" spans="1:9">
      <c r="A68" s="17">
        <v>65</v>
      </c>
      <c r="B68" s="18" t="s">
        <v>78</v>
      </c>
      <c r="C68" s="20">
        <v>2025028</v>
      </c>
      <c r="D68" s="20">
        <v>55</v>
      </c>
      <c r="E68" s="21" t="s">
        <v>76</v>
      </c>
      <c r="F68" s="21">
        <f>D68*0.7</f>
        <v>38.5</v>
      </c>
      <c r="G68" s="21" t="s">
        <v>77</v>
      </c>
      <c r="H68" s="21">
        <f t="shared" si="3"/>
        <v>38.5</v>
      </c>
      <c r="I68" s="17"/>
    </row>
  </sheetData>
  <autoFilter ref="A3:XFD68">
    <extLst/>
  </autoFilter>
  <sortState ref="B4:I68">
    <sortCondition ref="H4:H68" descending="1"/>
  </sortState>
  <mergeCells count="3">
    <mergeCell ref="A1:I1"/>
    <mergeCell ref="D2:E2"/>
    <mergeCell ref="G2:H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吴晓霞</dc:creator>
  <cp:lastModifiedBy>李佳</cp:lastModifiedBy>
  <dcterms:created xsi:type="dcterms:W3CDTF">2021-09-26T08:10:00Z</dcterms:created>
  <dcterms:modified xsi:type="dcterms:W3CDTF">2025-07-22T01:36:40Z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1F9ECE7AFF11497D9F5FF91EBD6C919B_13</vt:lpwstr>
  </property>
  <property fmtid="{D5CDD505-2E9C-101B-9397-08002B2CF9AE}" pid="4" name="KSOReadingLayout">
    <vt:bool>false</vt:bool>
  </property>
</Properties>
</file>