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<sst xmlns="http://schemas.openxmlformats.org/spreadsheetml/2006/main" count="34" uniqueCount="26">
  <si>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2025年大观区小学教师公开招聘总成绩和拟体检、考察名单公示</t>
  </si>
  <si>
    <t>根据《2025年度安庆市大观区中小学新任教师公开招聘公告》,现将2025年大观区小学教师招聘进入专业测试人员的笔试成绩、专业测试成绩、总成绩和拟体检、考察名单公示如下：</t>
  </si>
  <si>
    <t>一、笔试、专业测试和总成绩</t>
  </si>
  <si>
    <t>人数</t>
  </si>
  <si>
    <t>笔试准考证号</t>
  </si>
  <si>
    <t>姓名</t>
  </si>
  <si>
    <t>学科</t>
  </si>
  <si>
    <t>笔试成绩</t>
  </si>
  <si>
    <t>笔试成绩
÷1.2×0.4</t>
  </si>
  <si>
    <t>专业测试成绩</t>
  </si>
  <si>
    <t>专业成绩×0.6</t>
  </si>
  <si>
    <t>总成绩</t>
  </si>
  <si>
    <t>王珍雨</t>
  </si>
  <si>
    <t>小学语文</t>
  </si>
  <si>
    <t>汪菲菲</t>
  </si>
  <si>
    <t>汤旭丽</t>
  </si>
  <si>
    <t>王媛媛</t>
  </si>
  <si>
    <t>郝晓雨</t>
  </si>
  <si>
    <t>汤梦洁</t>
  </si>
  <si>
    <t>刘晓乔</t>
  </si>
  <si>
    <t>胡娜娜</t>
  </si>
  <si>
    <t>江茹萍</t>
  </si>
  <si>
    <t>二、拟体检、考察名单：3人</t>
  </si>
  <si>
    <t>小学语文拟聘3人 ：王珍雨、胡娜娜、汤梦洁</t>
  </si>
  <si>
    <t>体检和考察工作后期在大观区政府网通知公告栏另行发布，请及时关注。</t>
  </si>
  <si>
    <t>大观区新任中小学教师公开招聘工作领导小组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</si>
</sst>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微软雅黑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4" fillId="0" borderId="0" xfId="49" applyFont="1" applyAlignment="1">
      <alignment horizontal="right" vertical="center"/>
    </xf>
    <xf numFmtId="31" fontId="4" fillId="0" borderId="0" xfId="49" applyNumberFormat="1" applyFont="1" applyAlignment="1">
      <alignment horizontal="righ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workbookViewId="0">
      <selection activeCell="K17" sqref="K17"/>
    </sheetView>
  </sheetViews>
  <sheetFormatPr defaultColWidth="9" defaultRowHeight="13.5"/>
  <cols>
    <col min="1" max="1" width="5.88333333333333" style="1" customWidth="1"/>
    <col min="2" max="2" width="14.6666666666667" style="1" customWidth="1"/>
    <col min="3" max="3" width="9" style="3"/>
    <col min="4" max="4" width="11.2166666666667" style="1" customWidth="1"/>
    <col min="5" max="5" width="10.5583333333333" style="1" customWidth="1"/>
    <col min="6" max="6" width="11.1083333333333" style="1" customWidth="1"/>
    <col min="7" max="7" width="8.775" style="1" customWidth="1"/>
    <col min="8" max="9" width="9" style="1" customWidth="1"/>
    <col min="10" max="16383" width="9" style="1"/>
  </cols>
  <sheetData>
    <row r="1" s="1" customFormat="1" spans="3:3">
      <c r="C1" s="3"/>
    </row>
    <row r="2" s="1" customFormat="1" ht="55.8" customHeight="1" spans="1:9">
      <c r="A2" s="4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50.4" customHeight="1" spans="1:9">
      <c r="A3" s="6" t="s">
        <v>1</v>
      </c>
      <c r="B3" s="6"/>
      <c r="C3" s="6"/>
      <c r="D3" s="6"/>
      <c r="E3" s="6"/>
      <c r="F3" s="6"/>
      <c r="G3" s="6"/>
      <c r="H3" s="6"/>
      <c r="I3" s="6"/>
    </row>
    <row r="4" s="1" customFormat="1" ht="30" customHeight="1" spans="1:9">
      <c r="A4" s="7" t="s">
        <v>2</v>
      </c>
      <c r="B4" s="7"/>
      <c r="C4" s="7"/>
      <c r="D4" s="7"/>
      <c r="E4" s="7"/>
      <c r="F4" s="7"/>
      <c r="G4" s="7"/>
      <c r="H4" s="7"/>
      <c r="I4" s="7"/>
    </row>
    <row r="5" s="1" customFormat="1" ht="42.75" spans="1:9">
      <c r="A5" s="8" t="s">
        <v>3</v>
      </c>
      <c r="B5" s="8" t="s">
        <v>4</v>
      </c>
      <c r="C5" s="8" t="s">
        <v>5</v>
      </c>
      <c r="D5" s="9" t="s">
        <v>6</v>
      </c>
      <c r="E5" s="8" t="s">
        <v>7</v>
      </c>
      <c r="F5" s="10" t="s">
        <v>8</v>
      </c>
      <c r="G5" s="11" t="s">
        <v>9</v>
      </c>
      <c r="H5" s="10" t="s">
        <v>10</v>
      </c>
      <c r="I5" s="8" t="s">
        <v>11</v>
      </c>
    </row>
    <row r="6" s="2" customFormat="1" ht="25.05" customHeight="1" spans="1:9">
      <c r="A6" s="12">
        <v>1</v>
      </c>
      <c r="B6" s="13">
        <v>34080101315</v>
      </c>
      <c r="C6" s="14" t="s">
        <v>12</v>
      </c>
      <c r="D6" s="14" t="s">
        <v>13</v>
      </c>
      <c r="E6" s="15">
        <v>97.9</v>
      </c>
      <c r="F6" s="15">
        <f t="shared" ref="F6:F14" si="0">E6/1.2*0.4</f>
        <v>32.63</v>
      </c>
      <c r="G6" s="15">
        <v>85</v>
      </c>
      <c r="H6" s="15">
        <f t="shared" ref="H6:H14" si="1">G6*0.6</f>
        <v>51</v>
      </c>
      <c r="I6" s="15">
        <f t="shared" ref="I6:I14" si="2">F6+H6</f>
        <v>83.63</v>
      </c>
    </row>
    <row r="7" s="2" customFormat="1" ht="25.05" customHeight="1" spans="1:9">
      <c r="A7" s="12">
        <v>2</v>
      </c>
      <c r="B7" s="13">
        <v>34080100615</v>
      </c>
      <c r="C7" s="14" t="s">
        <v>14</v>
      </c>
      <c r="D7" s="14" t="s">
        <v>13</v>
      </c>
      <c r="E7" s="15">
        <v>91.5</v>
      </c>
      <c r="F7" s="15">
        <f t="shared" si="0"/>
        <v>30.5</v>
      </c>
      <c r="G7" s="15">
        <v>81.83</v>
      </c>
      <c r="H7" s="15">
        <f t="shared" si="1"/>
        <v>49.1</v>
      </c>
      <c r="I7" s="15">
        <f t="shared" si="2"/>
        <v>79.6</v>
      </c>
    </row>
    <row r="8" s="2" customFormat="1" ht="25.05" customHeight="1" spans="1:9">
      <c r="A8" s="12">
        <v>3</v>
      </c>
      <c r="B8" s="13">
        <v>34080100330</v>
      </c>
      <c r="C8" s="14" t="s">
        <v>15</v>
      </c>
      <c r="D8" s="14" t="s">
        <v>13</v>
      </c>
      <c r="E8" s="15">
        <v>90.8</v>
      </c>
      <c r="F8" s="15">
        <f t="shared" si="0"/>
        <v>30.27</v>
      </c>
      <c r="G8" s="15">
        <v>71.6</v>
      </c>
      <c r="H8" s="15">
        <f t="shared" si="1"/>
        <v>42.96</v>
      </c>
      <c r="I8" s="15">
        <f t="shared" si="2"/>
        <v>73.23</v>
      </c>
    </row>
    <row r="9" s="2" customFormat="1" ht="25.05" customHeight="1" spans="1:9">
      <c r="A9" s="12">
        <v>4</v>
      </c>
      <c r="B9" s="13">
        <v>34080101909</v>
      </c>
      <c r="C9" s="14" t="s">
        <v>16</v>
      </c>
      <c r="D9" s="14" t="s">
        <v>13</v>
      </c>
      <c r="E9" s="15">
        <v>90.3</v>
      </c>
      <c r="F9" s="15">
        <f t="shared" si="0"/>
        <v>30.1</v>
      </c>
      <c r="G9" s="15">
        <v>77.2</v>
      </c>
      <c r="H9" s="15">
        <f t="shared" si="1"/>
        <v>46.32</v>
      </c>
      <c r="I9" s="15">
        <f t="shared" si="2"/>
        <v>76.42</v>
      </c>
    </row>
    <row r="10" s="2" customFormat="1" ht="25.05" customHeight="1" spans="1:9">
      <c r="A10" s="12">
        <v>5</v>
      </c>
      <c r="B10" s="13">
        <v>34080101630</v>
      </c>
      <c r="C10" s="14" t="s">
        <v>17</v>
      </c>
      <c r="D10" s="14" t="s">
        <v>13</v>
      </c>
      <c r="E10" s="15">
        <v>88.8</v>
      </c>
      <c r="F10" s="15">
        <f t="shared" si="0"/>
        <v>29.6</v>
      </c>
      <c r="G10" s="15">
        <v>80.57</v>
      </c>
      <c r="H10" s="15">
        <f t="shared" si="1"/>
        <v>48.34</v>
      </c>
      <c r="I10" s="15">
        <f t="shared" si="2"/>
        <v>77.94</v>
      </c>
    </row>
    <row r="11" s="2" customFormat="1" ht="25.05" customHeight="1" spans="1:9">
      <c r="A11" s="12">
        <v>6</v>
      </c>
      <c r="B11" s="13">
        <v>34080101429</v>
      </c>
      <c r="C11" s="14" t="s">
        <v>18</v>
      </c>
      <c r="D11" s="14" t="s">
        <v>13</v>
      </c>
      <c r="E11" s="15">
        <v>88</v>
      </c>
      <c r="F11" s="15">
        <f t="shared" si="0"/>
        <v>29.33</v>
      </c>
      <c r="G11" s="15">
        <v>84.03</v>
      </c>
      <c r="H11" s="15">
        <f t="shared" si="1"/>
        <v>50.42</v>
      </c>
      <c r="I11" s="15">
        <f t="shared" si="2"/>
        <v>79.75</v>
      </c>
    </row>
    <row r="12" s="2" customFormat="1" ht="25.05" customHeight="1" spans="1:9">
      <c r="A12" s="12">
        <v>7</v>
      </c>
      <c r="B12" s="13">
        <v>34080101908</v>
      </c>
      <c r="C12" s="14" t="s">
        <v>19</v>
      </c>
      <c r="D12" s="14" t="s">
        <v>13</v>
      </c>
      <c r="E12" s="15">
        <v>87.8</v>
      </c>
      <c r="F12" s="15">
        <f t="shared" si="0"/>
        <v>29.27</v>
      </c>
      <c r="G12" s="15">
        <v>77.93</v>
      </c>
      <c r="H12" s="15">
        <f t="shared" si="1"/>
        <v>46.76</v>
      </c>
      <c r="I12" s="15">
        <f t="shared" si="2"/>
        <v>76.03</v>
      </c>
    </row>
    <row r="13" s="2" customFormat="1" ht="25.05" customHeight="1" spans="1:9">
      <c r="A13" s="12">
        <v>8</v>
      </c>
      <c r="B13" s="13">
        <v>34080100509</v>
      </c>
      <c r="C13" s="14" t="s">
        <v>20</v>
      </c>
      <c r="D13" s="14" t="s">
        <v>13</v>
      </c>
      <c r="E13" s="15">
        <v>87.4</v>
      </c>
      <c r="F13" s="15">
        <f t="shared" si="0"/>
        <v>29.13</v>
      </c>
      <c r="G13" s="15">
        <v>85.13</v>
      </c>
      <c r="H13" s="15">
        <f t="shared" si="1"/>
        <v>51.08</v>
      </c>
      <c r="I13" s="15">
        <f t="shared" si="2"/>
        <v>80.21</v>
      </c>
    </row>
    <row r="14" s="2" customFormat="1" ht="25.05" customHeight="1" spans="1:9">
      <c r="A14" s="12">
        <v>9</v>
      </c>
      <c r="B14" s="13">
        <v>34080101129</v>
      </c>
      <c r="C14" s="14" t="s">
        <v>21</v>
      </c>
      <c r="D14" s="14" t="s">
        <v>13</v>
      </c>
      <c r="E14" s="15">
        <v>87.2</v>
      </c>
      <c r="F14" s="15">
        <f t="shared" si="0"/>
        <v>29.07</v>
      </c>
      <c r="G14" s="15">
        <v>79.7</v>
      </c>
      <c r="H14" s="15">
        <f t="shared" si="1"/>
        <v>47.82</v>
      </c>
      <c r="I14" s="15">
        <f t="shared" si="2"/>
        <v>76.89</v>
      </c>
    </row>
    <row r="15" s="1" customFormat="1" ht="23.4" customHeight="1" spans="1:9">
      <c r="A15" s="7" t="s">
        <v>22</v>
      </c>
      <c r="B15" s="7"/>
      <c r="C15" s="7"/>
      <c r="D15" s="7"/>
      <c r="E15" s="7"/>
      <c r="F15" s="7"/>
      <c r="G15" s="7"/>
      <c r="H15" s="7"/>
      <c r="I15" s="7"/>
    </row>
    <row r="16" s="1" customFormat="1" ht="24.6" customHeight="1" spans="1:9">
      <c r="A16" s="16" t="s">
        <v>23</v>
      </c>
      <c r="B16" s="16"/>
      <c r="C16" s="16"/>
      <c r="D16" s="16"/>
      <c r="E16" s="16"/>
      <c r="F16" s="16"/>
      <c r="G16" s="16"/>
      <c r="H16" s="16"/>
      <c r="I16" s="16"/>
    </row>
    <row r="17" s="1" customFormat="1" ht="33" customHeight="1" spans="1:9">
      <c r="A17" s="17" t="s">
        <v>24</v>
      </c>
      <c r="B17" s="17"/>
      <c r="C17" s="17"/>
      <c r="D17" s="17"/>
      <c r="E17" s="17"/>
      <c r="F17" s="17"/>
      <c r="G17" s="18"/>
      <c r="H17" s="17"/>
      <c r="I17" s="17"/>
    </row>
    <row r="18" s="1" customFormat="1" ht="14.25" spans="1:9">
      <c r="A18" s="19" t="s">
        <v>25</v>
      </c>
      <c r="B18" s="19"/>
      <c r="C18" s="19"/>
      <c r="D18" s="19"/>
      <c r="E18" s="19"/>
      <c r="F18" s="19"/>
      <c r="G18" s="19"/>
      <c r="H18" s="19"/>
      <c r="I18" s="19"/>
    </row>
    <row r="19" s="1" customFormat="1" ht="14.25" spans="1:9">
      <c r="A19" s="20">
        <v>45850</v>
      </c>
      <c r="B19" s="20"/>
      <c r="C19" s="20"/>
      <c r="D19" s="20"/>
      <c r="E19" s="20"/>
      <c r="F19" s="20"/>
      <c r="G19" s="20"/>
      <c r="H19" s="20"/>
      <c r="I19" s="20"/>
    </row>
  </sheetData>
  <mergeCells count="8">
    <mergeCell ref="A2:I2"/>
    <mergeCell ref="A3:I3"/>
    <mergeCell ref="A4:I4"/>
    <mergeCell ref="A15:I15"/>
    <mergeCell ref="A16:I16"/>
    <mergeCell ref="A17:I17"/>
    <mergeCell ref="A18:I18"/>
    <mergeCell ref="A19:I19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汪彦君</cp:lastModifiedBy>
  <dcterms:created xsi:type="dcterms:W3CDTF">2024-07-18T07:45:00Z</dcterms:created>
  <dcterms:modified xsi:type="dcterms:W3CDTF">2025-07-12T10:21:00Z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8E13F18D378249E8A9DA1D7A5EF52D17_13</vt:lpwstr>
  </property>
  <property fmtid="{D5CDD505-2E9C-101B-9397-08002B2CF9AE}" pid="3" name="KSOProductBuildVer">
    <vt:lpwstr>2052-12.1.0.20305</vt:lpwstr>
  </property>
</Properties>
</file>