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dministrator.DESKTOP-T3T9P5B\Desktop\备用：各功能室考务材料\00.总成绩公告\"/>
    </mc:Choice>
  </mc:AlternateContent>
  <xr:revisionPtr revIDLastSave="0" documentId="13_ncr:1_{950879C7-2C2E-4076-86FC-0D9E5D7C4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H60" i="1"/>
  <c r="F60" i="1" s="1"/>
  <c r="J59" i="1"/>
  <c r="H59" i="1"/>
  <c r="F59" i="1" s="1"/>
  <c r="J58" i="1"/>
  <c r="H58" i="1"/>
  <c r="J57" i="1"/>
  <c r="H57" i="1"/>
  <c r="F57" i="1" s="1"/>
  <c r="J56" i="1"/>
  <c r="H56" i="1"/>
  <c r="F56" i="1" s="1"/>
  <c r="J55" i="1"/>
  <c r="H55" i="1"/>
  <c r="J54" i="1"/>
  <c r="H54" i="1"/>
  <c r="F54" i="1" s="1"/>
  <c r="J53" i="1"/>
  <c r="H53" i="1"/>
  <c r="F53" i="1" s="1"/>
  <c r="J52" i="1"/>
  <c r="H52" i="1"/>
  <c r="J51" i="1"/>
  <c r="H51" i="1"/>
  <c r="F51" i="1" s="1"/>
  <c r="J50" i="1"/>
  <c r="H50" i="1"/>
  <c r="F50" i="1" s="1"/>
  <c r="J49" i="1"/>
  <c r="H49" i="1"/>
  <c r="J48" i="1"/>
  <c r="H48" i="1"/>
  <c r="F48" i="1" s="1"/>
  <c r="J47" i="1"/>
  <c r="H47" i="1"/>
  <c r="F47" i="1" s="1"/>
  <c r="J46" i="1"/>
  <c r="H46" i="1"/>
  <c r="J45" i="1"/>
  <c r="H45" i="1"/>
  <c r="F45" i="1" s="1"/>
  <c r="J44" i="1"/>
  <c r="H44" i="1"/>
  <c r="F44" i="1" s="1"/>
  <c r="J43" i="1"/>
  <c r="H43" i="1"/>
  <c r="J42" i="1"/>
  <c r="H42" i="1"/>
  <c r="F42" i="1" s="1"/>
  <c r="J41" i="1"/>
  <c r="H41" i="1"/>
  <c r="F41" i="1" s="1"/>
  <c r="J40" i="1"/>
  <c r="H40" i="1"/>
  <c r="J39" i="1"/>
  <c r="H39" i="1"/>
  <c r="F39" i="1" s="1"/>
  <c r="J38" i="1"/>
  <c r="H38" i="1"/>
  <c r="F38" i="1" s="1"/>
  <c r="J37" i="1"/>
  <c r="H37" i="1"/>
  <c r="J36" i="1"/>
  <c r="H36" i="1"/>
  <c r="F36" i="1" s="1"/>
  <c r="J35" i="1"/>
  <c r="H35" i="1"/>
  <c r="F35" i="1" s="1"/>
  <c r="J34" i="1"/>
  <c r="H34" i="1"/>
  <c r="J33" i="1"/>
  <c r="H33" i="1"/>
  <c r="F33" i="1" s="1"/>
  <c r="J32" i="1"/>
  <c r="H32" i="1"/>
  <c r="F32" i="1" s="1"/>
  <c r="J31" i="1"/>
  <c r="H31" i="1"/>
  <c r="J30" i="1"/>
  <c r="H30" i="1"/>
  <c r="F30" i="1" s="1"/>
  <c r="J29" i="1"/>
  <c r="H29" i="1"/>
  <c r="F29" i="1" s="1"/>
  <c r="J28" i="1"/>
  <c r="H28" i="1"/>
  <c r="J27" i="1"/>
  <c r="H27" i="1"/>
  <c r="F27" i="1" s="1"/>
  <c r="J26" i="1"/>
  <c r="H26" i="1"/>
  <c r="F26" i="1" s="1"/>
  <c r="J25" i="1"/>
  <c r="H25" i="1"/>
  <c r="J24" i="1"/>
  <c r="H24" i="1"/>
  <c r="F24" i="1" s="1"/>
  <c r="J23" i="1"/>
  <c r="H23" i="1"/>
  <c r="F23" i="1" s="1"/>
  <c r="J22" i="1"/>
  <c r="H22" i="1"/>
  <c r="J21" i="1"/>
  <c r="H21" i="1"/>
  <c r="F21" i="1" s="1"/>
  <c r="J20" i="1"/>
  <c r="H20" i="1"/>
  <c r="F20" i="1" s="1"/>
  <c r="J19" i="1"/>
  <c r="H19" i="1"/>
  <c r="J18" i="1"/>
  <c r="H18" i="1"/>
  <c r="F18" i="1" s="1"/>
  <c r="J17" i="1"/>
  <c r="H17" i="1"/>
  <c r="F17" i="1" s="1"/>
  <c r="J16" i="1"/>
  <c r="H16" i="1"/>
  <c r="J15" i="1"/>
  <c r="H15" i="1"/>
  <c r="F15" i="1" s="1"/>
  <c r="J14" i="1"/>
  <c r="H14" i="1"/>
  <c r="F14" i="1" s="1"/>
  <c r="J13" i="1"/>
  <c r="H13" i="1"/>
  <c r="J12" i="1"/>
  <c r="H12" i="1"/>
  <c r="F12" i="1" s="1"/>
  <c r="J11" i="1"/>
  <c r="H11" i="1"/>
  <c r="F11" i="1" s="1"/>
  <c r="J10" i="1"/>
  <c r="H10" i="1"/>
  <c r="J9" i="1"/>
  <c r="H9" i="1"/>
  <c r="F9" i="1" s="1"/>
  <c r="J8" i="1"/>
  <c r="H8" i="1"/>
  <c r="F8" i="1" s="1"/>
  <c r="J7" i="1"/>
  <c r="H7" i="1"/>
  <c r="J6" i="1"/>
  <c r="H6" i="1"/>
  <c r="F6" i="1" s="1"/>
  <c r="J5" i="1"/>
  <c r="H5" i="1"/>
  <c r="F5" i="1" s="1"/>
  <c r="J4" i="1"/>
  <c r="H4" i="1"/>
  <c r="F4" i="1" l="1"/>
  <c r="F7" i="1"/>
  <c r="F10" i="1"/>
  <c r="F13" i="1"/>
  <c r="F16" i="1"/>
  <c r="F19" i="1"/>
  <c r="F22" i="1"/>
  <c r="F25" i="1"/>
  <c r="F28" i="1"/>
  <c r="F31" i="1"/>
  <c r="F34" i="1"/>
  <c r="F37" i="1"/>
  <c r="F40" i="1"/>
  <c r="F43" i="1"/>
  <c r="F46" i="1"/>
  <c r="F49" i="1"/>
  <c r="F52" i="1"/>
  <c r="F55" i="1"/>
  <c r="F58" i="1"/>
</calcChain>
</file>

<file path=xl/sharedStrings.xml><?xml version="1.0" encoding="utf-8"?>
<sst xmlns="http://schemas.openxmlformats.org/spreadsheetml/2006/main" count="244" uniqueCount="138">
  <si>
    <t>序号</t>
  </si>
  <si>
    <t>准考证号</t>
  </si>
  <si>
    <t>岗位类型</t>
  </si>
  <si>
    <t>学段学科</t>
  </si>
  <si>
    <t>岗位计划</t>
  </si>
  <si>
    <t>综合成绩（100%）</t>
  </si>
  <si>
    <t>综合成绩</t>
  </si>
  <si>
    <t>备注</t>
  </si>
  <si>
    <t>笔试成绩</t>
  </si>
  <si>
    <t>笔试折合成绩（40%）</t>
    <phoneticPr fontId="1" type="noConversion"/>
  </si>
  <si>
    <t>面试成绩</t>
  </si>
  <si>
    <t>面试折合成绩（60%）</t>
    <phoneticPr fontId="1" type="noConversion"/>
  </si>
  <si>
    <t>12015050102206</t>
  </si>
  <si>
    <t>新机制教师岗</t>
  </si>
  <si>
    <t>小学语文</t>
  </si>
  <si>
    <t>71.95</t>
  </si>
  <si>
    <t>12015900100113</t>
  </si>
  <si>
    <t>70.85</t>
  </si>
  <si>
    <t>12015050101920</t>
  </si>
  <si>
    <t>70.60</t>
  </si>
  <si>
    <t>12015080100606</t>
  </si>
  <si>
    <t>69.95</t>
  </si>
  <si>
    <t>12015050101002</t>
  </si>
  <si>
    <t>69.00</t>
  </si>
  <si>
    <t>12015050100425</t>
  </si>
  <si>
    <t>68.60</t>
  </si>
  <si>
    <t>12025050104515</t>
  </si>
  <si>
    <t>小学数学</t>
  </si>
  <si>
    <t>71.70</t>
  </si>
  <si>
    <t>12025050103619</t>
  </si>
  <si>
    <t>70.05</t>
  </si>
  <si>
    <t>12025050103410</t>
  </si>
  <si>
    <t>68.70</t>
  </si>
  <si>
    <t>12035050104901</t>
  </si>
  <si>
    <t>小学英语</t>
  </si>
  <si>
    <t>81.80</t>
  </si>
  <si>
    <t>12035100106812</t>
  </si>
  <si>
    <t>80.25</t>
  </si>
  <si>
    <t>12035050105716</t>
  </si>
  <si>
    <t>79.80</t>
  </si>
  <si>
    <t>23015280700123</t>
  </si>
  <si>
    <t>地方自主招聘农村教师岗</t>
  </si>
  <si>
    <t>初中语文</t>
  </si>
  <si>
    <t>78.75</t>
  </si>
  <si>
    <t>23015050204226</t>
  </si>
  <si>
    <t>77.25</t>
  </si>
  <si>
    <t>23015010500910</t>
  </si>
  <si>
    <t>75.85</t>
  </si>
  <si>
    <t>33015010403015</t>
  </si>
  <si>
    <t>城镇义务教育学校教师岗</t>
  </si>
  <si>
    <t>78.80</t>
  </si>
  <si>
    <t>缺考</t>
    <phoneticPr fontId="1" type="noConversion"/>
  </si>
  <si>
    <t>33015050202805</t>
  </si>
  <si>
    <t>78.55</t>
  </si>
  <si>
    <t>33015050203703</t>
  </si>
  <si>
    <t>75.40</t>
  </si>
  <si>
    <t>33015110401003</t>
  </si>
  <si>
    <t>74.65</t>
  </si>
  <si>
    <t>33015050203303</t>
  </si>
  <si>
    <t>74.40</t>
  </si>
  <si>
    <t>33015050203003</t>
  </si>
  <si>
    <t>74.15</t>
  </si>
  <si>
    <t>33015110402307</t>
  </si>
  <si>
    <t>73.35</t>
  </si>
  <si>
    <t>33015060602201</t>
  </si>
  <si>
    <t>73.25</t>
  </si>
  <si>
    <t>33015280702118</t>
  </si>
  <si>
    <t>33025050204427</t>
  </si>
  <si>
    <t>初中数学</t>
  </si>
  <si>
    <t>84.65</t>
  </si>
  <si>
    <t>33025050204827</t>
  </si>
  <si>
    <t>81.30</t>
  </si>
  <si>
    <t>33025050204529</t>
  </si>
  <si>
    <t>77.15</t>
  </si>
  <si>
    <t>33025110403723</t>
  </si>
  <si>
    <t>75.75</t>
  </si>
  <si>
    <t>33025050204813</t>
  </si>
  <si>
    <t>73.90</t>
  </si>
  <si>
    <t>33025050204815</t>
  </si>
  <si>
    <t>73.85</t>
  </si>
  <si>
    <t>33065100207604</t>
  </si>
  <si>
    <t>初中地理</t>
  </si>
  <si>
    <t>78.25</t>
  </si>
  <si>
    <t>33065280505304</t>
  </si>
  <si>
    <t>73.80</t>
  </si>
  <si>
    <t>33065050106206</t>
  </si>
  <si>
    <t>69.35</t>
  </si>
  <si>
    <t>32015050100301</t>
  </si>
  <si>
    <t>67.85</t>
  </si>
  <si>
    <t>32015100103207</t>
  </si>
  <si>
    <t>65.90</t>
  </si>
  <si>
    <t>32015010104122</t>
  </si>
  <si>
    <t>65.45</t>
  </si>
  <si>
    <t>32025050103905</t>
  </si>
  <si>
    <t>79.00</t>
  </si>
  <si>
    <t>32025050104422</t>
  </si>
  <si>
    <t>78.95</t>
  </si>
  <si>
    <t>32025020105418</t>
  </si>
  <si>
    <t>78.00</t>
  </si>
  <si>
    <t>32025050103828</t>
  </si>
  <si>
    <t>74.10</t>
  </si>
  <si>
    <t>32025900100404</t>
  </si>
  <si>
    <t>73.55</t>
  </si>
  <si>
    <t>32025050103520</t>
  </si>
  <si>
    <t>72.65</t>
  </si>
  <si>
    <t>32055280102126</t>
  </si>
  <si>
    <t>小学科学</t>
  </si>
  <si>
    <t>83.50</t>
  </si>
  <si>
    <t>32055280102314</t>
  </si>
  <si>
    <t>32055010211419</t>
  </si>
  <si>
    <t>78.90</t>
  </si>
  <si>
    <t>33115050300126</t>
  </si>
  <si>
    <t>初中体育与健康</t>
  </si>
  <si>
    <t>68.40</t>
  </si>
  <si>
    <t>33115050300423</t>
  </si>
  <si>
    <t>64.65</t>
  </si>
  <si>
    <t>33115050300311</t>
  </si>
  <si>
    <t>61.75</t>
  </si>
  <si>
    <t>46015030502320</t>
  </si>
  <si>
    <t>幼儿园教师岗</t>
  </si>
  <si>
    <t>幼儿园学前教育</t>
  </si>
  <si>
    <t>76.25</t>
  </si>
  <si>
    <t>46015050303009</t>
  </si>
  <si>
    <t>76.05</t>
  </si>
  <si>
    <t>46015050302322</t>
  </si>
  <si>
    <t>75.65</t>
  </si>
  <si>
    <t>46015050302130</t>
  </si>
  <si>
    <t>74.95</t>
  </si>
  <si>
    <t>46015050301217</t>
  </si>
  <si>
    <t>74.60</t>
  </si>
  <si>
    <t>46015050301401</t>
  </si>
  <si>
    <t>73.75</t>
  </si>
  <si>
    <t>46015050302230</t>
  </si>
  <si>
    <t>46015030503505</t>
  </si>
  <si>
    <t>73.15</t>
  </si>
  <si>
    <t>46015050302717</t>
  </si>
  <si>
    <t>73.00</t>
  </si>
  <si>
    <t>兴山县教育局所属事业单位2025年公开招聘教师综合成绩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</si>
</sst>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黑体"/>
      <family val="3"/>
      <charset val="134"/>
    </font>
    <font>
      <sz val="11"/>
      <name val="等线"/>
      <family val="3"/>
      <charset val="134"/>
      <scheme val="minor"/>
    </font>
    <font>
      <b/>
      <sz val="8"/>
      <name val="宋体"/>
      <family val="3"/>
      <charset val="134"/>
    </font>
    <font>
      <b/>
      <sz val="9"/>
      <name val="黑体"/>
      <family val="3"/>
      <charset val="134"/>
    </font>
    <font>
      <sz val="8"/>
      <name val="等线"/>
      <family val="3"/>
      <charset val="134"/>
      <scheme val="minor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46" workbookViewId="0">
      <selection activeCell="AA11" sqref="AA11"/>
    </sheetView>
  </sheetViews>
  <sheetFormatPr defaultColWidth="8.875" defaultRowHeight="14.25" x14ac:dyDescent="0.2"/>
  <cols>
    <col min="1" max="1" width="3.625" style="1" customWidth="1"/>
    <col min="2" max="2" width="12.75" style="1" customWidth="1"/>
    <col min="3" max="3" width="16.375" style="1" customWidth="1"/>
    <col min="4" max="4" width="10.75" style="1" customWidth="1"/>
    <col min="5" max="5" width="4.875" style="1" customWidth="1"/>
    <col min="6" max="10" width="6.625" style="4" customWidth="1"/>
    <col min="11" max="11" width="3.25" style="1" customWidth="1"/>
    <col min="12" max="16384" width="8.875" style="1"/>
  </cols>
  <sheetData>
    <row r="1" spans="1:11" ht="24.95" customHeight="1" x14ac:dyDescent="0.2">
      <c r="A1" s="5" t="s">
        <v>137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9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  <c r="H2" s="8"/>
      <c r="I2" s="8"/>
      <c r="J2" s="8"/>
      <c r="K2" s="6" t="s">
        <v>7</v>
      </c>
    </row>
    <row r="3" spans="1:11" s="3" customFormat="1" ht="36.950000000000003" customHeight="1" x14ac:dyDescent="0.2">
      <c r="A3" s="6"/>
      <c r="B3" s="6"/>
      <c r="C3" s="6"/>
      <c r="D3" s="6"/>
      <c r="E3" s="6"/>
      <c r="F3" s="7"/>
      <c r="G3" s="2" t="s">
        <v>8</v>
      </c>
      <c r="H3" s="2" t="s">
        <v>9</v>
      </c>
      <c r="I3" s="2" t="s">
        <v>10</v>
      </c>
      <c r="J3" s="2" t="s">
        <v>11</v>
      </c>
      <c r="K3" s="6"/>
    </row>
    <row r="4" spans="1:11" ht="24.95" customHeight="1" x14ac:dyDescent="0.2">
      <c r="A4" s="9">
        <v>1</v>
      </c>
      <c r="B4" s="9" t="s">
        <v>12</v>
      </c>
      <c r="C4" s="9" t="s">
        <v>13</v>
      </c>
      <c r="D4" s="16" t="s">
        <v>14</v>
      </c>
      <c r="E4" s="10">
        <v>2</v>
      </c>
      <c r="F4" s="11">
        <f t="shared" ref="F4:F60" si="0">H4+J4</f>
        <v>77.739999999999995</v>
      </c>
      <c r="G4" s="11" t="s">
        <v>15</v>
      </c>
      <c r="H4" s="11">
        <f t="shared" ref="H4:H60" si="1">G4*0.4</f>
        <v>28.78</v>
      </c>
      <c r="I4" s="11">
        <v>81.599999999999994</v>
      </c>
      <c r="J4" s="11">
        <f t="shared" ref="J4:J60" si="2">I4*0.6</f>
        <v>48.959999999999994</v>
      </c>
      <c r="K4" s="9"/>
    </row>
    <row r="5" spans="1:11" ht="24.95" customHeight="1" x14ac:dyDescent="0.2">
      <c r="A5" s="9">
        <v>2</v>
      </c>
      <c r="B5" s="9" t="s">
        <v>16</v>
      </c>
      <c r="C5" s="9" t="s">
        <v>13</v>
      </c>
      <c r="D5" s="16" t="s">
        <v>14</v>
      </c>
      <c r="E5" s="12"/>
      <c r="F5" s="11">
        <f t="shared" si="0"/>
        <v>76.819999999999993</v>
      </c>
      <c r="G5" s="11" t="s">
        <v>17</v>
      </c>
      <c r="H5" s="11">
        <f t="shared" si="1"/>
        <v>28.34</v>
      </c>
      <c r="I5" s="11">
        <v>80.8</v>
      </c>
      <c r="J5" s="11">
        <f t="shared" si="2"/>
        <v>48.48</v>
      </c>
      <c r="K5" s="9"/>
    </row>
    <row r="6" spans="1:11" ht="24.95" customHeight="1" x14ac:dyDescent="0.2">
      <c r="A6" s="9">
        <v>3</v>
      </c>
      <c r="B6" s="9" t="s">
        <v>18</v>
      </c>
      <c r="C6" s="9" t="s">
        <v>13</v>
      </c>
      <c r="D6" s="16" t="s">
        <v>14</v>
      </c>
      <c r="E6" s="12"/>
      <c r="F6" s="11">
        <f t="shared" si="0"/>
        <v>79.239999999999995</v>
      </c>
      <c r="G6" s="11" t="s">
        <v>19</v>
      </c>
      <c r="H6" s="11">
        <f t="shared" si="1"/>
        <v>28.24</v>
      </c>
      <c r="I6" s="11">
        <v>85</v>
      </c>
      <c r="J6" s="11">
        <f t="shared" si="2"/>
        <v>51</v>
      </c>
      <c r="K6" s="9"/>
    </row>
    <row r="7" spans="1:11" ht="24.95" customHeight="1" x14ac:dyDescent="0.2">
      <c r="A7" s="9">
        <v>4</v>
      </c>
      <c r="B7" s="9" t="s">
        <v>20</v>
      </c>
      <c r="C7" s="9" t="s">
        <v>13</v>
      </c>
      <c r="D7" s="16" t="s">
        <v>14</v>
      </c>
      <c r="E7" s="12"/>
      <c r="F7" s="11">
        <f t="shared" si="0"/>
        <v>75.14</v>
      </c>
      <c r="G7" s="11" t="s">
        <v>21</v>
      </c>
      <c r="H7" s="11">
        <f t="shared" si="1"/>
        <v>27.980000000000004</v>
      </c>
      <c r="I7" s="11">
        <v>78.599999999999994</v>
      </c>
      <c r="J7" s="11">
        <f t="shared" si="2"/>
        <v>47.16</v>
      </c>
      <c r="K7" s="9"/>
    </row>
    <row r="8" spans="1:11" ht="24.95" customHeight="1" x14ac:dyDescent="0.2">
      <c r="A8" s="9">
        <v>5</v>
      </c>
      <c r="B8" s="9" t="s">
        <v>22</v>
      </c>
      <c r="C8" s="9" t="s">
        <v>13</v>
      </c>
      <c r="D8" s="16" t="s">
        <v>14</v>
      </c>
      <c r="E8" s="12"/>
      <c r="F8" s="11">
        <f t="shared" si="0"/>
        <v>75.240000000000009</v>
      </c>
      <c r="G8" s="11" t="s">
        <v>23</v>
      </c>
      <c r="H8" s="11">
        <f t="shared" si="1"/>
        <v>27.6</v>
      </c>
      <c r="I8" s="11">
        <v>79.400000000000006</v>
      </c>
      <c r="J8" s="11">
        <f t="shared" si="2"/>
        <v>47.64</v>
      </c>
      <c r="K8" s="9"/>
    </row>
    <row r="9" spans="1:11" ht="24.95" customHeight="1" x14ac:dyDescent="0.2">
      <c r="A9" s="9">
        <v>6</v>
      </c>
      <c r="B9" s="9" t="s">
        <v>24</v>
      </c>
      <c r="C9" s="9" t="s">
        <v>13</v>
      </c>
      <c r="D9" s="16" t="s">
        <v>14</v>
      </c>
      <c r="E9" s="13"/>
      <c r="F9" s="11">
        <f t="shared" si="0"/>
        <v>76.399999999999991</v>
      </c>
      <c r="G9" s="11" t="s">
        <v>25</v>
      </c>
      <c r="H9" s="11">
        <f t="shared" si="1"/>
        <v>27.439999999999998</v>
      </c>
      <c r="I9" s="11">
        <v>81.599999999999994</v>
      </c>
      <c r="J9" s="11">
        <f t="shared" si="2"/>
        <v>48.959999999999994</v>
      </c>
      <c r="K9" s="9"/>
    </row>
    <row r="10" spans="1:11" ht="24.95" customHeight="1" x14ac:dyDescent="0.2">
      <c r="A10" s="9">
        <v>7</v>
      </c>
      <c r="B10" s="9" t="s">
        <v>26</v>
      </c>
      <c r="C10" s="9" t="s">
        <v>13</v>
      </c>
      <c r="D10" s="16" t="s">
        <v>27</v>
      </c>
      <c r="E10" s="10">
        <v>1</v>
      </c>
      <c r="F10" s="11">
        <f t="shared" si="0"/>
        <v>78.12</v>
      </c>
      <c r="G10" s="11" t="s">
        <v>28</v>
      </c>
      <c r="H10" s="11">
        <f t="shared" si="1"/>
        <v>28.680000000000003</v>
      </c>
      <c r="I10" s="11">
        <v>82.4</v>
      </c>
      <c r="J10" s="11">
        <f t="shared" si="2"/>
        <v>49.440000000000005</v>
      </c>
      <c r="K10" s="9"/>
    </row>
    <row r="11" spans="1:11" ht="24.95" customHeight="1" x14ac:dyDescent="0.2">
      <c r="A11" s="9">
        <v>8</v>
      </c>
      <c r="B11" s="9" t="s">
        <v>29</v>
      </c>
      <c r="C11" s="9" t="s">
        <v>13</v>
      </c>
      <c r="D11" s="16" t="s">
        <v>27</v>
      </c>
      <c r="E11" s="12"/>
      <c r="F11" s="11">
        <f t="shared" si="0"/>
        <v>75.78</v>
      </c>
      <c r="G11" s="11" t="s">
        <v>30</v>
      </c>
      <c r="H11" s="11">
        <f t="shared" si="1"/>
        <v>28.02</v>
      </c>
      <c r="I11" s="11">
        <v>79.599999999999994</v>
      </c>
      <c r="J11" s="11">
        <f t="shared" si="2"/>
        <v>47.76</v>
      </c>
      <c r="K11" s="9"/>
    </row>
    <row r="12" spans="1:11" ht="24.95" customHeight="1" x14ac:dyDescent="0.2">
      <c r="A12" s="9">
        <v>9</v>
      </c>
      <c r="B12" s="9" t="s">
        <v>31</v>
      </c>
      <c r="C12" s="9" t="s">
        <v>13</v>
      </c>
      <c r="D12" s="16" t="s">
        <v>27</v>
      </c>
      <c r="E12" s="13"/>
      <c r="F12" s="11">
        <f t="shared" si="0"/>
        <v>77.759999999999991</v>
      </c>
      <c r="G12" s="11" t="s">
        <v>32</v>
      </c>
      <c r="H12" s="11">
        <f t="shared" si="1"/>
        <v>27.480000000000004</v>
      </c>
      <c r="I12" s="11">
        <v>83.8</v>
      </c>
      <c r="J12" s="11">
        <f t="shared" si="2"/>
        <v>50.279999999999994</v>
      </c>
      <c r="K12" s="9"/>
    </row>
    <row r="13" spans="1:11" ht="24.95" customHeight="1" x14ac:dyDescent="0.2">
      <c r="A13" s="9">
        <v>10</v>
      </c>
      <c r="B13" s="9" t="s">
        <v>33</v>
      </c>
      <c r="C13" s="9" t="s">
        <v>13</v>
      </c>
      <c r="D13" s="16" t="s">
        <v>34</v>
      </c>
      <c r="E13" s="10">
        <v>1</v>
      </c>
      <c r="F13" s="11">
        <f t="shared" si="0"/>
        <v>83</v>
      </c>
      <c r="G13" s="11" t="s">
        <v>35</v>
      </c>
      <c r="H13" s="11">
        <f t="shared" si="1"/>
        <v>32.72</v>
      </c>
      <c r="I13" s="11">
        <v>83.8</v>
      </c>
      <c r="J13" s="11">
        <f t="shared" si="2"/>
        <v>50.279999999999994</v>
      </c>
      <c r="K13" s="9"/>
    </row>
    <row r="14" spans="1:11" ht="24.95" customHeight="1" x14ac:dyDescent="0.2">
      <c r="A14" s="9">
        <v>11</v>
      </c>
      <c r="B14" s="9" t="s">
        <v>36</v>
      </c>
      <c r="C14" s="9" t="s">
        <v>13</v>
      </c>
      <c r="D14" s="16" t="s">
        <v>34</v>
      </c>
      <c r="E14" s="12"/>
      <c r="F14" s="11">
        <f t="shared" si="0"/>
        <v>79.02000000000001</v>
      </c>
      <c r="G14" s="11" t="s">
        <v>37</v>
      </c>
      <c r="H14" s="11">
        <f t="shared" si="1"/>
        <v>32.1</v>
      </c>
      <c r="I14" s="11">
        <v>78.2</v>
      </c>
      <c r="J14" s="11">
        <f t="shared" si="2"/>
        <v>46.92</v>
      </c>
      <c r="K14" s="9"/>
    </row>
    <row r="15" spans="1:11" ht="24.95" customHeight="1" x14ac:dyDescent="0.2">
      <c r="A15" s="9">
        <v>12</v>
      </c>
      <c r="B15" s="9" t="s">
        <v>38</v>
      </c>
      <c r="C15" s="9" t="s">
        <v>13</v>
      </c>
      <c r="D15" s="16" t="s">
        <v>34</v>
      </c>
      <c r="E15" s="13"/>
      <c r="F15" s="11">
        <f t="shared" si="0"/>
        <v>83.16</v>
      </c>
      <c r="G15" s="11" t="s">
        <v>39</v>
      </c>
      <c r="H15" s="11">
        <f t="shared" si="1"/>
        <v>31.92</v>
      </c>
      <c r="I15" s="11">
        <v>85.4</v>
      </c>
      <c r="J15" s="11">
        <f t="shared" si="2"/>
        <v>51.24</v>
      </c>
      <c r="K15" s="9"/>
    </row>
    <row r="16" spans="1:11" ht="24.95" customHeight="1" x14ac:dyDescent="0.2">
      <c r="A16" s="9">
        <v>13</v>
      </c>
      <c r="B16" s="9" t="s">
        <v>40</v>
      </c>
      <c r="C16" s="9" t="s">
        <v>41</v>
      </c>
      <c r="D16" s="16" t="s">
        <v>42</v>
      </c>
      <c r="E16" s="10">
        <v>1</v>
      </c>
      <c r="F16" s="11">
        <f t="shared" si="0"/>
        <v>82.14</v>
      </c>
      <c r="G16" s="11" t="s">
        <v>43</v>
      </c>
      <c r="H16" s="11">
        <f t="shared" si="1"/>
        <v>31.5</v>
      </c>
      <c r="I16" s="11">
        <v>84.4</v>
      </c>
      <c r="J16" s="11">
        <f t="shared" si="2"/>
        <v>50.64</v>
      </c>
      <c r="K16" s="9"/>
    </row>
    <row r="17" spans="1:11" ht="24.95" customHeight="1" x14ac:dyDescent="0.2">
      <c r="A17" s="9">
        <v>14</v>
      </c>
      <c r="B17" s="9" t="s">
        <v>44</v>
      </c>
      <c r="C17" s="9" t="s">
        <v>41</v>
      </c>
      <c r="D17" s="16" t="s">
        <v>42</v>
      </c>
      <c r="E17" s="12"/>
      <c r="F17" s="11">
        <f t="shared" si="0"/>
        <v>80.459999999999994</v>
      </c>
      <c r="G17" s="11" t="s">
        <v>45</v>
      </c>
      <c r="H17" s="11">
        <f t="shared" si="1"/>
        <v>30.900000000000002</v>
      </c>
      <c r="I17" s="11">
        <v>82.6</v>
      </c>
      <c r="J17" s="11">
        <f t="shared" si="2"/>
        <v>49.559999999999995</v>
      </c>
      <c r="K17" s="9"/>
    </row>
    <row r="18" spans="1:11" ht="24.95" customHeight="1" x14ac:dyDescent="0.2">
      <c r="A18" s="9">
        <v>15</v>
      </c>
      <c r="B18" s="9" t="s">
        <v>46</v>
      </c>
      <c r="C18" s="9" t="s">
        <v>41</v>
      </c>
      <c r="D18" s="16" t="s">
        <v>42</v>
      </c>
      <c r="E18" s="13"/>
      <c r="F18" s="11">
        <f t="shared" si="0"/>
        <v>79.899999999999991</v>
      </c>
      <c r="G18" s="11" t="s">
        <v>47</v>
      </c>
      <c r="H18" s="11">
        <f t="shared" si="1"/>
        <v>30.34</v>
      </c>
      <c r="I18" s="11">
        <v>82.6</v>
      </c>
      <c r="J18" s="11">
        <f t="shared" si="2"/>
        <v>49.559999999999995</v>
      </c>
      <c r="K18" s="9"/>
    </row>
    <row r="19" spans="1:11" ht="24.95" customHeight="1" x14ac:dyDescent="0.2">
      <c r="A19" s="9">
        <v>16</v>
      </c>
      <c r="B19" s="9" t="s">
        <v>48</v>
      </c>
      <c r="C19" s="9" t="s">
        <v>49</v>
      </c>
      <c r="D19" s="16" t="s">
        <v>42</v>
      </c>
      <c r="E19" s="10">
        <v>3</v>
      </c>
      <c r="F19" s="11">
        <f t="shared" si="0"/>
        <v>31.52</v>
      </c>
      <c r="G19" s="11" t="s">
        <v>50</v>
      </c>
      <c r="H19" s="11">
        <f t="shared" si="1"/>
        <v>31.52</v>
      </c>
      <c r="I19" s="11">
        <v>0</v>
      </c>
      <c r="J19" s="11">
        <f t="shared" si="2"/>
        <v>0</v>
      </c>
      <c r="K19" s="9" t="s">
        <v>51</v>
      </c>
    </row>
    <row r="20" spans="1:11" ht="24.95" customHeight="1" x14ac:dyDescent="0.2">
      <c r="A20" s="9">
        <v>17</v>
      </c>
      <c r="B20" s="9" t="s">
        <v>52</v>
      </c>
      <c r="C20" s="9" t="s">
        <v>49</v>
      </c>
      <c r="D20" s="16" t="s">
        <v>42</v>
      </c>
      <c r="E20" s="12"/>
      <c r="F20" s="11">
        <f t="shared" si="0"/>
        <v>82.78</v>
      </c>
      <c r="G20" s="11" t="s">
        <v>53</v>
      </c>
      <c r="H20" s="11">
        <f t="shared" si="1"/>
        <v>31.42</v>
      </c>
      <c r="I20" s="11">
        <v>85.6</v>
      </c>
      <c r="J20" s="11">
        <f t="shared" si="2"/>
        <v>51.359999999999992</v>
      </c>
      <c r="K20" s="9"/>
    </row>
    <row r="21" spans="1:11" ht="24.95" customHeight="1" x14ac:dyDescent="0.2">
      <c r="A21" s="9">
        <v>18</v>
      </c>
      <c r="B21" s="9" t="s">
        <v>54</v>
      </c>
      <c r="C21" s="9" t="s">
        <v>49</v>
      </c>
      <c r="D21" s="16" t="s">
        <v>42</v>
      </c>
      <c r="E21" s="12"/>
      <c r="F21" s="11">
        <f t="shared" si="0"/>
        <v>78.52</v>
      </c>
      <c r="G21" s="11" t="s">
        <v>55</v>
      </c>
      <c r="H21" s="11">
        <f t="shared" si="1"/>
        <v>30.160000000000004</v>
      </c>
      <c r="I21" s="11">
        <v>80.599999999999994</v>
      </c>
      <c r="J21" s="11">
        <f t="shared" si="2"/>
        <v>48.359999999999992</v>
      </c>
      <c r="K21" s="9"/>
    </row>
    <row r="22" spans="1:11" ht="24.95" customHeight="1" x14ac:dyDescent="0.2">
      <c r="A22" s="9">
        <v>19</v>
      </c>
      <c r="B22" s="9" t="s">
        <v>56</v>
      </c>
      <c r="C22" s="9" t="s">
        <v>49</v>
      </c>
      <c r="D22" s="16" t="s">
        <v>42</v>
      </c>
      <c r="E22" s="12"/>
      <c r="F22" s="11">
        <f t="shared" si="0"/>
        <v>78.7</v>
      </c>
      <c r="G22" s="11" t="s">
        <v>57</v>
      </c>
      <c r="H22" s="11">
        <f t="shared" si="1"/>
        <v>29.860000000000003</v>
      </c>
      <c r="I22" s="11">
        <v>81.400000000000006</v>
      </c>
      <c r="J22" s="11">
        <f t="shared" si="2"/>
        <v>48.84</v>
      </c>
      <c r="K22" s="9"/>
    </row>
    <row r="23" spans="1:11" ht="24.95" customHeight="1" x14ac:dyDescent="0.2">
      <c r="A23" s="9">
        <v>20</v>
      </c>
      <c r="B23" s="9" t="s">
        <v>58</v>
      </c>
      <c r="C23" s="9" t="s">
        <v>49</v>
      </c>
      <c r="D23" s="16" t="s">
        <v>42</v>
      </c>
      <c r="E23" s="12"/>
      <c r="F23" s="11">
        <f t="shared" si="0"/>
        <v>78</v>
      </c>
      <c r="G23" s="11" t="s">
        <v>59</v>
      </c>
      <c r="H23" s="11">
        <f t="shared" si="1"/>
        <v>29.760000000000005</v>
      </c>
      <c r="I23" s="11">
        <v>80.400000000000006</v>
      </c>
      <c r="J23" s="11">
        <f t="shared" si="2"/>
        <v>48.24</v>
      </c>
      <c r="K23" s="9"/>
    </row>
    <row r="24" spans="1:11" ht="24.95" customHeight="1" x14ac:dyDescent="0.2">
      <c r="A24" s="9">
        <v>21</v>
      </c>
      <c r="B24" s="9" t="s">
        <v>60</v>
      </c>
      <c r="C24" s="9" t="s">
        <v>49</v>
      </c>
      <c r="D24" s="16" t="s">
        <v>42</v>
      </c>
      <c r="E24" s="12"/>
      <c r="F24" s="11">
        <f t="shared" si="0"/>
        <v>77.900000000000006</v>
      </c>
      <c r="G24" s="11" t="s">
        <v>61</v>
      </c>
      <c r="H24" s="11">
        <f t="shared" si="1"/>
        <v>29.660000000000004</v>
      </c>
      <c r="I24" s="11">
        <v>80.400000000000006</v>
      </c>
      <c r="J24" s="11">
        <f t="shared" si="2"/>
        <v>48.24</v>
      </c>
      <c r="K24" s="9"/>
    </row>
    <row r="25" spans="1:11" ht="24.95" customHeight="1" x14ac:dyDescent="0.2">
      <c r="A25" s="9">
        <v>22</v>
      </c>
      <c r="B25" s="9" t="s">
        <v>62</v>
      </c>
      <c r="C25" s="9" t="s">
        <v>49</v>
      </c>
      <c r="D25" s="16" t="s">
        <v>42</v>
      </c>
      <c r="E25" s="12"/>
      <c r="F25" s="11">
        <f t="shared" si="0"/>
        <v>81.66</v>
      </c>
      <c r="G25" s="11" t="s">
        <v>63</v>
      </c>
      <c r="H25" s="11">
        <f t="shared" si="1"/>
        <v>29.34</v>
      </c>
      <c r="I25" s="11">
        <v>87.2</v>
      </c>
      <c r="J25" s="11">
        <f t="shared" si="2"/>
        <v>52.32</v>
      </c>
      <c r="K25" s="9"/>
    </row>
    <row r="26" spans="1:11" ht="24.95" customHeight="1" x14ac:dyDescent="0.2">
      <c r="A26" s="9">
        <v>23</v>
      </c>
      <c r="B26" s="9" t="s">
        <v>64</v>
      </c>
      <c r="C26" s="9" t="s">
        <v>49</v>
      </c>
      <c r="D26" s="16" t="s">
        <v>42</v>
      </c>
      <c r="E26" s="12"/>
      <c r="F26" s="11">
        <f t="shared" si="0"/>
        <v>79.7</v>
      </c>
      <c r="G26" s="11" t="s">
        <v>65</v>
      </c>
      <c r="H26" s="11">
        <f t="shared" si="1"/>
        <v>29.3</v>
      </c>
      <c r="I26" s="11">
        <v>84</v>
      </c>
      <c r="J26" s="11">
        <f t="shared" si="2"/>
        <v>50.4</v>
      </c>
      <c r="K26" s="9"/>
    </row>
    <row r="27" spans="1:11" ht="24.95" customHeight="1" x14ac:dyDescent="0.2">
      <c r="A27" s="9">
        <v>24</v>
      </c>
      <c r="B27" s="9" t="s">
        <v>66</v>
      </c>
      <c r="C27" s="9" t="s">
        <v>49</v>
      </c>
      <c r="D27" s="16" t="s">
        <v>42</v>
      </c>
      <c r="E27" s="13"/>
      <c r="F27" s="11">
        <f t="shared" si="0"/>
        <v>79.58</v>
      </c>
      <c r="G27" s="11" t="s">
        <v>65</v>
      </c>
      <c r="H27" s="11">
        <f t="shared" si="1"/>
        <v>29.3</v>
      </c>
      <c r="I27" s="11">
        <v>83.8</v>
      </c>
      <c r="J27" s="11">
        <f t="shared" si="2"/>
        <v>50.279999999999994</v>
      </c>
      <c r="K27" s="9"/>
    </row>
    <row r="28" spans="1:11" ht="24.95" customHeight="1" x14ac:dyDescent="0.2">
      <c r="A28" s="9">
        <v>25</v>
      </c>
      <c r="B28" s="9" t="s">
        <v>67</v>
      </c>
      <c r="C28" s="9" t="s">
        <v>49</v>
      </c>
      <c r="D28" s="16" t="s">
        <v>68</v>
      </c>
      <c r="E28" s="10">
        <v>2</v>
      </c>
      <c r="F28" s="11">
        <f t="shared" si="0"/>
        <v>84.5</v>
      </c>
      <c r="G28" s="11" t="s">
        <v>69</v>
      </c>
      <c r="H28" s="11">
        <f t="shared" si="1"/>
        <v>33.860000000000007</v>
      </c>
      <c r="I28" s="11">
        <v>84.4</v>
      </c>
      <c r="J28" s="11">
        <f t="shared" si="2"/>
        <v>50.64</v>
      </c>
      <c r="K28" s="9"/>
    </row>
    <row r="29" spans="1:11" ht="24.95" customHeight="1" x14ac:dyDescent="0.2">
      <c r="A29" s="9">
        <v>26</v>
      </c>
      <c r="B29" s="9" t="s">
        <v>70</v>
      </c>
      <c r="C29" s="9" t="s">
        <v>49</v>
      </c>
      <c r="D29" s="16" t="s">
        <v>68</v>
      </c>
      <c r="E29" s="12"/>
      <c r="F29" s="11">
        <f t="shared" si="0"/>
        <v>81.84</v>
      </c>
      <c r="G29" s="11" t="s">
        <v>71</v>
      </c>
      <c r="H29" s="11">
        <f t="shared" si="1"/>
        <v>32.520000000000003</v>
      </c>
      <c r="I29" s="11">
        <v>82.2</v>
      </c>
      <c r="J29" s="11">
        <f t="shared" si="2"/>
        <v>49.32</v>
      </c>
      <c r="K29" s="9"/>
    </row>
    <row r="30" spans="1:11" ht="24.95" customHeight="1" x14ac:dyDescent="0.2">
      <c r="A30" s="9">
        <v>27</v>
      </c>
      <c r="B30" s="9" t="s">
        <v>72</v>
      </c>
      <c r="C30" s="9" t="s">
        <v>49</v>
      </c>
      <c r="D30" s="16" t="s">
        <v>68</v>
      </c>
      <c r="E30" s="12"/>
      <c r="F30" s="11">
        <f t="shared" si="0"/>
        <v>30.860000000000003</v>
      </c>
      <c r="G30" s="11" t="s">
        <v>73</v>
      </c>
      <c r="H30" s="11">
        <f t="shared" si="1"/>
        <v>30.860000000000003</v>
      </c>
      <c r="I30" s="11">
        <v>0</v>
      </c>
      <c r="J30" s="11">
        <f t="shared" si="2"/>
        <v>0</v>
      </c>
      <c r="K30" s="9" t="s">
        <v>51</v>
      </c>
    </row>
    <row r="31" spans="1:11" ht="24.95" customHeight="1" x14ac:dyDescent="0.2">
      <c r="A31" s="9">
        <v>28</v>
      </c>
      <c r="B31" s="9" t="s">
        <v>74</v>
      </c>
      <c r="C31" s="9" t="s">
        <v>49</v>
      </c>
      <c r="D31" s="16" t="s">
        <v>68</v>
      </c>
      <c r="E31" s="12"/>
      <c r="F31" s="11">
        <f t="shared" si="0"/>
        <v>80.7</v>
      </c>
      <c r="G31" s="11" t="s">
        <v>75</v>
      </c>
      <c r="H31" s="11">
        <f t="shared" si="1"/>
        <v>30.3</v>
      </c>
      <c r="I31" s="11">
        <v>84</v>
      </c>
      <c r="J31" s="11">
        <f t="shared" si="2"/>
        <v>50.4</v>
      </c>
      <c r="K31" s="9"/>
    </row>
    <row r="32" spans="1:11" ht="24.95" customHeight="1" x14ac:dyDescent="0.2">
      <c r="A32" s="9">
        <v>29</v>
      </c>
      <c r="B32" s="9" t="s">
        <v>76</v>
      </c>
      <c r="C32" s="9" t="s">
        <v>49</v>
      </c>
      <c r="D32" s="16" t="s">
        <v>68</v>
      </c>
      <c r="E32" s="12"/>
      <c r="F32" s="11">
        <f t="shared" si="0"/>
        <v>79.36</v>
      </c>
      <c r="G32" s="11" t="s">
        <v>77</v>
      </c>
      <c r="H32" s="11">
        <f t="shared" si="1"/>
        <v>29.560000000000002</v>
      </c>
      <c r="I32" s="11">
        <v>83</v>
      </c>
      <c r="J32" s="11">
        <f t="shared" si="2"/>
        <v>49.8</v>
      </c>
      <c r="K32" s="9"/>
    </row>
    <row r="33" spans="1:11" ht="24.95" customHeight="1" x14ac:dyDescent="0.2">
      <c r="A33" s="9">
        <v>30</v>
      </c>
      <c r="B33" s="9" t="s">
        <v>78</v>
      </c>
      <c r="C33" s="9" t="s">
        <v>49</v>
      </c>
      <c r="D33" s="16" t="s">
        <v>68</v>
      </c>
      <c r="E33" s="13"/>
      <c r="F33" s="11">
        <f t="shared" si="0"/>
        <v>78.5</v>
      </c>
      <c r="G33" s="11" t="s">
        <v>79</v>
      </c>
      <c r="H33" s="11">
        <f t="shared" si="1"/>
        <v>29.54</v>
      </c>
      <c r="I33" s="11">
        <v>81.599999999999994</v>
      </c>
      <c r="J33" s="11">
        <f t="shared" si="2"/>
        <v>48.959999999999994</v>
      </c>
      <c r="K33" s="9"/>
    </row>
    <row r="34" spans="1:11" ht="24.95" customHeight="1" x14ac:dyDescent="0.2">
      <c r="A34" s="9">
        <v>31</v>
      </c>
      <c r="B34" s="9" t="s">
        <v>80</v>
      </c>
      <c r="C34" s="9" t="s">
        <v>49</v>
      </c>
      <c r="D34" s="16" t="s">
        <v>81</v>
      </c>
      <c r="E34" s="10">
        <v>1</v>
      </c>
      <c r="F34" s="11">
        <f t="shared" si="0"/>
        <v>82.42</v>
      </c>
      <c r="G34" s="11" t="s">
        <v>82</v>
      </c>
      <c r="H34" s="11">
        <f t="shared" si="1"/>
        <v>31.3</v>
      </c>
      <c r="I34" s="11">
        <v>85.2</v>
      </c>
      <c r="J34" s="11">
        <f t="shared" si="2"/>
        <v>51.12</v>
      </c>
      <c r="K34" s="9"/>
    </row>
    <row r="35" spans="1:11" ht="24.95" customHeight="1" x14ac:dyDescent="0.2">
      <c r="A35" s="9">
        <v>32</v>
      </c>
      <c r="B35" s="9" t="s">
        <v>83</v>
      </c>
      <c r="C35" s="9" t="s">
        <v>49</v>
      </c>
      <c r="D35" s="16" t="s">
        <v>81</v>
      </c>
      <c r="E35" s="12"/>
      <c r="F35" s="11">
        <f t="shared" si="0"/>
        <v>78.84</v>
      </c>
      <c r="G35" s="11" t="s">
        <v>84</v>
      </c>
      <c r="H35" s="11">
        <f t="shared" si="1"/>
        <v>29.52</v>
      </c>
      <c r="I35" s="11">
        <v>82.2</v>
      </c>
      <c r="J35" s="11">
        <f t="shared" si="2"/>
        <v>49.32</v>
      </c>
      <c r="K35" s="9"/>
    </row>
    <row r="36" spans="1:11" ht="24.95" customHeight="1" x14ac:dyDescent="0.2">
      <c r="A36" s="9">
        <v>33</v>
      </c>
      <c r="B36" s="9" t="s">
        <v>85</v>
      </c>
      <c r="C36" s="9" t="s">
        <v>49</v>
      </c>
      <c r="D36" s="16" t="s">
        <v>81</v>
      </c>
      <c r="E36" s="13"/>
      <c r="F36" s="11">
        <f t="shared" si="0"/>
        <v>27.74</v>
      </c>
      <c r="G36" s="11" t="s">
        <v>86</v>
      </c>
      <c r="H36" s="11">
        <f t="shared" si="1"/>
        <v>27.74</v>
      </c>
      <c r="I36" s="11">
        <v>0</v>
      </c>
      <c r="J36" s="11">
        <f t="shared" si="2"/>
        <v>0</v>
      </c>
      <c r="K36" s="9" t="s">
        <v>51</v>
      </c>
    </row>
    <row r="37" spans="1:11" ht="24.95" customHeight="1" x14ac:dyDescent="0.2">
      <c r="A37" s="9">
        <v>34</v>
      </c>
      <c r="B37" s="9" t="s">
        <v>87</v>
      </c>
      <c r="C37" s="9" t="s">
        <v>49</v>
      </c>
      <c r="D37" s="16" t="s">
        <v>14</v>
      </c>
      <c r="E37" s="10">
        <v>1</v>
      </c>
      <c r="F37" s="11">
        <f t="shared" si="0"/>
        <v>77.180000000000007</v>
      </c>
      <c r="G37" s="11" t="s">
        <v>88</v>
      </c>
      <c r="H37" s="11">
        <f t="shared" si="1"/>
        <v>27.14</v>
      </c>
      <c r="I37" s="11">
        <v>83.4</v>
      </c>
      <c r="J37" s="11">
        <f t="shared" si="2"/>
        <v>50.04</v>
      </c>
      <c r="K37" s="9"/>
    </row>
    <row r="38" spans="1:11" ht="24.95" customHeight="1" x14ac:dyDescent="0.2">
      <c r="A38" s="9">
        <v>35</v>
      </c>
      <c r="B38" s="9" t="s">
        <v>89</v>
      </c>
      <c r="C38" s="9" t="s">
        <v>49</v>
      </c>
      <c r="D38" s="16" t="s">
        <v>14</v>
      </c>
      <c r="E38" s="12"/>
      <c r="F38" s="11">
        <f t="shared" si="0"/>
        <v>74.239999999999995</v>
      </c>
      <c r="G38" s="11" t="s">
        <v>90</v>
      </c>
      <c r="H38" s="11">
        <f t="shared" si="1"/>
        <v>26.360000000000003</v>
      </c>
      <c r="I38" s="11">
        <v>79.8</v>
      </c>
      <c r="J38" s="11">
        <f t="shared" si="2"/>
        <v>47.879999999999995</v>
      </c>
      <c r="K38" s="9"/>
    </row>
    <row r="39" spans="1:11" ht="24.95" customHeight="1" x14ac:dyDescent="0.2">
      <c r="A39" s="9">
        <v>36</v>
      </c>
      <c r="B39" s="9" t="s">
        <v>91</v>
      </c>
      <c r="C39" s="9" t="s">
        <v>49</v>
      </c>
      <c r="D39" s="16" t="s">
        <v>14</v>
      </c>
      <c r="E39" s="13"/>
      <c r="F39" s="11">
        <f t="shared" si="0"/>
        <v>72.739999999999995</v>
      </c>
      <c r="G39" s="11" t="s">
        <v>92</v>
      </c>
      <c r="H39" s="11">
        <f t="shared" si="1"/>
        <v>26.180000000000003</v>
      </c>
      <c r="I39" s="11">
        <v>77.599999999999994</v>
      </c>
      <c r="J39" s="11">
        <f t="shared" si="2"/>
        <v>46.559999999999995</v>
      </c>
      <c r="K39" s="9"/>
    </row>
    <row r="40" spans="1:11" ht="24.95" customHeight="1" x14ac:dyDescent="0.2">
      <c r="A40" s="9">
        <v>37</v>
      </c>
      <c r="B40" s="9" t="s">
        <v>93</v>
      </c>
      <c r="C40" s="9" t="s">
        <v>49</v>
      </c>
      <c r="D40" s="16" t="s">
        <v>27</v>
      </c>
      <c r="E40" s="10">
        <v>2</v>
      </c>
      <c r="F40" s="11">
        <f t="shared" si="0"/>
        <v>83.08</v>
      </c>
      <c r="G40" s="11" t="s">
        <v>94</v>
      </c>
      <c r="H40" s="11">
        <f t="shared" si="1"/>
        <v>31.6</v>
      </c>
      <c r="I40" s="11">
        <v>85.8</v>
      </c>
      <c r="J40" s="11">
        <f t="shared" si="2"/>
        <v>51.48</v>
      </c>
      <c r="K40" s="9"/>
    </row>
    <row r="41" spans="1:11" ht="24.95" customHeight="1" x14ac:dyDescent="0.2">
      <c r="A41" s="9">
        <v>38</v>
      </c>
      <c r="B41" s="9" t="s">
        <v>95</v>
      </c>
      <c r="C41" s="9" t="s">
        <v>49</v>
      </c>
      <c r="D41" s="16" t="s">
        <v>27</v>
      </c>
      <c r="E41" s="12"/>
      <c r="F41" s="11">
        <f t="shared" si="0"/>
        <v>81.62</v>
      </c>
      <c r="G41" s="11" t="s">
        <v>96</v>
      </c>
      <c r="H41" s="11">
        <f t="shared" si="1"/>
        <v>31.580000000000002</v>
      </c>
      <c r="I41" s="11">
        <v>83.4</v>
      </c>
      <c r="J41" s="11">
        <f t="shared" si="2"/>
        <v>50.04</v>
      </c>
      <c r="K41" s="9"/>
    </row>
    <row r="42" spans="1:11" ht="24.95" customHeight="1" x14ac:dyDescent="0.2">
      <c r="A42" s="9">
        <v>39</v>
      </c>
      <c r="B42" s="9" t="s">
        <v>97</v>
      </c>
      <c r="C42" s="9" t="s">
        <v>49</v>
      </c>
      <c r="D42" s="16" t="s">
        <v>27</v>
      </c>
      <c r="E42" s="12"/>
      <c r="F42" s="11">
        <f t="shared" si="0"/>
        <v>80.040000000000006</v>
      </c>
      <c r="G42" s="11" t="s">
        <v>98</v>
      </c>
      <c r="H42" s="11">
        <f t="shared" si="1"/>
        <v>31.200000000000003</v>
      </c>
      <c r="I42" s="11">
        <v>81.400000000000006</v>
      </c>
      <c r="J42" s="11">
        <f t="shared" si="2"/>
        <v>48.84</v>
      </c>
      <c r="K42" s="9"/>
    </row>
    <row r="43" spans="1:11" ht="24.95" customHeight="1" x14ac:dyDescent="0.2">
      <c r="A43" s="9">
        <v>40</v>
      </c>
      <c r="B43" s="9" t="s">
        <v>99</v>
      </c>
      <c r="C43" s="9" t="s">
        <v>49</v>
      </c>
      <c r="D43" s="16" t="s">
        <v>27</v>
      </c>
      <c r="E43" s="12"/>
      <c r="F43" s="11">
        <f t="shared" si="0"/>
        <v>80.88</v>
      </c>
      <c r="G43" s="11" t="s">
        <v>100</v>
      </c>
      <c r="H43" s="11">
        <f t="shared" si="1"/>
        <v>29.64</v>
      </c>
      <c r="I43" s="11">
        <v>85.4</v>
      </c>
      <c r="J43" s="11">
        <f t="shared" si="2"/>
        <v>51.24</v>
      </c>
      <c r="K43" s="9"/>
    </row>
    <row r="44" spans="1:11" ht="24.95" customHeight="1" x14ac:dyDescent="0.2">
      <c r="A44" s="9">
        <v>41</v>
      </c>
      <c r="B44" s="9" t="s">
        <v>101</v>
      </c>
      <c r="C44" s="9" t="s">
        <v>49</v>
      </c>
      <c r="D44" s="16" t="s">
        <v>27</v>
      </c>
      <c r="E44" s="12"/>
      <c r="F44" s="11">
        <f t="shared" si="0"/>
        <v>77.06</v>
      </c>
      <c r="G44" s="11" t="s">
        <v>102</v>
      </c>
      <c r="H44" s="11">
        <f t="shared" si="1"/>
        <v>29.42</v>
      </c>
      <c r="I44" s="11">
        <v>79.400000000000006</v>
      </c>
      <c r="J44" s="11">
        <f t="shared" si="2"/>
        <v>47.64</v>
      </c>
      <c r="K44" s="9"/>
    </row>
    <row r="45" spans="1:11" ht="24.95" customHeight="1" x14ac:dyDescent="0.2">
      <c r="A45" s="9">
        <v>42</v>
      </c>
      <c r="B45" s="9" t="s">
        <v>103</v>
      </c>
      <c r="C45" s="9" t="s">
        <v>49</v>
      </c>
      <c r="D45" s="16" t="s">
        <v>27</v>
      </c>
      <c r="E45" s="13"/>
      <c r="F45" s="11">
        <f t="shared" si="0"/>
        <v>75.38</v>
      </c>
      <c r="G45" s="11" t="s">
        <v>104</v>
      </c>
      <c r="H45" s="11">
        <f t="shared" si="1"/>
        <v>29.060000000000002</v>
      </c>
      <c r="I45" s="11">
        <v>77.2</v>
      </c>
      <c r="J45" s="11">
        <f t="shared" si="2"/>
        <v>46.32</v>
      </c>
      <c r="K45" s="9"/>
    </row>
    <row r="46" spans="1:11" ht="24.95" customHeight="1" x14ac:dyDescent="0.2">
      <c r="A46" s="9">
        <v>43</v>
      </c>
      <c r="B46" s="9" t="s">
        <v>105</v>
      </c>
      <c r="C46" s="9" t="s">
        <v>49</v>
      </c>
      <c r="D46" s="16" t="s">
        <v>106</v>
      </c>
      <c r="E46" s="10">
        <v>1</v>
      </c>
      <c r="F46" s="11">
        <f t="shared" si="0"/>
        <v>83.56</v>
      </c>
      <c r="G46" s="11" t="s">
        <v>107</v>
      </c>
      <c r="H46" s="11">
        <f t="shared" si="1"/>
        <v>33.4</v>
      </c>
      <c r="I46" s="11">
        <v>83.6</v>
      </c>
      <c r="J46" s="11">
        <f t="shared" si="2"/>
        <v>50.16</v>
      </c>
      <c r="K46" s="9"/>
    </row>
    <row r="47" spans="1:11" ht="24.95" customHeight="1" x14ac:dyDescent="0.2">
      <c r="A47" s="9">
        <v>44</v>
      </c>
      <c r="B47" s="9" t="s">
        <v>108</v>
      </c>
      <c r="C47" s="9" t="s">
        <v>49</v>
      </c>
      <c r="D47" s="16" t="s">
        <v>106</v>
      </c>
      <c r="E47" s="12"/>
      <c r="F47" s="11">
        <f t="shared" si="0"/>
        <v>79.47999999999999</v>
      </c>
      <c r="G47" s="11" t="s">
        <v>94</v>
      </c>
      <c r="H47" s="11">
        <f t="shared" si="1"/>
        <v>31.6</v>
      </c>
      <c r="I47" s="11">
        <v>79.8</v>
      </c>
      <c r="J47" s="11">
        <f t="shared" si="2"/>
        <v>47.879999999999995</v>
      </c>
      <c r="K47" s="9"/>
    </row>
    <row r="48" spans="1:11" ht="24.95" customHeight="1" x14ac:dyDescent="0.2">
      <c r="A48" s="9">
        <v>45</v>
      </c>
      <c r="B48" s="9" t="s">
        <v>109</v>
      </c>
      <c r="C48" s="9" t="s">
        <v>49</v>
      </c>
      <c r="D48" s="16" t="s">
        <v>106</v>
      </c>
      <c r="E48" s="13"/>
      <c r="F48" s="11">
        <f t="shared" si="0"/>
        <v>81.48</v>
      </c>
      <c r="G48" s="11" t="s">
        <v>110</v>
      </c>
      <c r="H48" s="11">
        <f t="shared" si="1"/>
        <v>31.560000000000002</v>
      </c>
      <c r="I48" s="11">
        <v>83.2</v>
      </c>
      <c r="J48" s="11">
        <f t="shared" si="2"/>
        <v>49.92</v>
      </c>
      <c r="K48" s="9"/>
    </row>
    <row r="49" spans="1:11" ht="24.95" customHeight="1" x14ac:dyDescent="0.2">
      <c r="A49" s="9">
        <v>46</v>
      </c>
      <c r="B49" s="9" t="s">
        <v>111</v>
      </c>
      <c r="C49" s="9" t="s">
        <v>49</v>
      </c>
      <c r="D49" s="16" t="s">
        <v>112</v>
      </c>
      <c r="E49" s="10">
        <v>1</v>
      </c>
      <c r="F49" s="11">
        <f t="shared" si="0"/>
        <v>78</v>
      </c>
      <c r="G49" s="11" t="s">
        <v>113</v>
      </c>
      <c r="H49" s="11">
        <f t="shared" si="1"/>
        <v>27.360000000000003</v>
      </c>
      <c r="I49" s="11">
        <v>84.4</v>
      </c>
      <c r="J49" s="11">
        <f t="shared" si="2"/>
        <v>50.64</v>
      </c>
      <c r="K49" s="9"/>
    </row>
    <row r="50" spans="1:11" ht="24.95" customHeight="1" x14ac:dyDescent="0.2">
      <c r="A50" s="9">
        <v>47</v>
      </c>
      <c r="B50" s="9" t="s">
        <v>114</v>
      </c>
      <c r="C50" s="9" t="s">
        <v>49</v>
      </c>
      <c r="D50" s="16" t="s">
        <v>112</v>
      </c>
      <c r="E50" s="12"/>
      <c r="F50" s="11">
        <f t="shared" si="0"/>
        <v>75.42</v>
      </c>
      <c r="G50" s="11" t="s">
        <v>115</v>
      </c>
      <c r="H50" s="11">
        <f t="shared" si="1"/>
        <v>25.860000000000003</v>
      </c>
      <c r="I50" s="11">
        <v>82.6</v>
      </c>
      <c r="J50" s="11">
        <f t="shared" si="2"/>
        <v>49.559999999999995</v>
      </c>
      <c r="K50" s="9"/>
    </row>
    <row r="51" spans="1:11" ht="24.95" customHeight="1" x14ac:dyDescent="0.2">
      <c r="A51" s="9">
        <v>48</v>
      </c>
      <c r="B51" s="9" t="s">
        <v>116</v>
      </c>
      <c r="C51" s="9" t="s">
        <v>49</v>
      </c>
      <c r="D51" s="16" t="s">
        <v>112</v>
      </c>
      <c r="E51" s="13"/>
      <c r="F51" s="11">
        <f t="shared" si="0"/>
        <v>70.180000000000007</v>
      </c>
      <c r="G51" s="11" t="s">
        <v>117</v>
      </c>
      <c r="H51" s="11">
        <f t="shared" si="1"/>
        <v>24.700000000000003</v>
      </c>
      <c r="I51" s="11">
        <v>75.8</v>
      </c>
      <c r="J51" s="11">
        <f t="shared" si="2"/>
        <v>45.48</v>
      </c>
      <c r="K51" s="9"/>
    </row>
    <row r="52" spans="1:11" ht="24.95" customHeight="1" x14ac:dyDescent="0.2">
      <c r="A52" s="9">
        <v>49</v>
      </c>
      <c r="B52" s="9" t="s">
        <v>118</v>
      </c>
      <c r="C52" s="9" t="s">
        <v>119</v>
      </c>
      <c r="D52" s="16" t="s">
        <v>120</v>
      </c>
      <c r="E52" s="10">
        <v>3</v>
      </c>
      <c r="F52" s="11">
        <f t="shared" si="0"/>
        <v>83.42</v>
      </c>
      <c r="G52" s="11" t="s">
        <v>121</v>
      </c>
      <c r="H52" s="11">
        <f t="shared" si="1"/>
        <v>30.5</v>
      </c>
      <c r="I52" s="11">
        <v>88.2</v>
      </c>
      <c r="J52" s="11">
        <f t="shared" si="2"/>
        <v>52.92</v>
      </c>
      <c r="K52" s="9"/>
    </row>
    <row r="53" spans="1:11" ht="24.95" customHeight="1" x14ac:dyDescent="0.2">
      <c r="A53" s="9">
        <v>50</v>
      </c>
      <c r="B53" s="9" t="s">
        <v>122</v>
      </c>
      <c r="C53" s="9" t="s">
        <v>119</v>
      </c>
      <c r="D53" s="16" t="s">
        <v>120</v>
      </c>
      <c r="E53" s="12"/>
      <c r="F53" s="11">
        <f t="shared" si="0"/>
        <v>74.460000000000008</v>
      </c>
      <c r="G53" s="11" t="s">
        <v>123</v>
      </c>
      <c r="H53" s="11">
        <f t="shared" si="1"/>
        <v>30.42</v>
      </c>
      <c r="I53" s="11">
        <v>73.400000000000006</v>
      </c>
      <c r="J53" s="11">
        <f t="shared" si="2"/>
        <v>44.04</v>
      </c>
      <c r="K53" s="9"/>
    </row>
    <row r="54" spans="1:11" ht="24.95" customHeight="1" x14ac:dyDescent="0.2">
      <c r="A54" s="9">
        <v>51</v>
      </c>
      <c r="B54" s="9" t="s">
        <v>124</v>
      </c>
      <c r="C54" s="9" t="s">
        <v>119</v>
      </c>
      <c r="D54" s="16" t="s">
        <v>120</v>
      </c>
      <c r="E54" s="12"/>
      <c r="F54" s="11">
        <f t="shared" si="0"/>
        <v>81.98</v>
      </c>
      <c r="G54" s="11" t="s">
        <v>125</v>
      </c>
      <c r="H54" s="11">
        <f t="shared" si="1"/>
        <v>30.260000000000005</v>
      </c>
      <c r="I54" s="11">
        <v>86.2</v>
      </c>
      <c r="J54" s="11">
        <f t="shared" si="2"/>
        <v>51.72</v>
      </c>
      <c r="K54" s="9"/>
    </row>
    <row r="55" spans="1:11" ht="24.95" customHeight="1" x14ac:dyDescent="0.2">
      <c r="A55" s="9">
        <v>52</v>
      </c>
      <c r="B55" s="9" t="s">
        <v>126</v>
      </c>
      <c r="C55" s="9" t="s">
        <v>119</v>
      </c>
      <c r="D55" s="16" t="s">
        <v>120</v>
      </c>
      <c r="E55" s="12"/>
      <c r="F55" s="11">
        <f t="shared" si="0"/>
        <v>76.300000000000011</v>
      </c>
      <c r="G55" s="11" t="s">
        <v>127</v>
      </c>
      <c r="H55" s="11">
        <f t="shared" si="1"/>
        <v>29.980000000000004</v>
      </c>
      <c r="I55" s="11">
        <v>77.2</v>
      </c>
      <c r="J55" s="11">
        <f t="shared" si="2"/>
        <v>46.32</v>
      </c>
      <c r="K55" s="9"/>
    </row>
    <row r="56" spans="1:11" ht="24.95" customHeight="1" x14ac:dyDescent="0.2">
      <c r="A56" s="9">
        <v>53</v>
      </c>
      <c r="B56" s="9" t="s">
        <v>128</v>
      </c>
      <c r="C56" s="9" t="s">
        <v>119</v>
      </c>
      <c r="D56" s="16" t="s">
        <v>120</v>
      </c>
      <c r="E56" s="12"/>
      <c r="F56" s="11">
        <f t="shared" si="0"/>
        <v>78.08</v>
      </c>
      <c r="G56" s="11" t="s">
        <v>129</v>
      </c>
      <c r="H56" s="11">
        <f t="shared" si="1"/>
        <v>29.84</v>
      </c>
      <c r="I56" s="11">
        <v>80.400000000000006</v>
      </c>
      <c r="J56" s="11">
        <f t="shared" si="2"/>
        <v>48.24</v>
      </c>
      <c r="K56" s="9"/>
    </row>
    <row r="57" spans="1:11" ht="24.95" customHeight="1" x14ac:dyDescent="0.2">
      <c r="A57" s="9">
        <v>54</v>
      </c>
      <c r="B57" s="9" t="s">
        <v>130</v>
      </c>
      <c r="C57" s="9" t="s">
        <v>119</v>
      </c>
      <c r="D57" s="16" t="s">
        <v>120</v>
      </c>
      <c r="E57" s="12"/>
      <c r="F57" s="11">
        <f t="shared" si="0"/>
        <v>82.18</v>
      </c>
      <c r="G57" s="11" t="s">
        <v>131</v>
      </c>
      <c r="H57" s="11">
        <f t="shared" si="1"/>
        <v>29.5</v>
      </c>
      <c r="I57" s="11">
        <v>87.8</v>
      </c>
      <c r="J57" s="11">
        <f t="shared" si="2"/>
        <v>52.68</v>
      </c>
      <c r="K57" s="9"/>
    </row>
    <row r="58" spans="1:11" ht="24.95" customHeight="1" x14ac:dyDescent="0.2">
      <c r="A58" s="9">
        <v>55</v>
      </c>
      <c r="B58" s="9" t="s">
        <v>132</v>
      </c>
      <c r="C58" s="9" t="s">
        <v>119</v>
      </c>
      <c r="D58" s="16" t="s">
        <v>120</v>
      </c>
      <c r="E58" s="12"/>
      <c r="F58" s="11">
        <f t="shared" si="0"/>
        <v>81.22</v>
      </c>
      <c r="G58" s="11" t="s">
        <v>131</v>
      </c>
      <c r="H58" s="11">
        <f t="shared" si="1"/>
        <v>29.5</v>
      </c>
      <c r="I58" s="11">
        <v>86.2</v>
      </c>
      <c r="J58" s="11">
        <f t="shared" si="2"/>
        <v>51.72</v>
      </c>
      <c r="K58" s="9"/>
    </row>
    <row r="59" spans="1:11" ht="24.95" customHeight="1" x14ac:dyDescent="0.2">
      <c r="A59" s="9">
        <v>56</v>
      </c>
      <c r="B59" s="9" t="s">
        <v>133</v>
      </c>
      <c r="C59" s="9" t="s">
        <v>119</v>
      </c>
      <c r="D59" s="16" t="s">
        <v>120</v>
      </c>
      <c r="E59" s="12"/>
      <c r="F59" s="11">
        <f t="shared" si="0"/>
        <v>71.92</v>
      </c>
      <c r="G59" s="11" t="s">
        <v>134</v>
      </c>
      <c r="H59" s="11">
        <f t="shared" si="1"/>
        <v>29.260000000000005</v>
      </c>
      <c r="I59" s="11">
        <v>71.099999999999994</v>
      </c>
      <c r="J59" s="11">
        <f t="shared" si="2"/>
        <v>42.66</v>
      </c>
      <c r="K59" s="9"/>
    </row>
    <row r="60" spans="1:11" ht="24.95" customHeight="1" x14ac:dyDescent="0.2">
      <c r="A60" s="9">
        <v>57</v>
      </c>
      <c r="B60" s="9" t="s">
        <v>135</v>
      </c>
      <c r="C60" s="9" t="s">
        <v>119</v>
      </c>
      <c r="D60" s="16" t="s">
        <v>120</v>
      </c>
      <c r="E60" s="13"/>
      <c r="F60" s="11">
        <f t="shared" si="0"/>
        <v>79.12</v>
      </c>
      <c r="G60" s="11" t="s">
        <v>136</v>
      </c>
      <c r="H60" s="11">
        <f t="shared" si="1"/>
        <v>29.200000000000003</v>
      </c>
      <c r="I60" s="11">
        <v>83.2</v>
      </c>
      <c r="J60" s="11">
        <f t="shared" si="2"/>
        <v>49.92</v>
      </c>
      <c r="K60" s="9"/>
    </row>
    <row r="61" spans="1:11" x14ac:dyDescent="0.2">
      <c r="A61" s="14"/>
      <c r="B61" s="14"/>
      <c r="C61" s="14"/>
      <c r="D61" s="14"/>
      <c r="E61" s="14"/>
      <c r="F61" s="15"/>
      <c r="G61" s="15"/>
      <c r="H61" s="15"/>
      <c r="I61" s="15"/>
      <c r="J61" s="15"/>
      <c r="K61" s="14"/>
    </row>
  </sheetData>
  <mergeCells count="21">
    <mergeCell ref="A1:K1"/>
    <mergeCell ref="A2:A3"/>
    <mergeCell ref="B2:B3"/>
    <mergeCell ref="C2:C3"/>
    <mergeCell ref="D2:D3"/>
    <mergeCell ref="E2:E3"/>
    <mergeCell ref="F2:F3"/>
    <mergeCell ref="G2:J2"/>
    <mergeCell ref="K2:K3"/>
    <mergeCell ref="E4:E9"/>
    <mergeCell ref="E10:E12"/>
    <mergeCell ref="E13:E15"/>
    <mergeCell ref="E16:E18"/>
    <mergeCell ref="E19:E27"/>
    <mergeCell ref="E52:E60"/>
    <mergeCell ref="E28:E33"/>
    <mergeCell ref="E34:E36"/>
    <mergeCell ref="E37:E39"/>
    <mergeCell ref="E40:E45"/>
    <mergeCell ref="E46:E48"/>
    <mergeCell ref="E49:E5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2025-07-08T09:25:46Z</cp:lastPrinted>
  <dcterms:created xsi:type="dcterms:W3CDTF">2015-06-05T18:19:34Z</dcterms:created>
  <dcterms:modified xsi:type="dcterms:W3CDTF">2025-07-08T09:49:34Z</dcterms:modified>
</cp:coreProperties>
</file>