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综合成绩" sheetId="3" r:id="rId1"/>
  </sheets>
  <definedNames>
    <definedName name="_xlnm._FilterDatabase" localSheetId="0" hidden="1">综合成绩!$A$1:$O$338</definedName>
    <definedName name="_xlnm.Print_Titles" localSheetId="0">综合成绩!$2:$3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<sst xmlns="http://schemas.openxmlformats.org/spreadsheetml/2006/main" count="2346" uniqueCount="371">
  <si>
    <t>2025年丹江口市中小学幼儿园教师招聘综合成绩册</t>
  </si>
  <si>
    <t>准考证号</t>
  </si>
  <si>
    <t>岗位类型</t>
  </si>
  <si>
    <t>报考学科</t>
  </si>
  <si>
    <t>岗位性质</t>
  </si>
  <si>
    <t>抽签号</t>
  </si>
  <si>
    <t>笔试成绩</t>
  </si>
  <si>
    <t>讲课成绩</t>
  </si>
  <si>
    <t>技能测试成绩</t>
  </si>
  <si>
    <t>综合成绩</t>
  </si>
  <si>
    <t>综合成绩学科排名</t>
  </si>
  <si>
    <t>笔试折合40%</t>
  </si>
  <si>
    <t>讲课折合60%/学前体音美30%</t>
  </si>
  <si>
    <t>弹唱/绘画/体育测试成绩</t>
  </si>
  <si>
    <t>学前弹唱折合15%/体音美测试折合30%</t>
  </si>
  <si>
    <t>学前舞蹈成绩</t>
  </si>
  <si>
    <t>学前舞蹈折合15%</t>
  </si>
  <si>
    <t>33015030301027</t>
  </si>
  <si>
    <t>城镇义务教育学校教师岗</t>
  </si>
  <si>
    <t>初中语文</t>
  </si>
  <si>
    <t>普通岗</t>
  </si>
  <si>
    <t>/</t>
  </si>
  <si>
    <t>33015030301201</t>
  </si>
  <si>
    <t>33015030301018</t>
  </si>
  <si>
    <t>33015030300903</t>
  </si>
  <si>
    <t>33015030300108</t>
  </si>
  <si>
    <t>33015030301314</t>
  </si>
  <si>
    <t>33015030300423</t>
  </si>
  <si>
    <t>33015020201403</t>
  </si>
  <si>
    <t>33015030301610</t>
  </si>
  <si>
    <t>33015100201105</t>
  </si>
  <si>
    <t>33015020202213</t>
  </si>
  <si>
    <t>33015030301026</t>
  </si>
  <si>
    <t>33015030300727</t>
  </si>
  <si>
    <t>33015060601117</t>
  </si>
  <si>
    <t>33015030300712</t>
  </si>
  <si>
    <t>33015030301406</t>
  </si>
  <si>
    <t>33015030300302</t>
  </si>
  <si>
    <t>33015030300602</t>
  </si>
  <si>
    <t>33015030300101</t>
  </si>
  <si>
    <t>33015120202805</t>
  </si>
  <si>
    <t>33015030301414</t>
  </si>
  <si>
    <t>33015030300116</t>
  </si>
  <si>
    <t>33015030301506</t>
  </si>
  <si>
    <t>33015030301527</t>
  </si>
  <si>
    <t>33015030301715</t>
  </si>
  <si>
    <t>33015010401822</t>
  </si>
  <si>
    <t>33015030301211</t>
  </si>
  <si>
    <t>33015060601630</t>
  </si>
  <si>
    <t>33015030301425</t>
  </si>
  <si>
    <t>33015060601918</t>
  </si>
  <si>
    <t>33015030300513</t>
  </si>
  <si>
    <t>33015100200321</t>
  </si>
  <si>
    <t>33015120202125</t>
  </si>
  <si>
    <t>33015030300218</t>
  </si>
  <si>
    <t>33015280700309</t>
  </si>
  <si>
    <t>33015100200117</t>
  </si>
  <si>
    <t>33015010403713</t>
  </si>
  <si>
    <t>缺考</t>
  </si>
  <si>
    <t>33015030300504</t>
  </si>
  <si>
    <t>33015030300228</t>
  </si>
  <si>
    <t>32015030101016</t>
  </si>
  <si>
    <t>小学语文</t>
  </si>
  <si>
    <t>32015030102115</t>
  </si>
  <si>
    <t>32015030102409</t>
  </si>
  <si>
    <t>32015030100930</t>
  </si>
  <si>
    <t>32015030100605</t>
  </si>
  <si>
    <t>32015030100208</t>
  </si>
  <si>
    <t>32015010200310</t>
  </si>
  <si>
    <t>32015030102801</t>
  </si>
  <si>
    <t>32015030101114</t>
  </si>
  <si>
    <t>33025030302429</t>
  </si>
  <si>
    <t>初中数学</t>
  </si>
  <si>
    <t>33025060800815</t>
  </si>
  <si>
    <t>33025030302318</t>
  </si>
  <si>
    <t>33025030302410</t>
  </si>
  <si>
    <t>33025030302214</t>
  </si>
  <si>
    <t>33025030302111</t>
  </si>
  <si>
    <t>33025030302313</t>
  </si>
  <si>
    <t>33025030302719</t>
  </si>
  <si>
    <t>33025030302102</t>
  </si>
  <si>
    <t>33025030302824</t>
  </si>
  <si>
    <t>33025120104201</t>
  </si>
  <si>
    <t>33025030302715</t>
  </si>
  <si>
    <t>33025030302020</t>
  </si>
  <si>
    <t>33025030302730</t>
  </si>
  <si>
    <t>33025030302512</t>
  </si>
  <si>
    <t>33025010506929</t>
  </si>
  <si>
    <t>33025030302112</t>
  </si>
  <si>
    <t>33025030302717</t>
  </si>
  <si>
    <t>33025010504123</t>
  </si>
  <si>
    <t>33025030302208</t>
  </si>
  <si>
    <t>33025020203311</t>
  </si>
  <si>
    <t>33025030302609</t>
  </si>
  <si>
    <t>33025010503522</t>
  </si>
  <si>
    <t>33025060801322</t>
  </si>
  <si>
    <t>33025030302324</t>
  </si>
  <si>
    <t>33025030302404</t>
  </si>
  <si>
    <t>33025100203809</t>
  </si>
  <si>
    <t>33025010503511</t>
  </si>
  <si>
    <t>33025030302403</t>
  </si>
  <si>
    <t>33025100203619</t>
  </si>
  <si>
    <t>33025030302325</t>
  </si>
  <si>
    <t>32025030201224</t>
  </si>
  <si>
    <t>小学数学</t>
  </si>
  <si>
    <t>32025030200930</t>
  </si>
  <si>
    <t>32025030201501</t>
  </si>
  <si>
    <t>32025030201920</t>
  </si>
  <si>
    <t>32025030200107</t>
  </si>
  <si>
    <t>32025030202420</t>
  </si>
  <si>
    <t>32025030200703</t>
  </si>
  <si>
    <t>32025030200208</t>
  </si>
  <si>
    <t>32025030201027</t>
  </si>
  <si>
    <t>32025030202024</t>
  </si>
  <si>
    <t>32025030201524</t>
  </si>
  <si>
    <t>32025030201221</t>
  </si>
  <si>
    <t>32025030201918</t>
  </si>
  <si>
    <t>32025030200909</t>
  </si>
  <si>
    <t>32025030202718</t>
  </si>
  <si>
    <t>32025110102315</t>
  </si>
  <si>
    <t>32025030202017</t>
  </si>
  <si>
    <t>32025030200416</t>
  </si>
  <si>
    <t>32025030202604</t>
  </si>
  <si>
    <t>32025030201123</t>
  </si>
  <si>
    <t>32025030201618</t>
  </si>
  <si>
    <t>32025030202029</t>
  </si>
  <si>
    <t>32025030201923</t>
  </si>
  <si>
    <t>32025030202201</t>
  </si>
  <si>
    <t>13035030402704</t>
  </si>
  <si>
    <t>新机制教师岗</t>
  </si>
  <si>
    <t>初中英语</t>
  </si>
  <si>
    <t>13035030402504</t>
  </si>
  <si>
    <t>13035030401810</t>
  </si>
  <si>
    <t>13035030401301</t>
  </si>
  <si>
    <t>13035030402701</t>
  </si>
  <si>
    <t>13035030402302</t>
  </si>
  <si>
    <t>13035030402202</t>
  </si>
  <si>
    <t>13035030401509</t>
  </si>
  <si>
    <t>13035010310020</t>
  </si>
  <si>
    <t>33035030401205</t>
  </si>
  <si>
    <t>33035030402421</t>
  </si>
  <si>
    <t>33035030401609</t>
  </si>
  <si>
    <t>33035030401322</t>
  </si>
  <si>
    <t>33035030401403</t>
  </si>
  <si>
    <t>33035120204701</t>
  </si>
  <si>
    <t>33035010308417</t>
  </si>
  <si>
    <t>33035060903128</t>
  </si>
  <si>
    <t>33035030401818</t>
  </si>
  <si>
    <t>33035030401404</t>
  </si>
  <si>
    <t>33035030401413</t>
  </si>
  <si>
    <t>33035030401513</t>
  </si>
  <si>
    <t>33035030402106</t>
  </si>
  <si>
    <t>33035030402214</t>
  </si>
  <si>
    <t>33035050205720</t>
  </si>
  <si>
    <t>33035030401925</t>
  </si>
  <si>
    <t>33035030402011</t>
  </si>
  <si>
    <t>33035030402313</t>
  </si>
  <si>
    <t>33035030401321</t>
  </si>
  <si>
    <t>33035030401308</t>
  </si>
  <si>
    <t>33035010308714</t>
  </si>
  <si>
    <t>33035080108609</t>
  </si>
  <si>
    <t>33035030402020</t>
  </si>
  <si>
    <t>33035020207124</t>
  </si>
  <si>
    <t>33035030401920</t>
  </si>
  <si>
    <t>33035030401707</t>
  </si>
  <si>
    <t>33035030401719</t>
  </si>
  <si>
    <t>33035060901925</t>
  </si>
  <si>
    <t>33035030401511</t>
  </si>
  <si>
    <t>33035030402315</t>
  </si>
  <si>
    <t>33035030402621</t>
  </si>
  <si>
    <t>33035030401822</t>
  </si>
  <si>
    <t>33035100205807</t>
  </si>
  <si>
    <t>33035010306324</t>
  </si>
  <si>
    <t>33035030402407</t>
  </si>
  <si>
    <t>33035030401816</t>
  </si>
  <si>
    <t>33035030401630</t>
  </si>
  <si>
    <t>33035030402526</t>
  </si>
  <si>
    <t>33035030401212</t>
  </si>
  <si>
    <t>33035030401914</t>
  </si>
  <si>
    <t>33035010308704</t>
  </si>
  <si>
    <t>33035030402130</t>
  </si>
  <si>
    <t>33035090300720</t>
  </si>
  <si>
    <t>33035030401221</t>
  </si>
  <si>
    <t>32035280100417</t>
  </si>
  <si>
    <t>小学英语</t>
  </si>
  <si>
    <t>32035030103703</t>
  </si>
  <si>
    <t>32035030103713</t>
  </si>
  <si>
    <t>33045030303308</t>
  </si>
  <si>
    <t>初中道德与法治</t>
  </si>
  <si>
    <t>33045030303016</t>
  </si>
  <si>
    <t>33045030303206</t>
  </si>
  <si>
    <t>33045030303205</t>
  </si>
  <si>
    <t>33045030303322</t>
  </si>
  <si>
    <t>33045120205222</t>
  </si>
  <si>
    <t>33045030303028</t>
  </si>
  <si>
    <t>33045030303403</t>
  </si>
  <si>
    <t>33045010404626</t>
  </si>
  <si>
    <t>33045030303027</t>
  </si>
  <si>
    <t>33045030303107</t>
  </si>
  <si>
    <t>33045030303125</t>
  </si>
  <si>
    <t>33045030303022</t>
  </si>
  <si>
    <t>33045010404613</t>
  </si>
  <si>
    <t>33045010405721</t>
  </si>
  <si>
    <t>33045010405224</t>
  </si>
  <si>
    <t>33045030303116</t>
  </si>
  <si>
    <t>33045030303309</t>
  </si>
  <si>
    <t>33055030303525</t>
  </si>
  <si>
    <t>初中历史</t>
  </si>
  <si>
    <t>33055060701720</t>
  </si>
  <si>
    <t>33055030303518</t>
  </si>
  <si>
    <t>33055010508521</t>
  </si>
  <si>
    <t>33055030303614</t>
  </si>
  <si>
    <t>33055010508707</t>
  </si>
  <si>
    <t>33055030303526</t>
  </si>
  <si>
    <t>33055030303607</t>
  </si>
  <si>
    <t>33055050207027</t>
  </si>
  <si>
    <t>33055030303522</t>
  </si>
  <si>
    <t>33055030303530</t>
  </si>
  <si>
    <t>33055060701725</t>
  </si>
  <si>
    <t>33055030303615</t>
  </si>
  <si>
    <t>33055030303712</t>
  </si>
  <si>
    <t>33055030303713</t>
  </si>
  <si>
    <t>33055020208917</t>
  </si>
  <si>
    <t>33055030303812</t>
  </si>
  <si>
    <t>33055020208920</t>
  </si>
  <si>
    <t>33065060702018</t>
  </si>
  <si>
    <t>初中地理</t>
  </si>
  <si>
    <t>33065030403007</t>
  </si>
  <si>
    <t>33065060702517</t>
  </si>
  <si>
    <t>33065030403028</t>
  </si>
  <si>
    <t>33065030403102</t>
  </si>
  <si>
    <t>33065010509429</t>
  </si>
  <si>
    <t>33065060702302</t>
  </si>
  <si>
    <t>33065010509923</t>
  </si>
  <si>
    <t>33065030403114</t>
  </si>
  <si>
    <t>33065010509713</t>
  </si>
  <si>
    <t>33135030501406</t>
  </si>
  <si>
    <t>初中信息技术</t>
  </si>
  <si>
    <t>33135030501403</t>
  </si>
  <si>
    <t>33135030501412</t>
  </si>
  <si>
    <t>33135030501405</t>
  </si>
  <si>
    <t>33135010511710</t>
  </si>
  <si>
    <t>33135110412121</t>
  </si>
  <si>
    <t>32095280306013</t>
  </si>
  <si>
    <t>小学信息技术</t>
  </si>
  <si>
    <t>32095060403329</t>
  </si>
  <si>
    <t>32095030400801</t>
  </si>
  <si>
    <t>32055060402203</t>
  </si>
  <si>
    <t>小学科学</t>
  </si>
  <si>
    <t>32055030202820</t>
  </si>
  <si>
    <t>32055030202815</t>
  </si>
  <si>
    <t>32055060402108</t>
  </si>
  <si>
    <t>32055030202807</t>
  </si>
  <si>
    <t>32055030202904</t>
  </si>
  <si>
    <t>13075030500203</t>
  </si>
  <si>
    <t>初中物理</t>
  </si>
  <si>
    <t>13075010407017</t>
  </si>
  <si>
    <t>13075030500101</t>
  </si>
  <si>
    <t>33075030500220</t>
  </si>
  <si>
    <t>33075960104806</t>
  </si>
  <si>
    <t>33075030500214</t>
  </si>
  <si>
    <t>33075060702820</t>
  </si>
  <si>
    <t>33075110408716</t>
  </si>
  <si>
    <t>33075030500225</t>
  </si>
  <si>
    <t>33075030500117</t>
  </si>
  <si>
    <t>33085030500508</t>
  </si>
  <si>
    <t>初中化学</t>
  </si>
  <si>
    <t>33085010313522</t>
  </si>
  <si>
    <t>33085060803116</t>
  </si>
  <si>
    <t>33085030500503</t>
  </si>
  <si>
    <t>33085030500419</t>
  </si>
  <si>
    <t>33085030500421</t>
  </si>
  <si>
    <t>33085030500512</t>
  </si>
  <si>
    <t>弃考</t>
  </si>
  <si>
    <t>33095110410302</t>
  </si>
  <si>
    <t>初中生物</t>
  </si>
  <si>
    <t>33095060803521</t>
  </si>
  <si>
    <t>33095060803913</t>
  </si>
  <si>
    <t>33095120206620</t>
  </si>
  <si>
    <t>33095030403326</t>
  </si>
  <si>
    <t>33095060803618</t>
  </si>
  <si>
    <t>33095070104904</t>
  </si>
  <si>
    <t>33095130206327</t>
  </si>
  <si>
    <t>33095030403328</t>
  </si>
  <si>
    <t>33095030403329</t>
  </si>
  <si>
    <t>33095110410405</t>
  </si>
  <si>
    <t>33095110410301</t>
  </si>
  <si>
    <t>33105030304018</t>
  </si>
  <si>
    <t>初中音乐</t>
  </si>
  <si>
    <t>33105030303930</t>
  </si>
  <si>
    <t>33105030304001</t>
  </si>
  <si>
    <t>33105061000110</t>
  </si>
  <si>
    <t>32065030203206</t>
  </si>
  <si>
    <t>小学音乐</t>
  </si>
  <si>
    <t>32065030203007</t>
  </si>
  <si>
    <t>32065030203119</t>
  </si>
  <si>
    <t>33125120207813</t>
  </si>
  <si>
    <t>初中美术</t>
  </si>
  <si>
    <t>33125030403927</t>
  </si>
  <si>
    <t>33125030403928</t>
  </si>
  <si>
    <t>33125030403624</t>
  </si>
  <si>
    <t>33125030403616</t>
  </si>
  <si>
    <t>33125030403913</t>
  </si>
  <si>
    <t>33125030403907</t>
  </si>
  <si>
    <t>33125030404020</t>
  </si>
  <si>
    <t>32085030400519</t>
  </si>
  <si>
    <t>小学美术</t>
  </si>
  <si>
    <t>32085030400101</t>
  </si>
  <si>
    <t>32085030400402</t>
  </si>
  <si>
    <t>33115010409101</t>
  </si>
  <si>
    <t>初中体育与健康</t>
  </si>
  <si>
    <t>初篮1</t>
  </si>
  <si>
    <t>33115030501012</t>
  </si>
  <si>
    <t>初排1</t>
  </si>
  <si>
    <t>33115030500801</t>
  </si>
  <si>
    <t>初排3</t>
  </si>
  <si>
    <t>33115030500806</t>
  </si>
  <si>
    <t>初排2</t>
  </si>
  <si>
    <t>33115010407322</t>
  </si>
  <si>
    <t>初排5</t>
  </si>
  <si>
    <t>33115030501222</t>
  </si>
  <si>
    <t>初排4</t>
  </si>
  <si>
    <t>32075030203922</t>
  </si>
  <si>
    <t>小学体育</t>
  </si>
  <si>
    <t>小排1</t>
  </si>
  <si>
    <t>32075030203521</t>
  </si>
  <si>
    <t>小篮2</t>
  </si>
  <si>
    <t>32075030203524</t>
  </si>
  <si>
    <t>小足2</t>
  </si>
  <si>
    <t>32075030203504</t>
  </si>
  <si>
    <t>退役军人专岗</t>
  </si>
  <si>
    <t>小足1</t>
  </si>
  <si>
    <t>32075030203709</t>
  </si>
  <si>
    <t>小篮4</t>
  </si>
  <si>
    <t>32075030203705</t>
  </si>
  <si>
    <t>小篮1</t>
  </si>
  <si>
    <t>32075010111923</t>
  </si>
  <si>
    <t>小篮3</t>
  </si>
  <si>
    <t>46015030503328</t>
  </si>
  <si>
    <t>幼儿园教师岗</t>
  </si>
  <si>
    <t>学前教育</t>
  </si>
  <si>
    <t>46015030502319</t>
  </si>
  <si>
    <t>46015030503218</t>
  </si>
  <si>
    <t>46015030502427</t>
  </si>
  <si>
    <t>46015030502929</t>
  </si>
  <si>
    <t>46015030502125</t>
  </si>
  <si>
    <t>46015030503205</t>
  </si>
  <si>
    <t>46015030502226</t>
  </si>
  <si>
    <t>46015030501922</t>
  </si>
  <si>
    <t>46015030502224</t>
  </si>
  <si>
    <t>46015030502912</t>
  </si>
  <si>
    <t>46015030503010</t>
  </si>
  <si>
    <t>46015030503320</t>
  </si>
  <si>
    <t>46015030501607</t>
  </si>
  <si>
    <t>46015030503209</t>
  </si>
  <si>
    <t>46015010513328</t>
  </si>
  <si>
    <t>46015280402610</t>
  </si>
  <si>
    <t>46015030503301</t>
  </si>
  <si>
    <t>46015030502009</t>
  </si>
  <si>
    <t>46015010603420</t>
  </si>
  <si>
    <t>46015030502911</t>
  </si>
  <si>
    <t>46015030501909</t>
  </si>
  <si>
    <t>46015030502513</t>
  </si>
  <si>
    <t>46015061102506</t>
  </si>
  <si>
    <t>46015010513313</t>
  </si>
  <si>
    <t>46015010514919</t>
  </si>
  <si>
    <t>46015030502228</t>
  </si>
  <si>
    <t>46015061100304</t>
  </si>
  <si>
    <t>46015010514524</t>
  </si>
  <si>
    <t>46015030501713</t>
  </si>
  <si>
    <t>46015030501625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</si>
</sst>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0"/>
      <name val="Arial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9" fontId="0" fillId="0" borderId="0"/>
    <xf numFmtId="44" fontId="0" fillId="0" borderId="0"/>
    <xf numFmtId="42" fontId="0" fillId="0" borderId="0"/>
    <xf numFmtId="43" fontId="0" fillId="0" borderId="0"/>
    <xf numFmtId="41" fontId="0" fillId="0" borderId="0"/>
  </cellStyleXfs>
  <cellXfs count="29">
    <xf numFmtId="0" fontId="0" fillId="0" borderId="0" xfId="49"/>
    <xf numFmtId="0" fontId="0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176" fontId="1" fillId="0" borderId="2" xfId="49" applyNumberFormat="1" applyFont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177" fontId="1" fillId="0" borderId="2" xfId="49" applyNumberFormat="1" applyFont="1" applyBorder="1" applyAlignment="1">
      <alignment horizontal="center" vertical="center"/>
    </xf>
    <xf numFmtId="176" fontId="11" fillId="0" borderId="2" xfId="49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8"/>
  <sheetViews>
    <sheetView tabSelected="1" zoomScale="110" zoomScaleNormal="110" workbookViewId="0">
      <pane ySplit="3" topLeftCell="A4" activePane="bottomLeft" state="frozen"/>
      <selection/>
      <selection pane="bottomLeft" activeCell="C2" sqref="C2:C3"/>
    </sheetView>
  </sheetViews>
  <sheetFormatPr defaultColWidth="9.13888888888889" defaultRowHeight="12.75" customHeight="1"/>
  <cols>
    <col min="1" max="1" width="16.25" style="1" customWidth="1"/>
    <col min="2" max="2" width="21.0092592592593" style="1" customWidth="1"/>
    <col min="3" max="3" width="9.28703703703704" style="1" customWidth="1"/>
    <col min="4" max="4" width="8.13888888888889" style="1" customWidth="1"/>
    <col min="5" max="5" width="6.76851851851852" style="2" customWidth="1"/>
    <col min="6" max="6" width="7.71296296296296" style="1" customWidth="1"/>
    <col min="7" max="7" width="7.71296296296296" style="3" customWidth="1"/>
    <col min="8" max="8" width="7.71296296296296" style="1" customWidth="1"/>
    <col min="9" max="9" width="8.71296296296296" style="3" customWidth="1"/>
    <col min="10" max="10" width="7.71296296296296" style="1" customWidth="1"/>
    <col min="11" max="11" width="7.66666666666667" style="3" customWidth="1"/>
    <col min="12" max="12" width="7.22222222222222" style="1" customWidth="1"/>
    <col min="13" max="13" width="8.22222222222222" style="3" customWidth="1"/>
    <col min="14" max="14" width="10.2222222222222" style="4" customWidth="1"/>
    <col min="15" max="15" width="5.86111111111111" style="1" customWidth="1"/>
    <col min="16" max="16384" width="9.13888888888889" style="1"/>
  </cols>
  <sheetData>
    <row r="1" s="1" customFormat="1" ht="38" customHeight="1" spans="1:15">
      <c r="A1" s="5" t="s">
        <v>0</v>
      </c>
      <c r="B1" s="5"/>
      <c r="C1" s="5"/>
      <c r="D1" s="5"/>
      <c r="E1" s="6"/>
      <c r="F1" s="5"/>
      <c r="G1" s="7"/>
      <c r="H1" s="5"/>
      <c r="I1" s="7"/>
      <c r="J1" s="5"/>
      <c r="K1" s="7"/>
      <c r="L1" s="5"/>
      <c r="M1" s="7"/>
      <c r="N1" s="5"/>
      <c r="O1" s="5"/>
    </row>
    <row r="2" s="1" customFormat="1" ht="21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/>
      <c r="H2" s="9" t="s">
        <v>7</v>
      </c>
      <c r="I2" s="9"/>
      <c r="J2" s="17" t="s">
        <v>8</v>
      </c>
      <c r="K2" s="18"/>
      <c r="L2" s="18"/>
      <c r="M2" s="19"/>
      <c r="N2" s="20" t="s">
        <v>9</v>
      </c>
      <c r="O2" s="20" t="s">
        <v>10</v>
      </c>
    </row>
    <row r="3" s="1" customFormat="1" ht="70" customHeight="1" spans="1:15">
      <c r="A3" s="10"/>
      <c r="B3" s="10"/>
      <c r="C3" s="10"/>
      <c r="D3" s="10"/>
      <c r="E3" s="10"/>
      <c r="F3" s="11" t="s">
        <v>6</v>
      </c>
      <c r="G3" s="12" t="s">
        <v>11</v>
      </c>
      <c r="H3" s="11" t="s">
        <v>7</v>
      </c>
      <c r="I3" s="21" t="s">
        <v>12</v>
      </c>
      <c r="J3" s="22" t="s">
        <v>13</v>
      </c>
      <c r="K3" s="23" t="s">
        <v>14</v>
      </c>
      <c r="L3" s="22" t="s">
        <v>15</v>
      </c>
      <c r="M3" s="21" t="s">
        <v>16</v>
      </c>
      <c r="N3" s="24"/>
      <c r="O3" s="24"/>
    </row>
    <row r="4" s="1" customFormat="1" ht="24" customHeight="1" spans="1:15">
      <c r="A4" s="13" t="s">
        <v>17</v>
      </c>
      <c r="B4" s="13" t="s">
        <v>18</v>
      </c>
      <c r="C4" s="13" t="s">
        <v>19</v>
      </c>
      <c r="D4" s="13" t="s">
        <v>20</v>
      </c>
      <c r="E4" s="14">
        <v>3</v>
      </c>
      <c r="F4" s="15">
        <v>76.5</v>
      </c>
      <c r="G4" s="16">
        <f t="shared" ref="G4:G42" si="0">F4*0.4</f>
        <v>30.6</v>
      </c>
      <c r="H4" s="15">
        <v>88.64</v>
      </c>
      <c r="I4" s="16">
        <f t="shared" ref="I4:I42" si="1">H4*0.6</f>
        <v>53.184</v>
      </c>
      <c r="J4" s="25" t="s">
        <v>21</v>
      </c>
      <c r="K4" s="25" t="s">
        <v>21</v>
      </c>
      <c r="L4" s="25" t="s">
        <v>21</v>
      </c>
      <c r="M4" s="25" t="s">
        <v>21</v>
      </c>
      <c r="N4" s="26">
        <f t="shared" ref="N4:N39" si="2">G4+I4</f>
        <v>83.784</v>
      </c>
      <c r="O4" s="27">
        <v>1</v>
      </c>
    </row>
    <row r="5" s="1" customFormat="1" ht="24" customHeight="1" spans="1:15">
      <c r="A5" s="13" t="s">
        <v>22</v>
      </c>
      <c r="B5" s="13" t="s">
        <v>18</v>
      </c>
      <c r="C5" s="13" t="s">
        <v>19</v>
      </c>
      <c r="D5" s="13" t="s">
        <v>20</v>
      </c>
      <c r="E5" s="14">
        <v>29</v>
      </c>
      <c r="F5" s="15">
        <v>79.25</v>
      </c>
      <c r="G5" s="16">
        <f t="shared" si="0"/>
        <v>31.7</v>
      </c>
      <c r="H5" s="15">
        <v>86.76</v>
      </c>
      <c r="I5" s="16">
        <f t="shared" si="1"/>
        <v>52.056</v>
      </c>
      <c r="J5" s="25" t="s">
        <v>21</v>
      </c>
      <c r="K5" s="25" t="s">
        <v>21</v>
      </c>
      <c r="L5" s="25" t="s">
        <v>21</v>
      </c>
      <c r="M5" s="25" t="s">
        <v>21</v>
      </c>
      <c r="N5" s="26">
        <f t="shared" si="2"/>
        <v>83.756</v>
      </c>
      <c r="O5" s="27">
        <v>2</v>
      </c>
    </row>
    <row r="6" s="1" customFormat="1" ht="24" customHeight="1" spans="1:15">
      <c r="A6" s="13" t="s">
        <v>23</v>
      </c>
      <c r="B6" s="13" t="s">
        <v>18</v>
      </c>
      <c r="C6" s="13" t="s">
        <v>19</v>
      </c>
      <c r="D6" s="13" t="s">
        <v>20</v>
      </c>
      <c r="E6" s="14">
        <v>24</v>
      </c>
      <c r="F6" s="15">
        <v>76.45</v>
      </c>
      <c r="G6" s="16">
        <f t="shared" si="0"/>
        <v>30.58</v>
      </c>
      <c r="H6" s="15">
        <v>86.8</v>
      </c>
      <c r="I6" s="16">
        <f t="shared" si="1"/>
        <v>52.08</v>
      </c>
      <c r="J6" s="25" t="s">
        <v>21</v>
      </c>
      <c r="K6" s="25" t="s">
        <v>21</v>
      </c>
      <c r="L6" s="25" t="s">
        <v>21</v>
      </c>
      <c r="M6" s="25" t="s">
        <v>21</v>
      </c>
      <c r="N6" s="26">
        <f t="shared" si="2"/>
        <v>82.66</v>
      </c>
      <c r="O6" s="27">
        <v>3</v>
      </c>
    </row>
    <row r="7" s="1" customFormat="1" ht="24" customHeight="1" spans="1:15">
      <c r="A7" s="13" t="s">
        <v>24</v>
      </c>
      <c r="B7" s="13" t="s">
        <v>18</v>
      </c>
      <c r="C7" s="13" t="s">
        <v>19</v>
      </c>
      <c r="D7" s="13" t="s">
        <v>20</v>
      </c>
      <c r="E7" s="14">
        <v>19</v>
      </c>
      <c r="F7" s="15">
        <v>77.1</v>
      </c>
      <c r="G7" s="16">
        <f t="shared" si="0"/>
        <v>30.84</v>
      </c>
      <c r="H7" s="15">
        <v>86.08</v>
      </c>
      <c r="I7" s="16">
        <f t="shared" si="1"/>
        <v>51.648</v>
      </c>
      <c r="J7" s="25" t="s">
        <v>21</v>
      </c>
      <c r="K7" s="25" t="s">
        <v>21</v>
      </c>
      <c r="L7" s="25" t="s">
        <v>21</v>
      </c>
      <c r="M7" s="25" t="s">
        <v>21</v>
      </c>
      <c r="N7" s="26">
        <f t="shared" si="2"/>
        <v>82.488</v>
      </c>
      <c r="O7" s="27">
        <v>4</v>
      </c>
    </row>
    <row r="8" s="1" customFormat="1" ht="24" customHeight="1" spans="1:15">
      <c r="A8" s="13" t="s">
        <v>25</v>
      </c>
      <c r="B8" s="13" t="s">
        <v>18</v>
      </c>
      <c r="C8" s="13" t="s">
        <v>19</v>
      </c>
      <c r="D8" s="13" t="s">
        <v>20</v>
      </c>
      <c r="E8" s="14">
        <v>31</v>
      </c>
      <c r="F8" s="15">
        <v>80</v>
      </c>
      <c r="G8" s="16">
        <f t="shared" si="0"/>
        <v>32</v>
      </c>
      <c r="H8" s="15">
        <v>83.58</v>
      </c>
      <c r="I8" s="16">
        <f t="shared" si="1"/>
        <v>50.148</v>
      </c>
      <c r="J8" s="25" t="s">
        <v>21</v>
      </c>
      <c r="K8" s="25" t="s">
        <v>21</v>
      </c>
      <c r="L8" s="25" t="s">
        <v>21</v>
      </c>
      <c r="M8" s="25" t="s">
        <v>21</v>
      </c>
      <c r="N8" s="26">
        <f t="shared" si="2"/>
        <v>82.148</v>
      </c>
      <c r="O8" s="27">
        <v>5</v>
      </c>
    </row>
    <row r="9" s="1" customFormat="1" ht="24" customHeight="1" spans="1:15">
      <c r="A9" s="13" t="s">
        <v>26</v>
      </c>
      <c r="B9" s="13" t="s">
        <v>18</v>
      </c>
      <c r="C9" s="13" t="s">
        <v>19</v>
      </c>
      <c r="D9" s="13" t="s">
        <v>20</v>
      </c>
      <c r="E9" s="14">
        <v>18</v>
      </c>
      <c r="F9" s="15">
        <v>76.35</v>
      </c>
      <c r="G9" s="16">
        <f t="shared" si="0"/>
        <v>30.54</v>
      </c>
      <c r="H9" s="15">
        <v>85.94</v>
      </c>
      <c r="I9" s="16">
        <f t="shared" si="1"/>
        <v>51.564</v>
      </c>
      <c r="J9" s="25" t="s">
        <v>21</v>
      </c>
      <c r="K9" s="25" t="s">
        <v>21</v>
      </c>
      <c r="L9" s="25" t="s">
        <v>21</v>
      </c>
      <c r="M9" s="25" t="s">
        <v>21</v>
      </c>
      <c r="N9" s="26">
        <f t="shared" si="2"/>
        <v>82.104</v>
      </c>
      <c r="O9" s="27">
        <v>6</v>
      </c>
    </row>
    <row r="10" s="1" customFormat="1" ht="24" customHeight="1" spans="1:15">
      <c r="A10" s="13" t="s">
        <v>27</v>
      </c>
      <c r="B10" s="13" t="s">
        <v>18</v>
      </c>
      <c r="C10" s="13" t="s">
        <v>19</v>
      </c>
      <c r="D10" s="13" t="s">
        <v>20</v>
      </c>
      <c r="E10" s="14">
        <v>13</v>
      </c>
      <c r="F10" s="15">
        <v>76.3</v>
      </c>
      <c r="G10" s="16">
        <f t="shared" si="0"/>
        <v>30.52</v>
      </c>
      <c r="H10" s="15">
        <v>85.62</v>
      </c>
      <c r="I10" s="16">
        <f t="shared" si="1"/>
        <v>51.372</v>
      </c>
      <c r="J10" s="25" t="s">
        <v>21</v>
      </c>
      <c r="K10" s="25" t="s">
        <v>21</v>
      </c>
      <c r="L10" s="25" t="s">
        <v>21</v>
      </c>
      <c r="M10" s="25" t="s">
        <v>21</v>
      </c>
      <c r="N10" s="26">
        <f t="shared" si="2"/>
        <v>81.892</v>
      </c>
      <c r="O10" s="27">
        <v>7</v>
      </c>
    </row>
    <row r="11" s="1" customFormat="1" ht="24" customHeight="1" spans="1:15">
      <c r="A11" s="13" t="s">
        <v>28</v>
      </c>
      <c r="B11" s="13" t="s">
        <v>18</v>
      </c>
      <c r="C11" s="13" t="s">
        <v>19</v>
      </c>
      <c r="D11" s="13" t="s">
        <v>20</v>
      </c>
      <c r="E11" s="14">
        <v>36</v>
      </c>
      <c r="F11" s="15">
        <v>74.5</v>
      </c>
      <c r="G11" s="16">
        <f t="shared" si="0"/>
        <v>29.8</v>
      </c>
      <c r="H11" s="15">
        <v>86.8</v>
      </c>
      <c r="I11" s="16">
        <f t="shared" si="1"/>
        <v>52.08</v>
      </c>
      <c r="J11" s="25" t="s">
        <v>21</v>
      </c>
      <c r="K11" s="25" t="s">
        <v>21</v>
      </c>
      <c r="L11" s="25" t="s">
        <v>21</v>
      </c>
      <c r="M11" s="25" t="s">
        <v>21</v>
      </c>
      <c r="N11" s="26">
        <f t="shared" si="2"/>
        <v>81.88</v>
      </c>
      <c r="O11" s="27">
        <v>8</v>
      </c>
    </row>
    <row r="12" s="1" customFormat="1" ht="24" customHeight="1" spans="1:15">
      <c r="A12" s="13" t="s">
        <v>29</v>
      </c>
      <c r="B12" s="13" t="s">
        <v>18</v>
      </c>
      <c r="C12" s="13" t="s">
        <v>19</v>
      </c>
      <c r="D12" s="13" t="s">
        <v>20</v>
      </c>
      <c r="E12" s="14">
        <v>14</v>
      </c>
      <c r="F12" s="15">
        <v>76.55</v>
      </c>
      <c r="G12" s="16">
        <f t="shared" si="0"/>
        <v>30.62</v>
      </c>
      <c r="H12" s="15">
        <v>84.96</v>
      </c>
      <c r="I12" s="16">
        <f t="shared" si="1"/>
        <v>50.976</v>
      </c>
      <c r="J12" s="25" t="s">
        <v>21</v>
      </c>
      <c r="K12" s="25" t="s">
        <v>21</v>
      </c>
      <c r="L12" s="25" t="s">
        <v>21</v>
      </c>
      <c r="M12" s="25" t="s">
        <v>21</v>
      </c>
      <c r="N12" s="26">
        <f t="shared" si="2"/>
        <v>81.596</v>
      </c>
      <c r="O12" s="27">
        <v>9</v>
      </c>
    </row>
    <row r="13" s="1" customFormat="1" ht="24" customHeight="1" spans="1:15">
      <c r="A13" s="13" t="s">
        <v>30</v>
      </c>
      <c r="B13" s="13" t="s">
        <v>18</v>
      </c>
      <c r="C13" s="13" t="s">
        <v>19</v>
      </c>
      <c r="D13" s="13" t="s">
        <v>20</v>
      </c>
      <c r="E13" s="14">
        <v>15</v>
      </c>
      <c r="F13" s="15">
        <v>75.35</v>
      </c>
      <c r="G13" s="16">
        <f t="shared" si="0"/>
        <v>30.14</v>
      </c>
      <c r="H13" s="15">
        <v>85.16</v>
      </c>
      <c r="I13" s="16">
        <f t="shared" si="1"/>
        <v>51.096</v>
      </c>
      <c r="J13" s="25" t="s">
        <v>21</v>
      </c>
      <c r="K13" s="25" t="s">
        <v>21</v>
      </c>
      <c r="L13" s="25" t="s">
        <v>21</v>
      </c>
      <c r="M13" s="25" t="s">
        <v>21</v>
      </c>
      <c r="N13" s="26">
        <f t="shared" si="2"/>
        <v>81.236</v>
      </c>
      <c r="O13" s="27">
        <v>10</v>
      </c>
    </row>
    <row r="14" s="1" customFormat="1" ht="24" customHeight="1" spans="1:15">
      <c r="A14" s="13" t="s">
        <v>31</v>
      </c>
      <c r="B14" s="13" t="s">
        <v>18</v>
      </c>
      <c r="C14" s="13" t="s">
        <v>19</v>
      </c>
      <c r="D14" s="13" t="s">
        <v>20</v>
      </c>
      <c r="E14" s="14">
        <v>9</v>
      </c>
      <c r="F14" s="15">
        <v>76.3</v>
      </c>
      <c r="G14" s="16">
        <f t="shared" si="0"/>
        <v>30.52</v>
      </c>
      <c r="H14" s="15">
        <v>84.38</v>
      </c>
      <c r="I14" s="16">
        <f t="shared" si="1"/>
        <v>50.628</v>
      </c>
      <c r="J14" s="25" t="s">
        <v>21</v>
      </c>
      <c r="K14" s="25" t="s">
        <v>21</v>
      </c>
      <c r="L14" s="25" t="s">
        <v>21</v>
      </c>
      <c r="M14" s="25" t="s">
        <v>21</v>
      </c>
      <c r="N14" s="26">
        <f t="shared" si="2"/>
        <v>81.148</v>
      </c>
      <c r="O14" s="27">
        <v>11</v>
      </c>
    </row>
    <row r="15" s="1" customFormat="1" ht="24" customHeight="1" spans="1:15">
      <c r="A15" s="13" t="s">
        <v>32</v>
      </c>
      <c r="B15" s="13" t="s">
        <v>18</v>
      </c>
      <c r="C15" s="13" t="s">
        <v>19</v>
      </c>
      <c r="D15" s="13" t="s">
        <v>20</v>
      </c>
      <c r="E15" s="14">
        <v>23</v>
      </c>
      <c r="F15" s="15">
        <v>75</v>
      </c>
      <c r="G15" s="16">
        <f t="shared" si="0"/>
        <v>30</v>
      </c>
      <c r="H15" s="15">
        <v>84.86</v>
      </c>
      <c r="I15" s="16">
        <f t="shared" si="1"/>
        <v>50.916</v>
      </c>
      <c r="J15" s="25" t="s">
        <v>21</v>
      </c>
      <c r="K15" s="25" t="s">
        <v>21</v>
      </c>
      <c r="L15" s="25" t="s">
        <v>21</v>
      </c>
      <c r="M15" s="25" t="s">
        <v>21</v>
      </c>
      <c r="N15" s="26">
        <f t="shared" si="2"/>
        <v>80.916</v>
      </c>
      <c r="O15" s="27">
        <v>12</v>
      </c>
    </row>
    <row r="16" s="1" customFormat="1" ht="24" customHeight="1" spans="1:15">
      <c r="A16" s="13" t="s">
        <v>33</v>
      </c>
      <c r="B16" s="13" t="s">
        <v>18</v>
      </c>
      <c r="C16" s="13" t="s">
        <v>19</v>
      </c>
      <c r="D16" s="13" t="s">
        <v>20</v>
      </c>
      <c r="E16" s="14">
        <v>7</v>
      </c>
      <c r="F16" s="15">
        <v>74.55</v>
      </c>
      <c r="G16" s="16">
        <f t="shared" si="0"/>
        <v>29.82</v>
      </c>
      <c r="H16" s="15">
        <v>85.12</v>
      </c>
      <c r="I16" s="16">
        <f t="shared" si="1"/>
        <v>51.072</v>
      </c>
      <c r="J16" s="25" t="s">
        <v>21</v>
      </c>
      <c r="K16" s="25" t="s">
        <v>21</v>
      </c>
      <c r="L16" s="25" t="s">
        <v>21</v>
      </c>
      <c r="M16" s="25" t="s">
        <v>21</v>
      </c>
      <c r="N16" s="26">
        <f t="shared" si="2"/>
        <v>80.892</v>
      </c>
      <c r="O16" s="27">
        <v>13</v>
      </c>
    </row>
    <row r="17" s="1" customFormat="1" ht="24" customHeight="1" spans="1:15">
      <c r="A17" s="13" t="s">
        <v>34</v>
      </c>
      <c r="B17" s="13" t="s">
        <v>18</v>
      </c>
      <c r="C17" s="13" t="s">
        <v>19</v>
      </c>
      <c r="D17" s="13" t="s">
        <v>20</v>
      </c>
      <c r="E17" s="14">
        <v>32</v>
      </c>
      <c r="F17" s="15">
        <v>76.55</v>
      </c>
      <c r="G17" s="16">
        <f t="shared" si="0"/>
        <v>30.62</v>
      </c>
      <c r="H17" s="15">
        <v>83.44</v>
      </c>
      <c r="I17" s="16">
        <f t="shared" si="1"/>
        <v>50.064</v>
      </c>
      <c r="J17" s="25" t="s">
        <v>21</v>
      </c>
      <c r="K17" s="25" t="s">
        <v>21</v>
      </c>
      <c r="L17" s="25" t="s">
        <v>21</v>
      </c>
      <c r="M17" s="25" t="s">
        <v>21</v>
      </c>
      <c r="N17" s="26">
        <f t="shared" si="2"/>
        <v>80.684</v>
      </c>
      <c r="O17" s="27">
        <v>14</v>
      </c>
    </row>
    <row r="18" s="1" customFormat="1" ht="24" customHeight="1" spans="1:15">
      <c r="A18" s="13" t="s">
        <v>35</v>
      </c>
      <c r="B18" s="13" t="s">
        <v>18</v>
      </c>
      <c r="C18" s="13" t="s">
        <v>19</v>
      </c>
      <c r="D18" s="13" t="s">
        <v>20</v>
      </c>
      <c r="E18" s="14">
        <v>33</v>
      </c>
      <c r="F18" s="15">
        <v>75.05</v>
      </c>
      <c r="G18" s="16">
        <f t="shared" si="0"/>
        <v>30.02</v>
      </c>
      <c r="H18" s="15">
        <v>84.28</v>
      </c>
      <c r="I18" s="16">
        <f t="shared" si="1"/>
        <v>50.568</v>
      </c>
      <c r="J18" s="25" t="s">
        <v>21</v>
      </c>
      <c r="K18" s="25" t="s">
        <v>21</v>
      </c>
      <c r="L18" s="25" t="s">
        <v>21</v>
      </c>
      <c r="M18" s="25" t="s">
        <v>21</v>
      </c>
      <c r="N18" s="26">
        <f t="shared" si="2"/>
        <v>80.588</v>
      </c>
      <c r="O18" s="27">
        <v>15</v>
      </c>
    </row>
    <row r="19" s="1" customFormat="1" ht="24" customHeight="1" spans="1:15">
      <c r="A19" s="13" t="s">
        <v>36</v>
      </c>
      <c r="B19" s="13" t="s">
        <v>18</v>
      </c>
      <c r="C19" s="13" t="s">
        <v>19</v>
      </c>
      <c r="D19" s="13" t="s">
        <v>20</v>
      </c>
      <c r="E19" s="14">
        <v>1</v>
      </c>
      <c r="F19" s="15">
        <v>75.15</v>
      </c>
      <c r="G19" s="16">
        <f t="shared" si="0"/>
        <v>30.06</v>
      </c>
      <c r="H19" s="15">
        <v>84.14</v>
      </c>
      <c r="I19" s="16">
        <f t="shared" si="1"/>
        <v>50.484</v>
      </c>
      <c r="J19" s="25" t="s">
        <v>21</v>
      </c>
      <c r="K19" s="25" t="s">
        <v>21</v>
      </c>
      <c r="L19" s="25" t="s">
        <v>21</v>
      </c>
      <c r="M19" s="25" t="s">
        <v>21</v>
      </c>
      <c r="N19" s="26">
        <f t="shared" si="2"/>
        <v>80.544</v>
      </c>
      <c r="O19" s="27">
        <v>16</v>
      </c>
    </row>
    <row r="20" s="1" customFormat="1" ht="24" customHeight="1" spans="1:15">
      <c r="A20" s="13" t="s">
        <v>37</v>
      </c>
      <c r="B20" s="13" t="s">
        <v>18</v>
      </c>
      <c r="C20" s="13" t="s">
        <v>19</v>
      </c>
      <c r="D20" s="13" t="s">
        <v>20</v>
      </c>
      <c r="E20" s="14">
        <v>34</v>
      </c>
      <c r="F20" s="15">
        <v>78.1</v>
      </c>
      <c r="G20" s="16">
        <f t="shared" si="0"/>
        <v>31.24</v>
      </c>
      <c r="H20" s="15">
        <v>82.12</v>
      </c>
      <c r="I20" s="16">
        <f t="shared" si="1"/>
        <v>49.272</v>
      </c>
      <c r="J20" s="25" t="s">
        <v>21</v>
      </c>
      <c r="K20" s="25" t="s">
        <v>21</v>
      </c>
      <c r="L20" s="25" t="s">
        <v>21</v>
      </c>
      <c r="M20" s="25" t="s">
        <v>21</v>
      </c>
      <c r="N20" s="26">
        <f t="shared" si="2"/>
        <v>80.512</v>
      </c>
      <c r="O20" s="27">
        <v>17</v>
      </c>
    </row>
    <row r="21" s="1" customFormat="1" ht="24" customHeight="1" spans="1:15">
      <c r="A21" s="13" t="s">
        <v>38</v>
      </c>
      <c r="B21" s="13" t="s">
        <v>18</v>
      </c>
      <c r="C21" s="13" t="s">
        <v>19</v>
      </c>
      <c r="D21" s="13" t="s">
        <v>20</v>
      </c>
      <c r="E21" s="14">
        <v>26</v>
      </c>
      <c r="F21" s="15">
        <v>74.9</v>
      </c>
      <c r="G21" s="16">
        <f t="shared" si="0"/>
        <v>29.96</v>
      </c>
      <c r="H21" s="15">
        <v>84.12</v>
      </c>
      <c r="I21" s="16">
        <f t="shared" si="1"/>
        <v>50.472</v>
      </c>
      <c r="J21" s="25" t="s">
        <v>21</v>
      </c>
      <c r="K21" s="25" t="s">
        <v>21</v>
      </c>
      <c r="L21" s="25" t="s">
        <v>21</v>
      </c>
      <c r="M21" s="25" t="s">
        <v>21</v>
      </c>
      <c r="N21" s="26">
        <f t="shared" si="2"/>
        <v>80.432</v>
      </c>
      <c r="O21" s="27">
        <v>18</v>
      </c>
    </row>
    <row r="22" s="1" customFormat="1" ht="24" customHeight="1" spans="1:15">
      <c r="A22" s="13" t="s">
        <v>39</v>
      </c>
      <c r="B22" s="13" t="s">
        <v>18</v>
      </c>
      <c r="C22" s="13" t="s">
        <v>19</v>
      </c>
      <c r="D22" s="13" t="s">
        <v>20</v>
      </c>
      <c r="E22" s="14">
        <v>17</v>
      </c>
      <c r="F22" s="15">
        <v>75.45</v>
      </c>
      <c r="G22" s="16">
        <f t="shared" si="0"/>
        <v>30.18</v>
      </c>
      <c r="H22" s="15">
        <v>83.74</v>
      </c>
      <c r="I22" s="16">
        <f t="shared" si="1"/>
        <v>50.244</v>
      </c>
      <c r="J22" s="25" t="s">
        <v>21</v>
      </c>
      <c r="K22" s="25" t="s">
        <v>21</v>
      </c>
      <c r="L22" s="25" t="s">
        <v>21</v>
      </c>
      <c r="M22" s="25" t="s">
        <v>21</v>
      </c>
      <c r="N22" s="26">
        <f t="shared" si="2"/>
        <v>80.424</v>
      </c>
      <c r="O22" s="27">
        <v>19</v>
      </c>
    </row>
    <row r="23" s="1" customFormat="1" ht="24" customHeight="1" spans="1:15">
      <c r="A23" s="13" t="s">
        <v>40</v>
      </c>
      <c r="B23" s="13" t="s">
        <v>18</v>
      </c>
      <c r="C23" s="13" t="s">
        <v>19</v>
      </c>
      <c r="D23" s="13" t="s">
        <v>20</v>
      </c>
      <c r="E23" s="14">
        <v>8</v>
      </c>
      <c r="F23" s="15">
        <v>74.45</v>
      </c>
      <c r="G23" s="16">
        <f t="shared" si="0"/>
        <v>29.78</v>
      </c>
      <c r="H23" s="15">
        <v>84.4</v>
      </c>
      <c r="I23" s="16">
        <f t="shared" si="1"/>
        <v>50.64</v>
      </c>
      <c r="J23" s="25" t="s">
        <v>21</v>
      </c>
      <c r="K23" s="25" t="s">
        <v>21</v>
      </c>
      <c r="L23" s="25" t="s">
        <v>21</v>
      </c>
      <c r="M23" s="25" t="s">
        <v>21</v>
      </c>
      <c r="N23" s="26">
        <f t="shared" si="2"/>
        <v>80.42</v>
      </c>
      <c r="O23" s="27">
        <v>19</v>
      </c>
    </row>
    <row r="24" s="1" customFormat="1" ht="24" customHeight="1" spans="1:15">
      <c r="A24" s="13" t="s">
        <v>41</v>
      </c>
      <c r="B24" s="13" t="s">
        <v>18</v>
      </c>
      <c r="C24" s="13" t="s">
        <v>19</v>
      </c>
      <c r="D24" s="13" t="s">
        <v>20</v>
      </c>
      <c r="E24" s="14">
        <v>25</v>
      </c>
      <c r="F24" s="15">
        <v>75</v>
      </c>
      <c r="G24" s="16">
        <f t="shared" si="0"/>
        <v>30</v>
      </c>
      <c r="H24" s="15">
        <v>84</v>
      </c>
      <c r="I24" s="16">
        <f t="shared" si="1"/>
        <v>50.4</v>
      </c>
      <c r="J24" s="25" t="s">
        <v>21</v>
      </c>
      <c r="K24" s="25" t="s">
        <v>21</v>
      </c>
      <c r="L24" s="25" t="s">
        <v>21</v>
      </c>
      <c r="M24" s="25" t="s">
        <v>21</v>
      </c>
      <c r="N24" s="26">
        <f t="shared" si="2"/>
        <v>80.4</v>
      </c>
      <c r="O24" s="27">
        <v>21</v>
      </c>
    </row>
    <row r="25" s="1" customFormat="1" ht="24" customHeight="1" spans="1:15">
      <c r="A25" s="13" t="s">
        <v>42</v>
      </c>
      <c r="B25" s="13" t="s">
        <v>18</v>
      </c>
      <c r="C25" s="13" t="s">
        <v>19</v>
      </c>
      <c r="D25" s="13" t="s">
        <v>20</v>
      </c>
      <c r="E25" s="14">
        <v>27</v>
      </c>
      <c r="F25" s="15">
        <v>74.85</v>
      </c>
      <c r="G25" s="16">
        <f t="shared" si="0"/>
        <v>29.94</v>
      </c>
      <c r="H25" s="15">
        <v>83.92</v>
      </c>
      <c r="I25" s="16">
        <f t="shared" si="1"/>
        <v>50.352</v>
      </c>
      <c r="J25" s="25" t="s">
        <v>21</v>
      </c>
      <c r="K25" s="25" t="s">
        <v>21</v>
      </c>
      <c r="L25" s="25" t="s">
        <v>21</v>
      </c>
      <c r="M25" s="25" t="s">
        <v>21</v>
      </c>
      <c r="N25" s="26">
        <f t="shared" si="2"/>
        <v>80.292</v>
      </c>
      <c r="O25" s="27">
        <v>22</v>
      </c>
    </row>
    <row r="26" s="1" customFormat="1" ht="24" customHeight="1" spans="1:15">
      <c r="A26" s="13" t="s">
        <v>43</v>
      </c>
      <c r="B26" s="13" t="s">
        <v>18</v>
      </c>
      <c r="C26" s="13" t="s">
        <v>19</v>
      </c>
      <c r="D26" s="13" t="s">
        <v>20</v>
      </c>
      <c r="E26" s="14">
        <v>21</v>
      </c>
      <c r="F26" s="15">
        <v>75.3</v>
      </c>
      <c r="G26" s="16">
        <f t="shared" si="0"/>
        <v>30.12</v>
      </c>
      <c r="H26" s="15">
        <v>83.58</v>
      </c>
      <c r="I26" s="16">
        <f t="shared" si="1"/>
        <v>50.148</v>
      </c>
      <c r="J26" s="25" t="s">
        <v>21</v>
      </c>
      <c r="K26" s="25" t="s">
        <v>21</v>
      </c>
      <c r="L26" s="25" t="s">
        <v>21</v>
      </c>
      <c r="M26" s="25" t="s">
        <v>21</v>
      </c>
      <c r="N26" s="26">
        <f t="shared" si="2"/>
        <v>80.268</v>
      </c>
      <c r="O26" s="27">
        <v>23</v>
      </c>
    </row>
    <row r="27" s="1" customFormat="1" ht="24" customHeight="1" spans="1:15">
      <c r="A27" s="13" t="s">
        <v>44</v>
      </c>
      <c r="B27" s="13" t="s">
        <v>18</v>
      </c>
      <c r="C27" s="13" t="s">
        <v>19</v>
      </c>
      <c r="D27" s="13" t="s">
        <v>20</v>
      </c>
      <c r="E27" s="14">
        <v>16</v>
      </c>
      <c r="F27" s="15">
        <v>76.3</v>
      </c>
      <c r="G27" s="16">
        <f t="shared" si="0"/>
        <v>30.52</v>
      </c>
      <c r="H27" s="15">
        <v>82.8</v>
      </c>
      <c r="I27" s="16">
        <f t="shared" si="1"/>
        <v>49.68</v>
      </c>
      <c r="J27" s="25" t="s">
        <v>21</v>
      </c>
      <c r="K27" s="25" t="s">
        <v>21</v>
      </c>
      <c r="L27" s="25" t="s">
        <v>21</v>
      </c>
      <c r="M27" s="25" t="s">
        <v>21</v>
      </c>
      <c r="N27" s="26">
        <f t="shared" si="2"/>
        <v>80.2</v>
      </c>
      <c r="O27" s="27">
        <v>24</v>
      </c>
    </row>
    <row r="28" s="1" customFormat="1" ht="24" customHeight="1" spans="1:15">
      <c r="A28" s="13" t="s">
        <v>45</v>
      </c>
      <c r="B28" s="13" t="s">
        <v>18</v>
      </c>
      <c r="C28" s="13" t="s">
        <v>19</v>
      </c>
      <c r="D28" s="13" t="s">
        <v>20</v>
      </c>
      <c r="E28" s="14">
        <v>22</v>
      </c>
      <c r="F28" s="15">
        <v>75.6</v>
      </c>
      <c r="G28" s="16">
        <f t="shared" si="0"/>
        <v>30.24</v>
      </c>
      <c r="H28" s="15">
        <v>83.18</v>
      </c>
      <c r="I28" s="16">
        <f t="shared" si="1"/>
        <v>49.908</v>
      </c>
      <c r="J28" s="25" t="s">
        <v>21</v>
      </c>
      <c r="K28" s="25" t="s">
        <v>21</v>
      </c>
      <c r="L28" s="25" t="s">
        <v>21</v>
      </c>
      <c r="M28" s="25" t="s">
        <v>21</v>
      </c>
      <c r="N28" s="26">
        <f t="shared" si="2"/>
        <v>80.148</v>
      </c>
      <c r="O28" s="27">
        <v>25</v>
      </c>
    </row>
    <row r="29" s="1" customFormat="1" ht="24" customHeight="1" spans="1:15">
      <c r="A29" s="13" t="s">
        <v>46</v>
      </c>
      <c r="B29" s="13" t="s">
        <v>18</v>
      </c>
      <c r="C29" s="13" t="s">
        <v>19</v>
      </c>
      <c r="D29" s="13" t="s">
        <v>20</v>
      </c>
      <c r="E29" s="14">
        <v>20</v>
      </c>
      <c r="F29" s="15">
        <v>75.75</v>
      </c>
      <c r="G29" s="16">
        <f t="shared" si="0"/>
        <v>30.3</v>
      </c>
      <c r="H29" s="15">
        <v>83.06</v>
      </c>
      <c r="I29" s="16">
        <f t="shared" si="1"/>
        <v>49.836</v>
      </c>
      <c r="J29" s="25" t="s">
        <v>21</v>
      </c>
      <c r="K29" s="25" t="s">
        <v>21</v>
      </c>
      <c r="L29" s="25" t="s">
        <v>21</v>
      </c>
      <c r="M29" s="25" t="s">
        <v>21</v>
      </c>
      <c r="N29" s="26">
        <f t="shared" si="2"/>
        <v>80.136</v>
      </c>
      <c r="O29" s="27">
        <v>26</v>
      </c>
    </row>
    <row r="30" s="1" customFormat="1" ht="24" customHeight="1" spans="1:15">
      <c r="A30" s="13" t="s">
        <v>47</v>
      </c>
      <c r="B30" s="13" t="s">
        <v>18</v>
      </c>
      <c r="C30" s="13" t="s">
        <v>19</v>
      </c>
      <c r="D30" s="13" t="s">
        <v>20</v>
      </c>
      <c r="E30" s="14">
        <v>11</v>
      </c>
      <c r="F30" s="15">
        <v>75.95</v>
      </c>
      <c r="G30" s="16">
        <f t="shared" si="0"/>
        <v>30.38</v>
      </c>
      <c r="H30" s="15">
        <v>82.78</v>
      </c>
      <c r="I30" s="16">
        <f t="shared" si="1"/>
        <v>49.668</v>
      </c>
      <c r="J30" s="25" t="s">
        <v>21</v>
      </c>
      <c r="K30" s="25" t="s">
        <v>21</v>
      </c>
      <c r="L30" s="25" t="s">
        <v>21</v>
      </c>
      <c r="M30" s="25" t="s">
        <v>21</v>
      </c>
      <c r="N30" s="26">
        <f t="shared" si="2"/>
        <v>80.048</v>
      </c>
      <c r="O30" s="27">
        <v>27</v>
      </c>
    </row>
    <row r="31" s="1" customFormat="1" ht="24" customHeight="1" spans="1:15">
      <c r="A31" s="13" t="s">
        <v>48</v>
      </c>
      <c r="B31" s="13" t="s">
        <v>18</v>
      </c>
      <c r="C31" s="13" t="s">
        <v>19</v>
      </c>
      <c r="D31" s="13" t="s">
        <v>20</v>
      </c>
      <c r="E31" s="14">
        <v>6</v>
      </c>
      <c r="F31" s="15">
        <v>74.9</v>
      </c>
      <c r="G31" s="16">
        <f t="shared" si="0"/>
        <v>29.96</v>
      </c>
      <c r="H31" s="15">
        <v>83.34</v>
      </c>
      <c r="I31" s="16">
        <f t="shared" si="1"/>
        <v>50.004</v>
      </c>
      <c r="J31" s="25" t="s">
        <v>21</v>
      </c>
      <c r="K31" s="25" t="s">
        <v>21</v>
      </c>
      <c r="L31" s="25" t="s">
        <v>21</v>
      </c>
      <c r="M31" s="25" t="s">
        <v>21</v>
      </c>
      <c r="N31" s="26">
        <f t="shared" si="2"/>
        <v>79.964</v>
      </c>
      <c r="O31" s="27">
        <v>28</v>
      </c>
    </row>
    <row r="32" s="1" customFormat="1" ht="24" customHeight="1" spans="1:15">
      <c r="A32" s="13" t="s">
        <v>49</v>
      </c>
      <c r="B32" s="13" t="s">
        <v>18</v>
      </c>
      <c r="C32" s="13" t="s">
        <v>19</v>
      </c>
      <c r="D32" s="13" t="s">
        <v>20</v>
      </c>
      <c r="E32" s="14">
        <v>28</v>
      </c>
      <c r="F32" s="15">
        <v>74.95</v>
      </c>
      <c r="G32" s="16">
        <f t="shared" si="0"/>
        <v>29.98</v>
      </c>
      <c r="H32" s="15">
        <v>83.24</v>
      </c>
      <c r="I32" s="16">
        <f t="shared" si="1"/>
        <v>49.944</v>
      </c>
      <c r="J32" s="25" t="s">
        <v>21</v>
      </c>
      <c r="K32" s="25" t="s">
        <v>21</v>
      </c>
      <c r="L32" s="25" t="s">
        <v>21</v>
      </c>
      <c r="M32" s="25" t="s">
        <v>21</v>
      </c>
      <c r="N32" s="26">
        <f t="shared" si="2"/>
        <v>79.924</v>
      </c>
      <c r="O32" s="27">
        <v>29</v>
      </c>
    </row>
    <row r="33" s="1" customFormat="1" ht="24" customHeight="1" spans="1:15">
      <c r="A33" s="13" t="s">
        <v>50</v>
      </c>
      <c r="B33" s="13" t="s">
        <v>18</v>
      </c>
      <c r="C33" s="13" t="s">
        <v>19</v>
      </c>
      <c r="D33" s="13" t="s">
        <v>20</v>
      </c>
      <c r="E33" s="14">
        <v>12</v>
      </c>
      <c r="F33" s="15">
        <v>75.15</v>
      </c>
      <c r="G33" s="16">
        <f t="shared" si="0"/>
        <v>30.06</v>
      </c>
      <c r="H33" s="15">
        <v>82.74</v>
      </c>
      <c r="I33" s="16">
        <f t="shared" si="1"/>
        <v>49.644</v>
      </c>
      <c r="J33" s="25" t="s">
        <v>21</v>
      </c>
      <c r="K33" s="25" t="s">
        <v>21</v>
      </c>
      <c r="L33" s="25" t="s">
        <v>21</v>
      </c>
      <c r="M33" s="25" t="s">
        <v>21</v>
      </c>
      <c r="N33" s="26">
        <f t="shared" si="2"/>
        <v>79.704</v>
      </c>
      <c r="O33" s="27">
        <v>30</v>
      </c>
    </row>
    <row r="34" s="1" customFormat="1" ht="24" customHeight="1" spans="1:15">
      <c r="A34" s="13" t="s">
        <v>51</v>
      </c>
      <c r="B34" s="13" t="s">
        <v>18</v>
      </c>
      <c r="C34" s="13" t="s">
        <v>19</v>
      </c>
      <c r="D34" s="13" t="s">
        <v>20</v>
      </c>
      <c r="E34" s="14">
        <v>35</v>
      </c>
      <c r="F34" s="15">
        <v>75.15</v>
      </c>
      <c r="G34" s="16">
        <f t="shared" si="0"/>
        <v>30.06</v>
      </c>
      <c r="H34" s="15">
        <v>82.26</v>
      </c>
      <c r="I34" s="16">
        <f t="shared" si="1"/>
        <v>49.356</v>
      </c>
      <c r="J34" s="25" t="s">
        <v>21</v>
      </c>
      <c r="K34" s="25" t="s">
        <v>21</v>
      </c>
      <c r="L34" s="25" t="s">
        <v>21</v>
      </c>
      <c r="M34" s="25" t="s">
        <v>21</v>
      </c>
      <c r="N34" s="26">
        <f t="shared" si="2"/>
        <v>79.416</v>
      </c>
      <c r="O34" s="27">
        <v>31</v>
      </c>
    </row>
    <row r="35" s="1" customFormat="1" ht="24" customHeight="1" spans="1:15">
      <c r="A35" s="13" t="s">
        <v>52</v>
      </c>
      <c r="B35" s="13" t="s">
        <v>18</v>
      </c>
      <c r="C35" s="13" t="s">
        <v>19</v>
      </c>
      <c r="D35" s="13" t="s">
        <v>20</v>
      </c>
      <c r="E35" s="14">
        <v>10</v>
      </c>
      <c r="F35" s="15">
        <v>74.5</v>
      </c>
      <c r="G35" s="16">
        <f t="shared" si="0"/>
        <v>29.8</v>
      </c>
      <c r="H35" s="15">
        <v>82.54</v>
      </c>
      <c r="I35" s="16">
        <f t="shared" si="1"/>
        <v>49.524</v>
      </c>
      <c r="J35" s="25" t="s">
        <v>21</v>
      </c>
      <c r="K35" s="25" t="s">
        <v>21</v>
      </c>
      <c r="L35" s="25" t="s">
        <v>21</v>
      </c>
      <c r="M35" s="25" t="s">
        <v>21</v>
      </c>
      <c r="N35" s="26">
        <f t="shared" si="2"/>
        <v>79.324</v>
      </c>
      <c r="O35" s="27">
        <v>32</v>
      </c>
    </row>
    <row r="36" s="1" customFormat="1" ht="24" customHeight="1" spans="1:15">
      <c r="A36" s="13" t="s">
        <v>53</v>
      </c>
      <c r="B36" s="13" t="s">
        <v>18</v>
      </c>
      <c r="C36" s="13" t="s">
        <v>19</v>
      </c>
      <c r="D36" s="13" t="s">
        <v>20</v>
      </c>
      <c r="E36" s="14">
        <v>2</v>
      </c>
      <c r="F36" s="15">
        <v>75.55</v>
      </c>
      <c r="G36" s="16">
        <f t="shared" si="0"/>
        <v>30.22</v>
      </c>
      <c r="H36" s="15">
        <v>81.14</v>
      </c>
      <c r="I36" s="16">
        <f t="shared" si="1"/>
        <v>48.684</v>
      </c>
      <c r="J36" s="25" t="s">
        <v>21</v>
      </c>
      <c r="K36" s="25" t="s">
        <v>21</v>
      </c>
      <c r="L36" s="25" t="s">
        <v>21</v>
      </c>
      <c r="M36" s="25" t="s">
        <v>21</v>
      </c>
      <c r="N36" s="26">
        <f t="shared" si="2"/>
        <v>78.904</v>
      </c>
      <c r="O36" s="27">
        <v>33</v>
      </c>
    </row>
    <row r="37" s="1" customFormat="1" ht="24" customHeight="1" spans="1:15">
      <c r="A37" s="13" t="s">
        <v>54</v>
      </c>
      <c r="B37" s="13" t="s">
        <v>18</v>
      </c>
      <c r="C37" s="13" t="s">
        <v>19</v>
      </c>
      <c r="D37" s="13" t="s">
        <v>20</v>
      </c>
      <c r="E37" s="14">
        <v>30</v>
      </c>
      <c r="F37" s="15">
        <v>75.4</v>
      </c>
      <c r="G37" s="16">
        <f t="shared" si="0"/>
        <v>30.16</v>
      </c>
      <c r="H37" s="15">
        <v>81.2</v>
      </c>
      <c r="I37" s="16">
        <f t="shared" si="1"/>
        <v>48.72</v>
      </c>
      <c r="J37" s="25" t="s">
        <v>21</v>
      </c>
      <c r="K37" s="25" t="s">
        <v>21</v>
      </c>
      <c r="L37" s="25" t="s">
        <v>21</v>
      </c>
      <c r="M37" s="25" t="s">
        <v>21</v>
      </c>
      <c r="N37" s="26">
        <f t="shared" si="2"/>
        <v>78.88</v>
      </c>
      <c r="O37" s="27">
        <v>34</v>
      </c>
    </row>
    <row r="38" s="1" customFormat="1" ht="24" customHeight="1" spans="1:15">
      <c r="A38" s="13" t="s">
        <v>55</v>
      </c>
      <c r="B38" s="13" t="s">
        <v>18</v>
      </c>
      <c r="C38" s="13" t="s">
        <v>19</v>
      </c>
      <c r="D38" s="13" t="s">
        <v>20</v>
      </c>
      <c r="E38" s="14">
        <v>4</v>
      </c>
      <c r="F38" s="15">
        <v>75.95</v>
      </c>
      <c r="G38" s="16">
        <f t="shared" si="0"/>
        <v>30.38</v>
      </c>
      <c r="H38" s="15">
        <v>80.44</v>
      </c>
      <c r="I38" s="16">
        <f t="shared" si="1"/>
        <v>48.264</v>
      </c>
      <c r="J38" s="25" t="s">
        <v>21</v>
      </c>
      <c r="K38" s="25" t="s">
        <v>21</v>
      </c>
      <c r="L38" s="25" t="s">
        <v>21</v>
      </c>
      <c r="M38" s="25" t="s">
        <v>21</v>
      </c>
      <c r="N38" s="26">
        <f t="shared" si="2"/>
        <v>78.644</v>
      </c>
      <c r="O38" s="27">
        <v>35</v>
      </c>
    </row>
    <row r="39" s="1" customFormat="1" ht="24" customHeight="1" spans="1:15">
      <c r="A39" s="13" t="s">
        <v>56</v>
      </c>
      <c r="B39" s="13" t="s">
        <v>18</v>
      </c>
      <c r="C39" s="13" t="s">
        <v>19</v>
      </c>
      <c r="D39" s="13" t="s">
        <v>20</v>
      </c>
      <c r="E39" s="14">
        <v>5</v>
      </c>
      <c r="F39" s="15">
        <v>74.85</v>
      </c>
      <c r="G39" s="16">
        <f t="shared" si="0"/>
        <v>29.94</v>
      </c>
      <c r="H39" s="15">
        <v>80.42</v>
      </c>
      <c r="I39" s="16">
        <f t="shared" si="1"/>
        <v>48.252</v>
      </c>
      <c r="J39" s="25" t="s">
        <v>21</v>
      </c>
      <c r="K39" s="25" t="s">
        <v>21</v>
      </c>
      <c r="L39" s="25" t="s">
        <v>21</v>
      </c>
      <c r="M39" s="25" t="s">
        <v>21</v>
      </c>
      <c r="N39" s="26">
        <f t="shared" si="2"/>
        <v>78.192</v>
      </c>
      <c r="O39" s="27">
        <v>36</v>
      </c>
    </row>
    <row r="40" s="1" customFormat="1" ht="24" customHeight="1" spans="1:15">
      <c r="A40" s="13" t="s">
        <v>57</v>
      </c>
      <c r="B40" s="13" t="s">
        <v>18</v>
      </c>
      <c r="C40" s="13" t="s">
        <v>19</v>
      </c>
      <c r="D40" s="13" t="s">
        <v>20</v>
      </c>
      <c r="E40" s="14" t="s">
        <v>58</v>
      </c>
      <c r="F40" s="15">
        <v>77.05</v>
      </c>
      <c r="G40" s="16">
        <f t="shared" si="0"/>
        <v>30.82</v>
      </c>
      <c r="H40" s="15"/>
      <c r="I40" s="16">
        <f t="shared" si="1"/>
        <v>0</v>
      </c>
      <c r="J40" s="25" t="s">
        <v>21</v>
      </c>
      <c r="K40" s="25" t="s">
        <v>21</v>
      </c>
      <c r="L40" s="25" t="s">
        <v>21</v>
      </c>
      <c r="M40" s="25" t="s">
        <v>21</v>
      </c>
      <c r="N40" s="26"/>
      <c r="O40" s="27"/>
    </row>
    <row r="41" s="1" customFormat="1" ht="24" customHeight="1" spans="1:15">
      <c r="A41" s="13" t="s">
        <v>59</v>
      </c>
      <c r="B41" s="13" t="s">
        <v>18</v>
      </c>
      <c r="C41" s="13" t="s">
        <v>19</v>
      </c>
      <c r="D41" s="13" t="s">
        <v>20</v>
      </c>
      <c r="E41" s="14" t="s">
        <v>58</v>
      </c>
      <c r="F41" s="15">
        <v>76.3</v>
      </c>
      <c r="G41" s="16">
        <f t="shared" si="0"/>
        <v>30.52</v>
      </c>
      <c r="H41" s="15"/>
      <c r="I41" s="16">
        <f t="shared" si="1"/>
        <v>0</v>
      </c>
      <c r="J41" s="25" t="s">
        <v>21</v>
      </c>
      <c r="K41" s="25" t="s">
        <v>21</v>
      </c>
      <c r="L41" s="25" t="s">
        <v>21</v>
      </c>
      <c r="M41" s="25" t="s">
        <v>21</v>
      </c>
      <c r="N41" s="26"/>
      <c r="O41" s="27"/>
    </row>
    <row r="42" s="1" customFormat="1" ht="24" customHeight="1" spans="1:15">
      <c r="A42" s="13" t="s">
        <v>60</v>
      </c>
      <c r="B42" s="13" t="s">
        <v>18</v>
      </c>
      <c r="C42" s="13" t="s">
        <v>19</v>
      </c>
      <c r="D42" s="13" t="s">
        <v>20</v>
      </c>
      <c r="E42" s="14" t="s">
        <v>58</v>
      </c>
      <c r="F42" s="15">
        <v>74.45</v>
      </c>
      <c r="G42" s="16">
        <f t="shared" si="0"/>
        <v>29.78</v>
      </c>
      <c r="H42" s="15"/>
      <c r="I42" s="16">
        <f t="shared" si="1"/>
        <v>0</v>
      </c>
      <c r="J42" s="25" t="s">
        <v>21</v>
      </c>
      <c r="K42" s="25" t="s">
        <v>21</v>
      </c>
      <c r="L42" s="25" t="s">
        <v>21</v>
      </c>
      <c r="M42" s="25" t="s">
        <v>21</v>
      </c>
      <c r="N42" s="26"/>
      <c r="O42" s="27"/>
    </row>
    <row r="43" s="1" customFormat="1" ht="24" customHeight="1" spans="1:15">
      <c r="A43" s="13"/>
      <c r="B43" s="13"/>
      <c r="C43" s="13"/>
      <c r="D43" s="13"/>
      <c r="E43" s="14"/>
      <c r="F43" s="15"/>
      <c r="G43" s="16"/>
      <c r="H43" s="15"/>
      <c r="I43" s="16"/>
      <c r="J43" s="25"/>
      <c r="K43" s="25"/>
      <c r="L43" s="25"/>
      <c r="M43" s="25"/>
      <c r="N43" s="26"/>
      <c r="O43" s="27"/>
    </row>
    <row r="44" s="1" customFormat="1" ht="24" customHeight="1" spans="1:15">
      <c r="A44" s="13" t="s">
        <v>61</v>
      </c>
      <c r="B44" s="13" t="s">
        <v>18</v>
      </c>
      <c r="C44" s="13" t="s">
        <v>62</v>
      </c>
      <c r="D44" s="13" t="s">
        <v>20</v>
      </c>
      <c r="E44" s="14">
        <v>6</v>
      </c>
      <c r="F44" s="15">
        <v>75.4</v>
      </c>
      <c r="G44" s="16">
        <f t="shared" ref="G44:G52" si="3">F44*0.4</f>
        <v>30.16</v>
      </c>
      <c r="H44" s="15">
        <v>87.6</v>
      </c>
      <c r="I44" s="16">
        <f t="shared" ref="I44:I52" si="4">H44*0.6</f>
        <v>52.56</v>
      </c>
      <c r="J44" s="25" t="s">
        <v>21</v>
      </c>
      <c r="K44" s="25" t="s">
        <v>21</v>
      </c>
      <c r="L44" s="25" t="s">
        <v>21</v>
      </c>
      <c r="M44" s="25" t="s">
        <v>21</v>
      </c>
      <c r="N44" s="26">
        <f t="shared" ref="N44:N52" si="5">G44+I44</f>
        <v>82.72</v>
      </c>
      <c r="O44" s="27">
        <v>1</v>
      </c>
    </row>
    <row r="45" s="1" customFormat="1" ht="24" customHeight="1" spans="1:15">
      <c r="A45" s="13" t="s">
        <v>63</v>
      </c>
      <c r="B45" s="13" t="s">
        <v>18</v>
      </c>
      <c r="C45" s="13" t="s">
        <v>62</v>
      </c>
      <c r="D45" s="13" t="s">
        <v>20</v>
      </c>
      <c r="E45" s="14">
        <v>9</v>
      </c>
      <c r="F45" s="15">
        <v>72.85</v>
      </c>
      <c r="G45" s="16">
        <f t="shared" si="3"/>
        <v>29.14</v>
      </c>
      <c r="H45" s="15">
        <v>87.26</v>
      </c>
      <c r="I45" s="16">
        <f t="shared" si="4"/>
        <v>52.356</v>
      </c>
      <c r="J45" s="25" t="s">
        <v>21</v>
      </c>
      <c r="K45" s="25" t="s">
        <v>21</v>
      </c>
      <c r="L45" s="25" t="s">
        <v>21</v>
      </c>
      <c r="M45" s="25" t="s">
        <v>21</v>
      </c>
      <c r="N45" s="26">
        <f t="shared" si="5"/>
        <v>81.496</v>
      </c>
      <c r="O45" s="27">
        <v>2</v>
      </c>
    </row>
    <row r="46" s="1" customFormat="1" ht="24" customHeight="1" spans="1:15">
      <c r="A46" s="13" t="s">
        <v>64</v>
      </c>
      <c r="B46" s="13" t="s">
        <v>18</v>
      </c>
      <c r="C46" s="13" t="s">
        <v>62</v>
      </c>
      <c r="D46" s="13" t="s">
        <v>20</v>
      </c>
      <c r="E46" s="14">
        <v>1</v>
      </c>
      <c r="F46" s="15">
        <v>69.35</v>
      </c>
      <c r="G46" s="16">
        <f t="shared" si="3"/>
        <v>27.74</v>
      </c>
      <c r="H46" s="15">
        <v>87.72</v>
      </c>
      <c r="I46" s="16">
        <f t="shared" si="4"/>
        <v>52.632</v>
      </c>
      <c r="J46" s="25" t="s">
        <v>21</v>
      </c>
      <c r="K46" s="25" t="s">
        <v>21</v>
      </c>
      <c r="L46" s="25" t="s">
        <v>21</v>
      </c>
      <c r="M46" s="25" t="s">
        <v>21</v>
      </c>
      <c r="N46" s="26">
        <f t="shared" si="5"/>
        <v>80.372</v>
      </c>
      <c r="O46" s="27">
        <v>3</v>
      </c>
    </row>
    <row r="47" s="1" customFormat="1" ht="24" customHeight="1" spans="1:15">
      <c r="A47" s="13" t="s">
        <v>65</v>
      </c>
      <c r="B47" s="13" t="s">
        <v>18</v>
      </c>
      <c r="C47" s="13" t="s">
        <v>62</v>
      </c>
      <c r="D47" s="13" t="s">
        <v>20</v>
      </c>
      <c r="E47" s="14">
        <v>5</v>
      </c>
      <c r="F47" s="15">
        <v>70.05</v>
      </c>
      <c r="G47" s="16">
        <f t="shared" si="3"/>
        <v>28.02</v>
      </c>
      <c r="H47" s="15">
        <v>86.42</v>
      </c>
      <c r="I47" s="16">
        <f t="shared" si="4"/>
        <v>51.852</v>
      </c>
      <c r="J47" s="25" t="s">
        <v>21</v>
      </c>
      <c r="K47" s="25" t="s">
        <v>21</v>
      </c>
      <c r="L47" s="25" t="s">
        <v>21</v>
      </c>
      <c r="M47" s="25" t="s">
        <v>21</v>
      </c>
      <c r="N47" s="26">
        <f t="shared" si="5"/>
        <v>79.872</v>
      </c>
      <c r="O47" s="27">
        <v>4</v>
      </c>
    </row>
    <row r="48" s="1" customFormat="1" ht="24" customHeight="1" spans="1:15">
      <c r="A48" s="13" t="s">
        <v>66</v>
      </c>
      <c r="B48" s="13" t="s">
        <v>18</v>
      </c>
      <c r="C48" s="13" t="s">
        <v>62</v>
      </c>
      <c r="D48" s="13" t="s">
        <v>20</v>
      </c>
      <c r="E48" s="14">
        <v>8</v>
      </c>
      <c r="F48" s="15">
        <v>71.35</v>
      </c>
      <c r="G48" s="16">
        <f t="shared" si="3"/>
        <v>28.54</v>
      </c>
      <c r="H48" s="15">
        <v>84.74</v>
      </c>
      <c r="I48" s="16">
        <f t="shared" si="4"/>
        <v>50.844</v>
      </c>
      <c r="J48" s="25" t="s">
        <v>21</v>
      </c>
      <c r="K48" s="25" t="s">
        <v>21</v>
      </c>
      <c r="L48" s="25" t="s">
        <v>21</v>
      </c>
      <c r="M48" s="25" t="s">
        <v>21</v>
      </c>
      <c r="N48" s="26">
        <f t="shared" si="5"/>
        <v>79.384</v>
      </c>
      <c r="O48" s="27">
        <v>5</v>
      </c>
    </row>
    <row r="49" s="1" customFormat="1" ht="24" customHeight="1" spans="1:15">
      <c r="A49" s="13" t="s">
        <v>67</v>
      </c>
      <c r="B49" s="13" t="s">
        <v>18</v>
      </c>
      <c r="C49" s="13" t="s">
        <v>62</v>
      </c>
      <c r="D49" s="13" t="s">
        <v>20</v>
      </c>
      <c r="E49" s="14">
        <v>4</v>
      </c>
      <c r="F49" s="15">
        <v>68.85</v>
      </c>
      <c r="G49" s="16">
        <f t="shared" si="3"/>
        <v>27.54</v>
      </c>
      <c r="H49" s="15">
        <v>86.26</v>
      </c>
      <c r="I49" s="16">
        <f t="shared" si="4"/>
        <v>51.756</v>
      </c>
      <c r="J49" s="25" t="s">
        <v>21</v>
      </c>
      <c r="K49" s="25" t="s">
        <v>21</v>
      </c>
      <c r="L49" s="25" t="s">
        <v>21</v>
      </c>
      <c r="M49" s="25" t="s">
        <v>21</v>
      </c>
      <c r="N49" s="26">
        <f t="shared" si="5"/>
        <v>79.296</v>
      </c>
      <c r="O49" s="27">
        <v>6</v>
      </c>
    </row>
    <row r="50" s="1" customFormat="1" ht="24" customHeight="1" spans="1:15">
      <c r="A50" s="13" t="s">
        <v>68</v>
      </c>
      <c r="B50" s="13" t="s">
        <v>18</v>
      </c>
      <c r="C50" s="13" t="s">
        <v>62</v>
      </c>
      <c r="D50" s="13" t="s">
        <v>20</v>
      </c>
      <c r="E50" s="14">
        <v>2</v>
      </c>
      <c r="F50" s="15">
        <v>70.45</v>
      </c>
      <c r="G50" s="16">
        <f t="shared" si="3"/>
        <v>28.18</v>
      </c>
      <c r="H50" s="15">
        <v>83.86</v>
      </c>
      <c r="I50" s="16">
        <f t="shared" si="4"/>
        <v>50.316</v>
      </c>
      <c r="J50" s="25" t="s">
        <v>21</v>
      </c>
      <c r="K50" s="25" t="s">
        <v>21</v>
      </c>
      <c r="L50" s="25" t="s">
        <v>21</v>
      </c>
      <c r="M50" s="25" t="s">
        <v>21</v>
      </c>
      <c r="N50" s="26">
        <f t="shared" si="5"/>
        <v>78.496</v>
      </c>
      <c r="O50" s="27">
        <v>7</v>
      </c>
    </row>
    <row r="51" s="1" customFormat="1" ht="24" customHeight="1" spans="1:15">
      <c r="A51" s="13" t="s">
        <v>69</v>
      </c>
      <c r="B51" s="13" t="s">
        <v>18</v>
      </c>
      <c r="C51" s="13" t="s">
        <v>62</v>
      </c>
      <c r="D51" s="13" t="s">
        <v>20</v>
      </c>
      <c r="E51" s="14">
        <v>7</v>
      </c>
      <c r="F51" s="15">
        <v>69.65</v>
      </c>
      <c r="G51" s="16">
        <f t="shared" si="3"/>
        <v>27.86</v>
      </c>
      <c r="H51" s="15">
        <v>84.28</v>
      </c>
      <c r="I51" s="16">
        <f t="shared" si="4"/>
        <v>50.568</v>
      </c>
      <c r="J51" s="25" t="s">
        <v>21</v>
      </c>
      <c r="K51" s="25" t="s">
        <v>21</v>
      </c>
      <c r="L51" s="25" t="s">
        <v>21</v>
      </c>
      <c r="M51" s="25" t="s">
        <v>21</v>
      </c>
      <c r="N51" s="26">
        <f t="shared" si="5"/>
        <v>78.428</v>
      </c>
      <c r="O51" s="27">
        <v>8</v>
      </c>
    </row>
    <row r="52" s="1" customFormat="1" ht="24" customHeight="1" spans="1:15">
      <c r="A52" s="13" t="s">
        <v>70</v>
      </c>
      <c r="B52" s="13" t="s">
        <v>18</v>
      </c>
      <c r="C52" s="13" t="s">
        <v>62</v>
      </c>
      <c r="D52" s="13" t="s">
        <v>20</v>
      </c>
      <c r="E52" s="14">
        <v>3</v>
      </c>
      <c r="F52" s="15">
        <v>74.35</v>
      </c>
      <c r="G52" s="16">
        <f t="shared" si="3"/>
        <v>29.74</v>
      </c>
      <c r="H52" s="15">
        <v>69.8</v>
      </c>
      <c r="I52" s="16">
        <f t="shared" si="4"/>
        <v>41.88</v>
      </c>
      <c r="J52" s="25" t="s">
        <v>21</v>
      </c>
      <c r="K52" s="25" t="s">
        <v>21</v>
      </c>
      <c r="L52" s="25" t="s">
        <v>21</v>
      </c>
      <c r="M52" s="25" t="s">
        <v>21</v>
      </c>
      <c r="N52" s="26">
        <f t="shared" si="5"/>
        <v>71.62</v>
      </c>
      <c r="O52" s="27">
        <v>9</v>
      </c>
    </row>
    <row r="53" s="1" customFormat="1" ht="24" customHeight="1" spans="1:15">
      <c r="A53" s="13"/>
      <c r="B53" s="13"/>
      <c r="C53" s="13"/>
      <c r="D53" s="13"/>
      <c r="E53" s="14"/>
      <c r="F53" s="15"/>
      <c r="G53" s="16"/>
      <c r="H53" s="15"/>
      <c r="I53" s="16"/>
      <c r="J53" s="25"/>
      <c r="K53" s="25"/>
      <c r="L53" s="25"/>
      <c r="M53" s="25"/>
      <c r="N53" s="26"/>
      <c r="O53" s="27"/>
    </row>
    <row r="54" s="1" customFormat="1" ht="24" customHeight="1" spans="1:15">
      <c r="A54" s="13" t="s">
        <v>71</v>
      </c>
      <c r="B54" s="13" t="s">
        <v>18</v>
      </c>
      <c r="C54" s="13" t="s">
        <v>72</v>
      </c>
      <c r="D54" s="13" t="s">
        <v>20</v>
      </c>
      <c r="E54" s="14">
        <v>15</v>
      </c>
      <c r="F54" s="15">
        <v>85.6</v>
      </c>
      <c r="G54" s="16">
        <f t="shared" ref="G54:G84" si="6">F54*0.4</f>
        <v>34.24</v>
      </c>
      <c r="H54" s="15">
        <v>88.12</v>
      </c>
      <c r="I54" s="16">
        <f t="shared" ref="I54:I84" si="7">H54*0.6</f>
        <v>52.872</v>
      </c>
      <c r="J54" s="25" t="s">
        <v>21</v>
      </c>
      <c r="K54" s="25" t="s">
        <v>21</v>
      </c>
      <c r="L54" s="25" t="s">
        <v>21</v>
      </c>
      <c r="M54" s="25" t="s">
        <v>21</v>
      </c>
      <c r="N54" s="26">
        <f t="shared" ref="N54:N82" si="8">G54+I54</f>
        <v>87.112</v>
      </c>
      <c r="O54" s="27">
        <v>1</v>
      </c>
    </row>
    <row r="55" s="1" customFormat="1" ht="24" customHeight="1" spans="1:15">
      <c r="A55" s="13" t="s">
        <v>73</v>
      </c>
      <c r="B55" s="13" t="s">
        <v>18</v>
      </c>
      <c r="C55" s="13" t="s">
        <v>72</v>
      </c>
      <c r="D55" s="13" t="s">
        <v>20</v>
      </c>
      <c r="E55" s="14">
        <v>17</v>
      </c>
      <c r="F55" s="15">
        <v>81.95</v>
      </c>
      <c r="G55" s="16">
        <f t="shared" si="6"/>
        <v>32.78</v>
      </c>
      <c r="H55" s="15">
        <v>87.78</v>
      </c>
      <c r="I55" s="16">
        <f t="shared" si="7"/>
        <v>52.668</v>
      </c>
      <c r="J55" s="25" t="s">
        <v>21</v>
      </c>
      <c r="K55" s="25" t="s">
        <v>21</v>
      </c>
      <c r="L55" s="25" t="s">
        <v>21</v>
      </c>
      <c r="M55" s="25" t="s">
        <v>21</v>
      </c>
      <c r="N55" s="26">
        <f t="shared" si="8"/>
        <v>85.448</v>
      </c>
      <c r="O55" s="27">
        <v>2</v>
      </c>
    </row>
    <row r="56" s="1" customFormat="1" ht="24" customHeight="1" spans="1:15">
      <c r="A56" s="13" t="s">
        <v>74</v>
      </c>
      <c r="B56" s="13" t="s">
        <v>18</v>
      </c>
      <c r="C56" s="13" t="s">
        <v>72</v>
      </c>
      <c r="D56" s="13" t="s">
        <v>20</v>
      </c>
      <c r="E56" s="14">
        <v>28</v>
      </c>
      <c r="F56" s="15">
        <v>80.7</v>
      </c>
      <c r="G56" s="16">
        <f t="shared" si="6"/>
        <v>32.28</v>
      </c>
      <c r="H56" s="15">
        <v>88.08</v>
      </c>
      <c r="I56" s="16">
        <f t="shared" si="7"/>
        <v>52.848</v>
      </c>
      <c r="J56" s="25" t="s">
        <v>21</v>
      </c>
      <c r="K56" s="25" t="s">
        <v>21</v>
      </c>
      <c r="L56" s="25" t="s">
        <v>21</v>
      </c>
      <c r="M56" s="25" t="s">
        <v>21</v>
      </c>
      <c r="N56" s="26">
        <f t="shared" si="8"/>
        <v>85.128</v>
      </c>
      <c r="O56" s="27">
        <v>3</v>
      </c>
    </row>
    <row r="57" s="1" customFormat="1" ht="24" customHeight="1" spans="1:15">
      <c r="A57" s="13" t="s">
        <v>75</v>
      </c>
      <c r="B57" s="13" t="s">
        <v>18</v>
      </c>
      <c r="C57" s="13" t="s">
        <v>72</v>
      </c>
      <c r="D57" s="13" t="s">
        <v>20</v>
      </c>
      <c r="E57" s="14">
        <v>5</v>
      </c>
      <c r="F57" s="15">
        <v>79.15</v>
      </c>
      <c r="G57" s="16">
        <f t="shared" si="6"/>
        <v>31.66</v>
      </c>
      <c r="H57" s="15">
        <v>88.44</v>
      </c>
      <c r="I57" s="16">
        <f t="shared" si="7"/>
        <v>53.064</v>
      </c>
      <c r="J57" s="25" t="s">
        <v>21</v>
      </c>
      <c r="K57" s="25" t="s">
        <v>21</v>
      </c>
      <c r="L57" s="25" t="s">
        <v>21</v>
      </c>
      <c r="M57" s="25" t="s">
        <v>21</v>
      </c>
      <c r="N57" s="26">
        <f t="shared" si="8"/>
        <v>84.724</v>
      </c>
      <c r="O57" s="27">
        <v>4</v>
      </c>
    </row>
    <row r="58" s="1" customFormat="1" ht="24" customHeight="1" spans="1:15">
      <c r="A58" s="13" t="s">
        <v>76</v>
      </c>
      <c r="B58" s="13" t="s">
        <v>18</v>
      </c>
      <c r="C58" s="13" t="s">
        <v>72</v>
      </c>
      <c r="D58" s="13" t="s">
        <v>20</v>
      </c>
      <c r="E58" s="14">
        <v>20</v>
      </c>
      <c r="F58" s="15">
        <v>82.8</v>
      </c>
      <c r="G58" s="16">
        <f t="shared" si="6"/>
        <v>33.12</v>
      </c>
      <c r="H58" s="15">
        <v>85.8</v>
      </c>
      <c r="I58" s="16">
        <f t="shared" si="7"/>
        <v>51.48</v>
      </c>
      <c r="J58" s="25" t="s">
        <v>21</v>
      </c>
      <c r="K58" s="25" t="s">
        <v>21</v>
      </c>
      <c r="L58" s="25" t="s">
        <v>21</v>
      </c>
      <c r="M58" s="25" t="s">
        <v>21</v>
      </c>
      <c r="N58" s="26">
        <f t="shared" si="8"/>
        <v>84.6</v>
      </c>
      <c r="O58" s="27">
        <v>5</v>
      </c>
    </row>
    <row r="59" s="1" customFormat="1" ht="24" customHeight="1" spans="1:15">
      <c r="A59" s="13" t="s">
        <v>77</v>
      </c>
      <c r="B59" s="13" t="s">
        <v>18</v>
      </c>
      <c r="C59" s="13" t="s">
        <v>72</v>
      </c>
      <c r="D59" s="13" t="s">
        <v>20</v>
      </c>
      <c r="E59" s="14">
        <v>4</v>
      </c>
      <c r="F59" s="15">
        <v>78.85</v>
      </c>
      <c r="G59" s="16">
        <f t="shared" si="6"/>
        <v>31.54</v>
      </c>
      <c r="H59" s="15">
        <v>87.54</v>
      </c>
      <c r="I59" s="16">
        <f t="shared" si="7"/>
        <v>52.524</v>
      </c>
      <c r="J59" s="25" t="s">
        <v>21</v>
      </c>
      <c r="K59" s="25" t="s">
        <v>21</v>
      </c>
      <c r="L59" s="25" t="s">
        <v>21</v>
      </c>
      <c r="M59" s="25" t="s">
        <v>21</v>
      </c>
      <c r="N59" s="26">
        <f t="shared" si="8"/>
        <v>84.064</v>
      </c>
      <c r="O59" s="27">
        <v>6</v>
      </c>
    </row>
    <row r="60" s="1" customFormat="1" ht="24" customHeight="1" spans="1:15">
      <c r="A60" s="13" t="s">
        <v>78</v>
      </c>
      <c r="B60" s="13" t="s">
        <v>18</v>
      </c>
      <c r="C60" s="13" t="s">
        <v>72</v>
      </c>
      <c r="D60" s="13" t="s">
        <v>20</v>
      </c>
      <c r="E60" s="14">
        <v>10</v>
      </c>
      <c r="F60" s="15">
        <v>79.25</v>
      </c>
      <c r="G60" s="16">
        <f t="shared" si="6"/>
        <v>31.7</v>
      </c>
      <c r="H60" s="15">
        <v>87.08</v>
      </c>
      <c r="I60" s="16">
        <f t="shared" si="7"/>
        <v>52.248</v>
      </c>
      <c r="J60" s="25" t="s">
        <v>21</v>
      </c>
      <c r="K60" s="25" t="s">
        <v>21</v>
      </c>
      <c r="L60" s="25" t="s">
        <v>21</v>
      </c>
      <c r="M60" s="25" t="s">
        <v>21</v>
      </c>
      <c r="N60" s="26">
        <f t="shared" si="8"/>
        <v>83.948</v>
      </c>
      <c r="O60" s="27">
        <v>7</v>
      </c>
    </row>
    <row r="61" s="1" customFormat="1" ht="24" customHeight="1" spans="1:15">
      <c r="A61" s="13" t="s">
        <v>79</v>
      </c>
      <c r="B61" s="13" t="s">
        <v>18</v>
      </c>
      <c r="C61" s="13" t="s">
        <v>72</v>
      </c>
      <c r="D61" s="13" t="s">
        <v>20</v>
      </c>
      <c r="E61" s="14">
        <v>24</v>
      </c>
      <c r="F61" s="15">
        <v>80.05</v>
      </c>
      <c r="G61" s="16">
        <f t="shared" si="6"/>
        <v>32.02</v>
      </c>
      <c r="H61" s="15">
        <v>85.68</v>
      </c>
      <c r="I61" s="16">
        <f t="shared" si="7"/>
        <v>51.408</v>
      </c>
      <c r="J61" s="25" t="s">
        <v>21</v>
      </c>
      <c r="K61" s="25" t="s">
        <v>21</v>
      </c>
      <c r="L61" s="25" t="s">
        <v>21</v>
      </c>
      <c r="M61" s="25" t="s">
        <v>21</v>
      </c>
      <c r="N61" s="26">
        <f t="shared" si="8"/>
        <v>83.428</v>
      </c>
      <c r="O61" s="27">
        <v>8</v>
      </c>
    </row>
    <row r="62" s="1" customFormat="1" ht="24" customHeight="1" spans="1:15">
      <c r="A62" s="13" t="s">
        <v>80</v>
      </c>
      <c r="B62" s="13" t="s">
        <v>18</v>
      </c>
      <c r="C62" s="13" t="s">
        <v>72</v>
      </c>
      <c r="D62" s="13" t="s">
        <v>20</v>
      </c>
      <c r="E62" s="14">
        <v>19</v>
      </c>
      <c r="F62" s="15">
        <v>75.9</v>
      </c>
      <c r="G62" s="16">
        <f t="shared" si="6"/>
        <v>30.36</v>
      </c>
      <c r="H62" s="15">
        <v>88.02</v>
      </c>
      <c r="I62" s="16">
        <f t="shared" si="7"/>
        <v>52.812</v>
      </c>
      <c r="J62" s="25" t="s">
        <v>21</v>
      </c>
      <c r="K62" s="25" t="s">
        <v>21</v>
      </c>
      <c r="L62" s="25" t="s">
        <v>21</v>
      </c>
      <c r="M62" s="25" t="s">
        <v>21</v>
      </c>
      <c r="N62" s="26">
        <f t="shared" si="8"/>
        <v>83.172</v>
      </c>
      <c r="O62" s="27">
        <v>9</v>
      </c>
    </row>
    <row r="63" s="1" customFormat="1" ht="24" customHeight="1" spans="1:15">
      <c r="A63" s="13" t="s">
        <v>81</v>
      </c>
      <c r="B63" s="13" t="s">
        <v>18</v>
      </c>
      <c r="C63" s="13" t="s">
        <v>72</v>
      </c>
      <c r="D63" s="13" t="s">
        <v>20</v>
      </c>
      <c r="E63" s="14">
        <v>26</v>
      </c>
      <c r="F63" s="15">
        <v>79.55</v>
      </c>
      <c r="G63" s="16">
        <f t="shared" si="6"/>
        <v>31.82</v>
      </c>
      <c r="H63" s="15">
        <v>85.44</v>
      </c>
      <c r="I63" s="16">
        <f t="shared" si="7"/>
        <v>51.264</v>
      </c>
      <c r="J63" s="25" t="s">
        <v>21</v>
      </c>
      <c r="K63" s="25" t="s">
        <v>21</v>
      </c>
      <c r="L63" s="25" t="s">
        <v>21</v>
      </c>
      <c r="M63" s="25" t="s">
        <v>21</v>
      </c>
      <c r="N63" s="26">
        <f t="shared" si="8"/>
        <v>83.084</v>
      </c>
      <c r="O63" s="27">
        <v>10</v>
      </c>
    </row>
    <row r="64" s="1" customFormat="1" ht="24" customHeight="1" spans="1:15">
      <c r="A64" s="13" t="s">
        <v>82</v>
      </c>
      <c r="B64" s="13" t="s">
        <v>18</v>
      </c>
      <c r="C64" s="13" t="s">
        <v>72</v>
      </c>
      <c r="D64" s="13" t="s">
        <v>20</v>
      </c>
      <c r="E64" s="14">
        <v>22</v>
      </c>
      <c r="F64" s="15">
        <v>76.65</v>
      </c>
      <c r="G64" s="16">
        <f t="shared" si="6"/>
        <v>30.66</v>
      </c>
      <c r="H64" s="15">
        <v>87.1</v>
      </c>
      <c r="I64" s="16">
        <f t="shared" si="7"/>
        <v>52.26</v>
      </c>
      <c r="J64" s="25" t="s">
        <v>21</v>
      </c>
      <c r="K64" s="25" t="s">
        <v>21</v>
      </c>
      <c r="L64" s="25" t="s">
        <v>21</v>
      </c>
      <c r="M64" s="25" t="s">
        <v>21</v>
      </c>
      <c r="N64" s="26">
        <f t="shared" si="8"/>
        <v>82.92</v>
      </c>
      <c r="O64" s="27">
        <v>11</v>
      </c>
    </row>
    <row r="65" s="1" customFormat="1" ht="24" customHeight="1" spans="1:15">
      <c r="A65" s="13" t="s">
        <v>83</v>
      </c>
      <c r="B65" s="13" t="s">
        <v>18</v>
      </c>
      <c r="C65" s="13" t="s">
        <v>72</v>
      </c>
      <c r="D65" s="13" t="s">
        <v>20</v>
      </c>
      <c r="E65" s="14">
        <v>29</v>
      </c>
      <c r="F65" s="15">
        <v>79.25</v>
      </c>
      <c r="G65" s="16">
        <f t="shared" si="6"/>
        <v>31.7</v>
      </c>
      <c r="H65" s="15">
        <v>85.3</v>
      </c>
      <c r="I65" s="16">
        <f t="shared" si="7"/>
        <v>51.18</v>
      </c>
      <c r="J65" s="25" t="s">
        <v>21</v>
      </c>
      <c r="K65" s="25" t="s">
        <v>21</v>
      </c>
      <c r="L65" s="25" t="s">
        <v>21</v>
      </c>
      <c r="M65" s="25" t="s">
        <v>21</v>
      </c>
      <c r="N65" s="26">
        <f t="shared" si="8"/>
        <v>82.88</v>
      </c>
      <c r="O65" s="27">
        <v>12</v>
      </c>
    </row>
    <row r="66" s="1" customFormat="1" ht="24" customHeight="1" spans="1:15">
      <c r="A66" s="13" t="s">
        <v>84</v>
      </c>
      <c r="B66" s="13" t="s">
        <v>18</v>
      </c>
      <c r="C66" s="13" t="s">
        <v>72</v>
      </c>
      <c r="D66" s="13" t="s">
        <v>20</v>
      </c>
      <c r="E66" s="14">
        <v>16</v>
      </c>
      <c r="F66" s="15">
        <v>79.75</v>
      </c>
      <c r="G66" s="16">
        <f t="shared" si="6"/>
        <v>31.9</v>
      </c>
      <c r="H66" s="15">
        <v>84.86</v>
      </c>
      <c r="I66" s="16">
        <f t="shared" si="7"/>
        <v>50.916</v>
      </c>
      <c r="J66" s="25" t="s">
        <v>21</v>
      </c>
      <c r="K66" s="25" t="s">
        <v>21</v>
      </c>
      <c r="L66" s="25" t="s">
        <v>21</v>
      </c>
      <c r="M66" s="25" t="s">
        <v>21</v>
      </c>
      <c r="N66" s="26">
        <f t="shared" si="8"/>
        <v>82.816</v>
      </c>
      <c r="O66" s="27">
        <v>13</v>
      </c>
    </row>
    <row r="67" s="1" customFormat="1" ht="24" customHeight="1" spans="1:15">
      <c r="A67" s="13" t="s">
        <v>85</v>
      </c>
      <c r="B67" s="13" t="s">
        <v>18</v>
      </c>
      <c r="C67" s="13" t="s">
        <v>72</v>
      </c>
      <c r="D67" s="13" t="s">
        <v>20</v>
      </c>
      <c r="E67" s="14">
        <v>23</v>
      </c>
      <c r="F67" s="15">
        <v>78.7</v>
      </c>
      <c r="G67" s="16">
        <f t="shared" si="6"/>
        <v>31.48</v>
      </c>
      <c r="H67" s="15">
        <v>85.54</v>
      </c>
      <c r="I67" s="16">
        <f t="shared" si="7"/>
        <v>51.324</v>
      </c>
      <c r="J67" s="25" t="s">
        <v>21</v>
      </c>
      <c r="K67" s="25" t="s">
        <v>21</v>
      </c>
      <c r="L67" s="25" t="s">
        <v>21</v>
      </c>
      <c r="M67" s="25" t="s">
        <v>21</v>
      </c>
      <c r="N67" s="26">
        <f t="shared" si="8"/>
        <v>82.804</v>
      </c>
      <c r="O67" s="27">
        <v>14</v>
      </c>
    </row>
    <row r="68" s="1" customFormat="1" ht="24" customHeight="1" spans="1:15">
      <c r="A68" s="13" t="s">
        <v>86</v>
      </c>
      <c r="B68" s="13" t="s">
        <v>18</v>
      </c>
      <c r="C68" s="13" t="s">
        <v>72</v>
      </c>
      <c r="D68" s="13" t="s">
        <v>20</v>
      </c>
      <c r="E68" s="14">
        <v>11</v>
      </c>
      <c r="F68" s="15">
        <v>76.15</v>
      </c>
      <c r="G68" s="16">
        <f t="shared" si="6"/>
        <v>30.46</v>
      </c>
      <c r="H68" s="15">
        <v>87.04</v>
      </c>
      <c r="I68" s="16">
        <f t="shared" si="7"/>
        <v>52.224</v>
      </c>
      <c r="J68" s="25" t="s">
        <v>21</v>
      </c>
      <c r="K68" s="25" t="s">
        <v>21</v>
      </c>
      <c r="L68" s="25" t="s">
        <v>21</v>
      </c>
      <c r="M68" s="25" t="s">
        <v>21</v>
      </c>
      <c r="N68" s="26">
        <f t="shared" si="8"/>
        <v>82.684</v>
      </c>
      <c r="O68" s="27">
        <v>15</v>
      </c>
    </row>
    <row r="69" s="1" customFormat="1" ht="24" customHeight="1" spans="1:15">
      <c r="A69" s="13" t="s">
        <v>87</v>
      </c>
      <c r="B69" s="13" t="s">
        <v>18</v>
      </c>
      <c r="C69" s="13" t="s">
        <v>72</v>
      </c>
      <c r="D69" s="13" t="s">
        <v>20</v>
      </c>
      <c r="E69" s="14">
        <v>1</v>
      </c>
      <c r="F69" s="15">
        <v>76.2</v>
      </c>
      <c r="G69" s="16">
        <f t="shared" si="6"/>
        <v>30.48</v>
      </c>
      <c r="H69" s="15">
        <v>86.72</v>
      </c>
      <c r="I69" s="16">
        <f t="shared" si="7"/>
        <v>52.032</v>
      </c>
      <c r="J69" s="25" t="s">
        <v>21</v>
      </c>
      <c r="K69" s="25" t="s">
        <v>21</v>
      </c>
      <c r="L69" s="25" t="s">
        <v>21</v>
      </c>
      <c r="M69" s="25" t="s">
        <v>21</v>
      </c>
      <c r="N69" s="26">
        <f t="shared" si="8"/>
        <v>82.512</v>
      </c>
      <c r="O69" s="27">
        <v>16</v>
      </c>
    </row>
    <row r="70" s="1" customFormat="1" ht="24" customHeight="1" spans="1:15">
      <c r="A70" s="13" t="s">
        <v>88</v>
      </c>
      <c r="B70" s="13" t="s">
        <v>18</v>
      </c>
      <c r="C70" s="13" t="s">
        <v>72</v>
      </c>
      <c r="D70" s="13" t="s">
        <v>20</v>
      </c>
      <c r="E70" s="14">
        <v>9</v>
      </c>
      <c r="F70" s="15">
        <v>75.4</v>
      </c>
      <c r="G70" s="16">
        <f t="shared" si="6"/>
        <v>30.16</v>
      </c>
      <c r="H70" s="15">
        <v>86.84</v>
      </c>
      <c r="I70" s="16">
        <f t="shared" si="7"/>
        <v>52.104</v>
      </c>
      <c r="J70" s="25" t="s">
        <v>21</v>
      </c>
      <c r="K70" s="25" t="s">
        <v>21</v>
      </c>
      <c r="L70" s="25" t="s">
        <v>21</v>
      </c>
      <c r="M70" s="25" t="s">
        <v>21</v>
      </c>
      <c r="N70" s="26">
        <f t="shared" si="8"/>
        <v>82.264</v>
      </c>
      <c r="O70" s="27">
        <v>17</v>
      </c>
    </row>
    <row r="71" s="1" customFormat="1" ht="24" customHeight="1" spans="1:15">
      <c r="A71" s="13" t="s">
        <v>89</v>
      </c>
      <c r="B71" s="13" t="s">
        <v>18</v>
      </c>
      <c r="C71" s="13" t="s">
        <v>72</v>
      </c>
      <c r="D71" s="13" t="s">
        <v>20</v>
      </c>
      <c r="E71" s="14">
        <v>21</v>
      </c>
      <c r="F71" s="15">
        <v>76.2</v>
      </c>
      <c r="G71" s="16">
        <f t="shared" si="6"/>
        <v>30.48</v>
      </c>
      <c r="H71" s="15">
        <v>86.04</v>
      </c>
      <c r="I71" s="16">
        <f t="shared" si="7"/>
        <v>51.624</v>
      </c>
      <c r="J71" s="25" t="s">
        <v>21</v>
      </c>
      <c r="K71" s="25" t="s">
        <v>21</v>
      </c>
      <c r="L71" s="25" t="s">
        <v>21</v>
      </c>
      <c r="M71" s="25" t="s">
        <v>21</v>
      </c>
      <c r="N71" s="26">
        <f t="shared" si="8"/>
        <v>82.104</v>
      </c>
      <c r="O71" s="27">
        <v>18</v>
      </c>
    </row>
    <row r="72" s="1" customFormat="1" ht="24" customHeight="1" spans="1:15">
      <c r="A72" s="13" t="s">
        <v>90</v>
      </c>
      <c r="B72" s="13" t="s">
        <v>18</v>
      </c>
      <c r="C72" s="13" t="s">
        <v>72</v>
      </c>
      <c r="D72" s="13" t="s">
        <v>20</v>
      </c>
      <c r="E72" s="14">
        <v>27</v>
      </c>
      <c r="F72" s="15">
        <v>76.6</v>
      </c>
      <c r="G72" s="16">
        <f t="shared" si="6"/>
        <v>30.64</v>
      </c>
      <c r="H72" s="15">
        <v>85.58</v>
      </c>
      <c r="I72" s="16">
        <f t="shared" si="7"/>
        <v>51.348</v>
      </c>
      <c r="J72" s="25" t="s">
        <v>21</v>
      </c>
      <c r="K72" s="25" t="s">
        <v>21</v>
      </c>
      <c r="L72" s="25" t="s">
        <v>21</v>
      </c>
      <c r="M72" s="25" t="s">
        <v>21</v>
      </c>
      <c r="N72" s="26">
        <f t="shared" si="8"/>
        <v>81.988</v>
      </c>
      <c r="O72" s="27">
        <v>19</v>
      </c>
    </row>
    <row r="73" s="1" customFormat="1" ht="24" customHeight="1" spans="1:15">
      <c r="A73" s="13" t="s">
        <v>91</v>
      </c>
      <c r="B73" s="13" t="s">
        <v>18</v>
      </c>
      <c r="C73" s="13" t="s">
        <v>72</v>
      </c>
      <c r="D73" s="13" t="s">
        <v>20</v>
      </c>
      <c r="E73" s="14">
        <v>12</v>
      </c>
      <c r="F73" s="15">
        <v>76.4</v>
      </c>
      <c r="G73" s="16">
        <f t="shared" si="6"/>
        <v>30.56</v>
      </c>
      <c r="H73" s="15">
        <v>85.46</v>
      </c>
      <c r="I73" s="16">
        <f t="shared" si="7"/>
        <v>51.276</v>
      </c>
      <c r="J73" s="25" t="s">
        <v>21</v>
      </c>
      <c r="K73" s="25" t="s">
        <v>21</v>
      </c>
      <c r="L73" s="25" t="s">
        <v>21</v>
      </c>
      <c r="M73" s="25" t="s">
        <v>21</v>
      </c>
      <c r="N73" s="26">
        <f t="shared" si="8"/>
        <v>81.836</v>
      </c>
      <c r="O73" s="27">
        <v>20</v>
      </c>
    </row>
    <row r="74" s="1" customFormat="1" ht="24" customHeight="1" spans="1:15">
      <c r="A74" s="13" t="s">
        <v>92</v>
      </c>
      <c r="B74" s="13" t="s">
        <v>18</v>
      </c>
      <c r="C74" s="13" t="s">
        <v>72</v>
      </c>
      <c r="D74" s="13" t="s">
        <v>20</v>
      </c>
      <c r="E74" s="14">
        <v>7</v>
      </c>
      <c r="F74" s="15">
        <v>78.8</v>
      </c>
      <c r="G74" s="16">
        <f t="shared" si="6"/>
        <v>31.52</v>
      </c>
      <c r="H74" s="15">
        <v>83.6</v>
      </c>
      <c r="I74" s="16">
        <f t="shared" si="7"/>
        <v>50.16</v>
      </c>
      <c r="J74" s="25" t="s">
        <v>21</v>
      </c>
      <c r="K74" s="25" t="s">
        <v>21</v>
      </c>
      <c r="L74" s="25" t="s">
        <v>21</v>
      </c>
      <c r="M74" s="25" t="s">
        <v>21</v>
      </c>
      <c r="N74" s="26">
        <f t="shared" si="8"/>
        <v>81.68</v>
      </c>
      <c r="O74" s="27">
        <v>21</v>
      </c>
    </row>
    <row r="75" s="1" customFormat="1" ht="24" customHeight="1" spans="1:15">
      <c r="A75" s="13" t="s">
        <v>93</v>
      </c>
      <c r="B75" s="13" t="s">
        <v>18</v>
      </c>
      <c r="C75" s="13" t="s">
        <v>72</v>
      </c>
      <c r="D75" s="13" t="s">
        <v>20</v>
      </c>
      <c r="E75" s="14">
        <v>8</v>
      </c>
      <c r="F75" s="15">
        <v>74.05</v>
      </c>
      <c r="G75" s="16">
        <f t="shared" si="6"/>
        <v>29.62</v>
      </c>
      <c r="H75" s="15">
        <v>86.16</v>
      </c>
      <c r="I75" s="16">
        <f t="shared" si="7"/>
        <v>51.696</v>
      </c>
      <c r="J75" s="25" t="s">
        <v>21</v>
      </c>
      <c r="K75" s="25" t="s">
        <v>21</v>
      </c>
      <c r="L75" s="25" t="s">
        <v>21</v>
      </c>
      <c r="M75" s="25" t="s">
        <v>21</v>
      </c>
      <c r="N75" s="26">
        <f t="shared" si="8"/>
        <v>81.316</v>
      </c>
      <c r="O75" s="27">
        <v>22</v>
      </c>
    </row>
    <row r="76" s="1" customFormat="1" ht="24" customHeight="1" spans="1:15">
      <c r="A76" s="13" t="s">
        <v>94</v>
      </c>
      <c r="B76" s="13" t="s">
        <v>18</v>
      </c>
      <c r="C76" s="13" t="s">
        <v>72</v>
      </c>
      <c r="D76" s="13" t="s">
        <v>20</v>
      </c>
      <c r="E76" s="14">
        <v>18</v>
      </c>
      <c r="F76" s="15">
        <v>74.05</v>
      </c>
      <c r="G76" s="16">
        <f t="shared" si="6"/>
        <v>29.62</v>
      </c>
      <c r="H76" s="15">
        <v>85.76</v>
      </c>
      <c r="I76" s="16">
        <f t="shared" si="7"/>
        <v>51.456</v>
      </c>
      <c r="J76" s="25" t="s">
        <v>21</v>
      </c>
      <c r="K76" s="25" t="s">
        <v>21</v>
      </c>
      <c r="L76" s="25" t="s">
        <v>21</v>
      </c>
      <c r="M76" s="25" t="s">
        <v>21</v>
      </c>
      <c r="N76" s="26">
        <f t="shared" si="8"/>
        <v>81.076</v>
      </c>
      <c r="O76" s="27">
        <v>23</v>
      </c>
    </row>
    <row r="77" s="1" customFormat="1" ht="24" customHeight="1" spans="1:15">
      <c r="A77" s="13" t="s">
        <v>95</v>
      </c>
      <c r="B77" s="13" t="s">
        <v>18</v>
      </c>
      <c r="C77" s="13" t="s">
        <v>72</v>
      </c>
      <c r="D77" s="13" t="s">
        <v>20</v>
      </c>
      <c r="E77" s="14">
        <v>2</v>
      </c>
      <c r="F77" s="15">
        <v>74</v>
      </c>
      <c r="G77" s="16">
        <f t="shared" si="6"/>
        <v>29.6</v>
      </c>
      <c r="H77" s="15">
        <v>85.46</v>
      </c>
      <c r="I77" s="16">
        <f t="shared" si="7"/>
        <v>51.276</v>
      </c>
      <c r="J77" s="25" t="s">
        <v>21</v>
      </c>
      <c r="K77" s="25" t="s">
        <v>21</v>
      </c>
      <c r="L77" s="25" t="s">
        <v>21</v>
      </c>
      <c r="M77" s="25" t="s">
        <v>21</v>
      </c>
      <c r="N77" s="26">
        <f t="shared" si="8"/>
        <v>80.876</v>
      </c>
      <c r="O77" s="27">
        <v>24</v>
      </c>
    </row>
    <row r="78" s="1" customFormat="1" ht="24" customHeight="1" spans="1:15">
      <c r="A78" s="13" t="s">
        <v>96</v>
      </c>
      <c r="B78" s="13" t="s">
        <v>18</v>
      </c>
      <c r="C78" s="13" t="s">
        <v>72</v>
      </c>
      <c r="D78" s="13" t="s">
        <v>20</v>
      </c>
      <c r="E78" s="14">
        <v>25</v>
      </c>
      <c r="F78" s="15">
        <v>75.65</v>
      </c>
      <c r="G78" s="16">
        <f t="shared" si="6"/>
        <v>30.26</v>
      </c>
      <c r="H78" s="15">
        <v>84.28</v>
      </c>
      <c r="I78" s="16">
        <f t="shared" si="7"/>
        <v>50.568</v>
      </c>
      <c r="J78" s="25" t="s">
        <v>21</v>
      </c>
      <c r="K78" s="25" t="s">
        <v>21</v>
      </c>
      <c r="L78" s="25" t="s">
        <v>21</v>
      </c>
      <c r="M78" s="25" t="s">
        <v>21</v>
      </c>
      <c r="N78" s="26">
        <f t="shared" si="8"/>
        <v>80.828</v>
      </c>
      <c r="O78" s="27">
        <v>25</v>
      </c>
    </row>
    <row r="79" s="1" customFormat="1" ht="24" customHeight="1" spans="1:15">
      <c r="A79" s="13" t="s">
        <v>97</v>
      </c>
      <c r="B79" s="13" t="s">
        <v>18</v>
      </c>
      <c r="C79" s="13" t="s">
        <v>72</v>
      </c>
      <c r="D79" s="13" t="s">
        <v>20</v>
      </c>
      <c r="E79" s="14">
        <v>13</v>
      </c>
      <c r="F79" s="15">
        <v>73.5</v>
      </c>
      <c r="G79" s="16">
        <f t="shared" si="6"/>
        <v>29.4</v>
      </c>
      <c r="H79" s="15">
        <v>85.4</v>
      </c>
      <c r="I79" s="16">
        <f t="shared" si="7"/>
        <v>51.24</v>
      </c>
      <c r="J79" s="25" t="s">
        <v>21</v>
      </c>
      <c r="K79" s="25" t="s">
        <v>21</v>
      </c>
      <c r="L79" s="25" t="s">
        <v>21</v>
      </c>
      <c r="M79" s="25" t="s">
        <v>21</v>
      </c>
      <c r="N79" s="26">
        <f t="shared" si="8"/>
        <v>80.64</v>
      </c>
      <c r="O79" s="27">
        <v>26</v>
      </c>
    </row>
    <row r="80" s="1" customFormat="1" ht="24" customHeight="1" spans="1:15">
      <c r="A80" s="13" t="s">
        <v>98</v>
      </c>
      <c r="B80" s="13" t="s">
        <v>18</v>
      </c>
      <c r="C80" s="13" t="s">
        <v>72</v>
      </c>
      <c r="D80" s="13" t="s">
        <v>20</v>
      </c>
      <c r="E80" s="14">
        <v>6</v>
      </c>
      <c r="F80" s="15">
        <v>73.85</v>
      </c>
      <c r="G80" s="16">
        <f t="shared" si="6"/>
        <v>29.54</v>
      </c>
      <c r="H80" s="15">
        <v>85.1</v>
      </c>
      <c r="I80" s="16">
        <f t="shared" si="7"/>
        <v>51.06</v>
      </c>
      <c r="J80" s="25" t="s">
        <v>21</v>
      </c>
      <c r="K80" s="25" t="s">
        <v>21</v>
      </c>
      <c r="L80" s="25" t="s">
        <v>21</v>
      </c>
      <c r="M80" s="25" t="s">
        <v>21</v>
      </c>
      <c r="N80" s="26">
        <f t="shared" si="8"/>
        <v>80.6</v>
      </c>
      <c r="O80" s="27">
        <v>27</v>
      </c>
    </row>
    <row r="81" s="1" customFormat="1" ht="24" customHeight="1" spans="1:15">
      <c r="A81" s="13" t="s">
        <v>99</v>
      </c>
      <c r="B81" s="13" t="s">
        <v>18</v>
      </c>
      <c r="C81" s="13" t="s">
        <v>72</v>
      </c>
      <c r="D81" s="13" t="s">
        <v>20</v>
      </c>
      <c r="E81" s="14">
        <v>14</v>
      </c>
      <c r="F81" s="15">
        <v>72.8</v>
      </c>
      <c r="G81" s="16">
        <f t="shared" si="6"/>
        <v>29.12</v>
      </c>
      <c r="H81" s="15">
        <v>85.18</v>
      </c>
      <c r="I81" s="16">
        <f t="shared" si="7"/>
        <v>51.108</v>
      </c>
      <c r="J81" s="25" t="s">
        <v>21</v>
      </c>
      <c r="K81" s="25" t="s">
        <v>21</v>
      </c>
      <c r="L81" s="25" t="s">
        <v>21</v>
      </c>
      <c r="M81" s="25" t="s">
        <v>21</v>
      </c>
      <c r="N81" s="26">
        <f t="shared" si="8"/>
        <v>80.228</v>
      </c>
      <c r="O81" s="27">
        <v>28</v>
      </c>
    </row>
    <row r="82" s="1" customFormat="1" ht="24" customHeight="1" spans="1:15">
      <c r="A82" s="13" t="s">
        <v>100</v>
      </c>
      <c r="B82" s="13" t="s">
        <v>18</v>
      </c>
      <c r="C82" s="13" t="s">
        <v>72</v>
      </c>
      <c r="D82" s="13" t="s">
        <v>20</v>
      </c>
      <c r="E82" s="14">
        <v>3</v>
      </c>
      <c r="F82" s="15">
        <v>75.5</v>
      </c>
      <c r="G82" s="16">
        <f t="shared" si="6"/>
        <v>30.2</v>
      </c>
      <c r="H82" s="15">
        <v>82.8</v>
      </c>
      <c r="I82" s="16">
        <f t="shared" si="7"/>
        <v>49.68</v>
      </c>
      <c r="J82" s="25" t="s">
        <v>21</v>
      </c>
      <c r="K82" s="25" t="s">
        <v>21</v>
      </c>
      <c r="L82" s="25" t="s">
        <v>21</v>
      </c>
      <c r="M82" s="25" t="s">
        <v>21</v>
      </c>
      <c r="N82" s="26">
        <f t="shared" si="8"/>
        <v>79.88</v>
      </c>
      <c r="O82" s="27">
        <v>29</v>
      </c>
    </row>
    <row r="83" s="1" customFormat="1" ht="24" customHeight="1" spans="1:15">
      <c r="A83" s="13" t="s">
        <v>101</v>
      </c>
      <c r="B83" s="13" t="s">
        <v>18</v>
      </c>
      <c r="C83" s="13" t="s">
        <v>72</v>
      </c>
      <c r="D83" s="13" t="s">
        <v>20</v>
      </c>
      <c r="E83" s="14" t="s">
        <v>58</v>
      </c>
      <c r="F83" s="15">
        <v>77.8</v>
      </c>
      <c r="G83" s="16">
        <f t="shared" si="6"/>
        <v>31.12</v>
      </c>
      <c r="H83" s="15"/>
      <c r="I83" s="16">
        <f t="shared" si="7"/>
        <v>0</v>
      </c>
      <c r="J83" s="25" t="s">
        <v>21</v>
      </c>
      <c r="K83" s="25" t="s">
        <v>21</v>
      </c>
      <c r="L83" s="25" t="s">
        <v>21</v>
      </c>
      <c r="M83" s="25" t="s">
        <v>21</v>
      </c>
      <c r="N83" s="26"/>
      <c r="O83" s="27"/>
    </row>
    <row r="84" s="1" customFormat="1" ht="24" customHeight="1" spans="1:15">
      <c r="A84" s="13" t="s">
        <v>102</v>
      </c>
      <c r="B84" s="13" t="s">
        <v>18</v>
      </c>
      <c r="C84" s="13" t="s">
        <v>72</v>
      </c>
      <c r="D84" s="13" t="s">
        <v>20</v>
      </c>
      <c r="E84" s="14" t="s">
        <v>58</v>
      </c>
      <c r="F84" s="15">
        <v>76.55</v>
      </c>
      <c r="G84" s="16">
        <f t="shared" si="6"/>
        <v>30.62</v>
      </c>
      <c r="H84" s="15"/>
      <c r="I84" s="16">
        <f t="shared" si="7"/>
        <v>0</v>
      </c>
      <c r="J84" s="25" t="s">
        <v>21</v>
      </c>
      <c r="K84" s="25" t="s">
        <v>21</v>
      </c>
      <c r="L84" s="25" t="s">
        <v>21</v>
      </c>
      <c r="M84" s="25" t="s">
        <v>21</v>
      </c>
      <c r="N84" s="26"/>
      <c r="O84" s="27"/>
    </row>
    <row r="85" s="1" customFormat="1" ht="24" customHeight="1" spans="1:15">
      <c r="A85" s="13"/>
      <c r="B85" s="13"/>
      <c r="C85" s="13"/>
      <c r="D85" s="13"/>
      <c r="E85" s="14"/>
      <c r="F85" s="15"/>
      <c r="G85" s="16"/>
      <c r="H85" s="15"/>
      <c r="I85" s="16"/>
      <c r="J85" s="25"/>
      <c r="K85" s="25"/>
      <c r="L85" s="25"/>
      <c r="M85" s="25"/>
      <c r="N85" s="26"/>
      <c r="O85" s="27"/>
    </row>
    <row r="86" s="1" customFormat="1" ht="24" customHeight="1" spans="1:15">
      <c r="A86" s="13" t="s">
        <v>103</v>
      </c>
      <c r="B86" s="13" t="s">
        <v>18</v>
      </c>
      <c r="C86" s="13" t="s">
        <v>104</v>
      </c>
      <c r="D86" s="13" t="s">
        <v>20</v>
      </c>
      <c r="E86" s="14">
        <v>23</v>
      </c>
      <c r="F86" s="15">
        <v>82.7</v>
      </c>
      <c r="G86" s="16">
        <f t="shared" ref="G86:G109" si="9">F86*0.4</f>
        <v>33.08</v>
      </c>
      <c r="H86" s="15">
        <v>88.02</v>
      </c>
      <c r="I86" s="16">
        <f t="shared" ref="I86:I109" si="10">H86*0.6</f>
        <v>52.812</v>
      </c>
      <c r="J86" s="25" t="s">
        <v>21</v>
      </c>
      <c r="K86" s="25" t="s">
        <v>21</v>
      </c>
      <c r="L86" s="25" t="s">
        <v>21</v>
      </c>
      <c r="M86" s="25" t="s">
        <v>21</v>
      </c>
      <c r="N86" s="26">
        <f t="shared" ref="N86:N109" si="11">G86+I86</f>
        <v>85.892</v>
      </c>
      <c r="O86" s="27">
        <v>1</v>
      </c>
    </row>
    <row r="87" s="1" customFormat="1" ht="24" customHeight="1" spans="1:15">
      <c r="A87" s="13" t="s">
        <v>105</v>
      </c>
      <c r="B87" s="13" t="s">
        <v>18</v>
      </c>
      <c r="C87" s="13" t="s">
        <v>104</v>
      </c>
      <c r="D87" s="13" t="s">
        <v>20</v>
      </c>
      <c r="E87" s="14">
        <v>5</v>
      </c>
      <c r="F87" s="15">
        <v>82.7</v>
      </c>
      <c r="G87" s="16">
        <f t="shared" si="9"/>
        <v>33.08</v>
      </c>
      <c r="H87" s="15">
        <v>87.26</v>
      </c>
      <c r="I87" s="16">
        <f t="shared" si="10"/>
        <v>52.356</v>
      </c>
      <c r="J87" s="25" t="s">
        <v>21</v>
      </c>
      <c r="K87" s="25" t="s">
        <v>21</v>
      </c>
      <c r="L87" s="25" t="s">
        <v>21</v>
      </c>
      <c r="M87" s="25" t="s">
        <v>21</v>
      </c>
      <c r="N87" s="26">
        <f t="shared" si="11"/>
        <v>85.436</v>
      </c>
      <c r="O87" s="27">
        <v>2</v>
      </c>
    </row>
    <row r="88" s="1" customFormat="1" ht="24" customHeight="1" spans="1:15">
      <c r="A88" s="13" t="s">
        <v>106</v>
      </c>
      <c r="B88" s="13" t="s">
        <v>18</v>
      </c>
      <c r="C88" s="13" t="s">
        <v>104</v>
      </c>
      <c r="D88" s="13" t="s">
        <v>20</v>
      </c>
      <c r="E88" s="14">
        <v>24</v>
      </c>
      <c r="F88" s="15">
        <v>80.1</v>
      </c>
      <c r="G88" s="16">
        <f t="shared" si="9"/>
        <v>32.04</v>
      </c>
      <c r="H88" s="15">
        <v>88</v>
      </c>
      <c r="I88" s="16">
        <f t="shared" si="10"/>
        <v>52.8</v>
      </c>
      <c r="J88" s="25" t="s">
        <v>21</v>
      </c>
      <c r="K88" s="25" t="s">
        <v>21</v>
      </c>
      <c r="L88" s="25" t="s">
        <v>21</v>
      </c>
      <c r="M88" s="25" t="s">
        <v>21</v>
      </c>
      <c r="N88" s="26">
        <f t="shared" si="11"/>
        <v>84.84</v>
      </c>
      <c r="O88" s="27">
        <v>3</v>
      </c>
    </row>
    <row r="89" s="1" customFormat="1" ht="24" customHeight="1" spans="1:15">
      <c r="A89" s="13" t="s">
        <v>107</v>
      </c>
      <c r="B89" s="13" t="s">
        <v>18</v>
      </c>
      <c r="C89" s="13" t="s">
        <v>104</v>
      </c>
      <c r="D89" s="13" t="s">
        <v>20</v>
      </c>
      <c r="E89" s="14">
        <v>18</v>
      </c>
      <c r="F89" s="15">
        <v>81</v>
      </c>
      <c r="G89" s="16">
        <f t="shared" si="9"/>
        <v>32.4</v>
      </c>
      <c r="H89" s="15">
        <v>87.04</v>
      </c>
      <c r="I89" s="16">
        <f t="shared" si="10"/>
        <v>52.224</v>
      </c>
      <c r="J89" s="25" t="s">
        <v>21</v>
      </c>
      <c r="K89" s="25" t="s">
        <v>21</v>
      </c>
      <c r="L89" s="25" t="s">
        <v>21</v>
      </c>
      <c r="M89" s="25" t="s">
        <v>21</v>
      </c>
      <c r="N89" s="26">
        <f t="shared" si="11"/>
        <v>84.624</v>
      </c>
      <c r="O89" s="27">
        <v>4</v>
      </c>
    </row>
    <row r="90" s="1" customFormat="1" ht="24" customHeight="1" spans="1:15">
      <c r="A90" s="13" t="s">
        <v>108</v>
      </c>
      <c r="B90" s="13" t="s">
        <v>18</v>
      </c>
      <c r="C90" s="13" t="s">
        <v>104</v>
      </c>
      <c r="D90" s="13" t="s">
        <v>20</v>
      </c>
      <c r="E90" s="14">
        <v>16</v>
      </c>
      <c r="F90" s="15">
        <v>81.85</v>
      </c>
      <c r="G90" s="16">
        <f t="shared" si="9"/>
        <v>32.74</v>
      </c>
      <c r="H90" s="15">
        <v>86.3</v>
      </c>
      <c r="I90" s="16">
        <f t="shared" si="10"/>
        <v>51.78</v>
      </c>
      <c r="J90" s="25" t="s">
        <v>21</v>
      </c>
      <c r="K90" s="25" t="s">
        <v>21</v>
      </c>
      <c r="L90" s="25" t="s">
        <v>21</v>
      </c>
      <c r="M90" s="25" t="s">
        <v>21</v>
      </c>
      <c r="N90" s="26">
        <f t="shared" si="11"/>
        <v>84.52</v>
      </c>
      <c r="O90" s="27">
        <v>5</v>
      </c>
    </row>
    <row r="91" s="1" customFormat="1" ht="24" customHeight="1" spans="1:15">
      <c r="A91" s="13" t="s">
        <v>109</v>
      </c>
      <c r="B91" s="13" t="s">
        <v>18</v>
      </c>
      <c r="C91" s="13" t="s">
        <v>104</v>
      </c>
      <c r="D91" s="13" t="s">
        <v>20</v>
      </c>
      <c r="E91" s="14">
        <v>4</v>
      </c>
      <c r="F91" s="15">
        <v>80</v>
      </c>
      <c r="G91" s="16">
        <f t="shared" si="9"/>
        <v>32</v>
      </c>
      <c r="H91" s="15">
        <v>87.08</v>
      </c>
      <c r="I91" s="16">
        <f t="shared" si="10"/>
        <v>52.248</v>
      </c>
      <c r="J91" s="25" t="s">
        <v>21</v>
      </c>
      <c r="K91" s="25" t="s">
        <v>21</v>
      </c>
      <c r="L91" s="25" t="s">
        <v>21</v>
      </c>
      <c r="M91" s="25" t="s">
        <v>21</v>
      </c>
      <c r="N91" s="26">
        <f t="shared" si="11"/>
        <v>84.248</v>
      </c>
      <c r="O91" s="27">
        <v>6</v>
      </c>
    </row>
    <row r="92" s="1" customFormat="1" ht="24" customHeight="1" spans="1:15">
      <c r="A92" s="13" t="s">
        <v>110</v>
      </c>
      <c r="B92" s="13" t="s">
        <v>18</v>
      </c>
      <c r="C92" s="13" t="s">
        <v>104</v>
      </c>
      <c r="D92" s="13" t="s">
        <v>20</v>
      </c>
      <c r="E92" s="14">
        <v>11</v>
      </c>
      <c r="F92" s="15">
        <v>78.95</v>
      </c>
      <c r="G92" s="16">
        <f t="shared" si="9"/>
        <v>31.58</v>
      </c>
      <c r="H92" s="15">
        <v>87.58</v>
      </c>
      <c r="I92" s="16">
        <f t="shared" si="10"/>
        <v>52.548</v>
      </c>
      <c r="J92" s="25" t="s">
        <v>21</v>
      </c>
      <c r="K92" s="25" t="s">
        <v>21</v>
      </c>
      <c r="L92" s="25" t="s">
        <v>21</v>
      </c>
      <c r="M92" s="25" t="s">
        <v>21</v>
      </c>
      <c r="N92" s="26">
        <f t="shared" si="11"/>
        <v>84.128</v>
      </c>
      <c r="O92" s="27">
        <v>7</v>
      </c>
    </row>
    <row r="93" s="1" customFormat="1" ht="24" customHeight="1" spans="1:15">
      <c r="A93" s="13" t="s">
        <v>111</v>
      </c>
      <c r="B93" s="13" t="s">
        <v>18</v>
      </c>
      <c r="C93" s="13" t="s">
        <v>104</v>
      </c>
      <c r="D93" s="13" t="s">
        <v>20</v>
      </c>
      <c r="E93" s="14">
        <v>1</v>
      </c>
      <c r="F93" s="15">
        <v>77.85</v>
      </c>
      <c r="G93" s="16">
        <f t="shared" si="9"/>
        <v>31.14</v>
      </c>
      <c r="H93" s="15">
        <v>88.18</v>
      </c>
      <c r="I93" s="16">
        <f t="shared" si="10"/>
        <v>52.908</v>
      </c>
      <c r="J93" s="25" t="s">
        <v>21</v>
      </c>
      <c r="K93" s="25" t="s">
        <v>21</v>
      </c>
      <c r="L93" s="25" t="s">
        <v>21</v>
      </c>
      <c r="M93" s="25" t="s">
        <v>21</v>
      </c>
      <c r="N93" s="26">
        <f t="shared" si="11"/>
        <v>84.048</v>
      </c>
      <c r="O93" s="27">
        <v>8</v>
      </c>
    </row>
    <row r="94" s="1" customFormat="1" ht="24" customHeight="1" spans="1:15">
      <c r="A94" s="13" t="s">
        <v>112</v>
      </c>
      <c r="B94" s="13" t="s">
        <v>18</v>
      </c>
      <c r="C94" s="13" t="s">
        <v>104</v>
      </c>
      <c r="D94" s="13" t="s">
        <v>20</v>
      </c>
      <c r="E94" s="14">
        <v>17</v>
      </c>
      <c r="F94" s="15">
        <v>79.05</v>
      </c>
      <c r="G94" s="16">
        <f t="shared" si="9"/>
        <v>31.62</v>
      </c>
      <c r="H94" s="15">
        <v>87.38</v>
      </c>
      <c r="I94" s="16">
        <f t="shared" si="10"/>
        <v>52.428</v>
      </c>
      <c r="J94" s="25" t="s">
        <v>21</v>
      </c>
      <c r="K94" s="25" t="s">
        <v>21</v>
      </c>
      <c r="L94" s="25" t="s">
        <v>21</v>
      </c>
      <c r="M94" s="25" t="s">
        <v>21</v>
      </c>
      <c r="N94" s="26">
        <f t="shared" si="11"/>
        <v>84.048</v>
      </c>
      <c r="O94" s="27">
        <v>8</v>
      </c>
    </row>
    <row r="95" s="1" customFormat="1" ht="24" customHeight="1" spans="1:15">
      <c r="A95" s="13" t="s">
        <v>113</v>
      </c>
      <c r="B95" s="13" t="s">
        <v>18</v>
      </c>
      <c r="C95" s="13" t="s">
        <v>104</v>
      </c>
      <c r="D95" s="13" t="s">
        <v>20</v>
      </c>
      <c r="E95" s="14">
        <v>12</v>
      </c>
      <c r="F95" s="15">
        <v>78.4</v>
      </c>
      <c r="G95" s="16">
        <f t="shared" si="9"/>
        <v>31.36</v>
      </c>
      <c r="H95" s="15">
        <v>87.26</v>
      </c>
      <c r="I95" s="16">
        <f t="shared" si="10"/>
        <v>52.356</v>
      </c>
      <c r="J95" s="25" t="s">
        <v>21</v>
      </c>
      <c r="K95" s="25" t="s">
        <v>21</v>
      </c>
      <c r="L95" s="25" t="s">
        <v>21</v>
      </c>
      <c r="M95" s="25" t="s">
        <v>21</v>
      </c>
      <c r="N95" s="26">
        <f t="shared" si="11"/>
        <v>83.716</v>
      </c>
      <c r="O95" s="27">
        <v>10</v>
      </c>
    </row>
    <row r="96" s="1" customFormat="1" ht="24" customHeight="1" spans="1:15">
      <c r="A96" s="13" t="s">
        <v>114</v>
      </c>
      <c r="B96" s="13" t="s">
        <v>18</v>
      </c>
      <c r="C96" s="13" t="s">
        <v>104</v>
      </c>
      <c r="D96" s="13" t="s">
        <v>20</v>
      </c>
      <c r="E96" s="14">
        <v>9</v>
      </c>
      <c r="F96" s="15">
        <v>76.5</v>
      </c>
      <c r="G96" s="16">
        <f t="shared" si="9"/>
        <v>30.6</v>
      </c>
      <c r="H96" s="15">
        <v>88.26</v>
      </c>
      <c r="I96" s="16">
        <f t="shared" si="10"/>
        <v>52.956</v>
      </c>
      <c r="J96" s="25" t="s">
        <v>21</v>
      </c>
      <c r="K96" s="25" t="s">
        <v>21</v>
      </c>
      <c r="L96" s="25" t="s">
        <v>21</v>
      </c>
      <c r="M96" s="25" t="s">
        <v>21</v>
      </c>
      <c r="N96" s="26">
        <f t="shared" si="11"/>
        <v>83.556</v>
      </c>
      <c r="O96" s="27">
        <v>11</v>
      </c>
    </row>
    <row r="97" s="1" customFormat="1" ht="24" customHeight="1" spans="1:15">
      <c r="A97" s="13" t="s">
        <v>115</v>
      </c>
      <c r="B97" s="13" t="s">
        <v>18</v>
      </c>
      <c r="C97" s="13" t="s">
        <v>104</v>
      </c>
      <c r="D97" s="13" t="s">
        <v>20</v>
      </c>
      <c r="E97" s="14">
        <v>20</v>
      </c>
      <c r="F97" s="15">
        <v>76.45</v>
      </c>
      <c r="G97" s="16">
        <f t="shared" si="9"/>
        <v>30.58</v>
      </c>
      <c r="H97" s="15">
        <v>88</v>
      </c>
      <c r="I97" s="16">
        <f t="shared" si="10"/>
        <v>52.8</v>
      </c>
      <c r="J97" s="25" t="s">
        <v>21</v>
      </c>
      <c r="K97" s="25" t="s">
        <v>21</v>
      </c>
      <c r="L97" s="25" t="s">
        <v>21</v>
      </c>
      <c r="M97" s="25" t="s">
        <v>21</v>
      </c>
      <c r="N97" s="26">
        <f t="shared" si="11"/>
        <v>83.38</v>
      </c>
      <c r="O97" s="27">
        <v>12</v>
      </c>
    </row>
    <row r="98" s="1" customFormat="1" ht="24" customHeight="1" spans="1:15">
      <c r="A98" s="13" t="s">
        <v>116</v>
      </c>
      <c r="B98" s="13" t="s">
        <v>18</v>
      </c>
      <c r="C98" s="13" t="s">
        <v>104</v>
      </c>
      <c r="D98" s="13" t="s">
        <v>20</v>
      </c>
      <c r="E98" s="14">
        <v>19</v>
      </c>
      <c r="F98" s="15">
        <v>77.35</v>
      </c>
      <c r="G98" s="16">
        <f t="shared" si="9"/>
        <v>30.94</v>
      </c>
      <c r="H98" s="15">
        <v>87.08</v>
      </c>
      <c r="I98" s="16">
        <f t="shared" si="10"/>
        <v>52.248</v>
      </c>
      <c r="J98" s="25" t="s">
        <v>21</v>
      </c>
      <c r="K98" s="25" t="s">
        <v>21</v>
      </c>
      <c r="L98" s="25" t="s">
        <v>21</v>
      </c>
      <c r="M98" s="25" t="s">
        <v>21</v>
      </c>
      <c r="N98" s="26">
        <f t="shared" si="11"/>
        <v>83.188</v>
      </c>
      <c r="O98" s="27">
        <v>13</v>
      </c>
    </row>
    <row r="99" s="1" customFormat="1" ht="24" customHeight="1" spans="1:15">
      <c r="A99" s="13" t="s">
        <v>117</v>
      </c>
      <c r="B99" s="13" t="s">
        <v>18</v>
      </c>
      <c r="C99" s="13" t="s">
        <v>104</v>
      </c>
      <c r="D99" s="13" t="s">
        <v>20</v>
      </c>
      <c r="E99" s="14">
        <v>22</v>
      </c>
      <c r="F99" s="15">
        <v>77.1</v>
      </c>
      <c r="G99" s="16">
        <f t="shared" si="9"/>
        <v>30.84</v>
      </c>
      <c r="H99" s="15">
        <v>87.12</v>
      </c>
      <c r="I99" s="16">
        <f t="shared" si="10"/>
        <v>52.272</v>
      </c>
      <c r="J99" s="25" t="s">
        <v>21</v>
      </c>
      <c r="K99" s="25" t="s">
        <v>21</v>
      </c>
      <c r="L99" s="25" t="s">
        <v>21</v>
      </c>
      <c r="M99" s="25" t="s">
        <v>21</v>
      </c>
      <c r="N99" s="26">
        <f t="shared" si="11"/>
        <v>83.112</v>
      </c>
      <c r="O99" s="27">
        <v>14</v>
      </c>
    </row>
    <row r="100" s="1" customFormat="1" ht="24" customHeight="1" spans="1:15">
      <c r="A100" s="13" t="s">
        <v>118</v>
      </c>
      <c r="B100" s="13" t="s">
        <v>18</v>
      </c>
      <c r="C100" s="13" t="s">
        <v>104</v>
      </c>
      <c r="D100" s="13" t="s">
        <v>20</v>
      </c>
      <c r="E100" s="14">
        <v>6</v>
      </c>
      <c r="F100" s="15">
        <v>74.9</v>
      </c>
      <c r="G100" s="16">
        <f t="shared" si="9"/>
        <v>29.96</v>
      </c>
      <c r="H100" s="15">
        <v>88.06</v>
      </c>
      <c r="I100" s="16">
        <f t="shared" si="10"/>
        <v>52.836</v>
      </c>
      <c r="J100" s="25" t="s">
        <v>21</v>
      </c>
      <c r="K100" s="25" t="s">
        <v>21</v>
      </c>
      <c r="L100" s="25" t="s">
        <v>21</v>
      </c>
      <c r="M100" s="25" t="s">
        <v>21</v>
      </c>
      <c r="N100" s="26">
        <f t="shared" si="11"/>
        <v>82.796</v>
      </c>
      <c r="O100" s="27">
        <v>15</v>
      </c>
    </row>
    <row r="101" s="1" customFormat="1" ht="24" customHeight="1" spans="1:15">
      <c r="A101" s="13" t="s">
        <v>119</v>
      </c>
      <c r="B101" s="13" t="s">
        <v>18</v>
      </c>
      <c r="C101" s="13" t="s">
        <v>104</v>
      </c>
      <c r="D101" s="13" t="s">
        <v>20</v>
      </c>
      <c r="E101" s="14">
        <v>3</v>
      </c>
      <c r="F101" s="15">
        <v>75.55</v>
      </c>
      <c r="G101" s="16">
        <f t="shared" si="9"/>
        <v>30.22</v>
      </c>
      <c r="H101" s="15">
        <v>87.48</v>
      </c>
      <c r="I101" s="16">
        <f t="shared" si="10"/>
        <v>52.488</v>
      </c>
      <c r="J101" s="25" t="s">
        <v>21</v>
      </c>
      <c r="K101" s="25" t="s">
        <v>21</v>
      </c>
      <c r="L101" s="25" t="s">
        <v>21</v>
      </c>
      <c r="M101" s="25" t="s">
        <v>21</v>
      </c>
      <c r="N101" s="26">
        <f t="shared" si="11"/>
        <v>82.708</v>
      </c>
      <c r="O101" s="27">
        <v>16</v>
      </c>
    </row>
    <row r="102" s="1" customFormat="1" ht="24" customHeight="1" spans="1:15">
      <c r="A102" s="13" t="s">
        <v>120</v>
      </c>
      <c r="B102" s="13" t="s">
        <v>18</v>
      </c>
      <c r="C102" s="13" t="s">
        <v>104</v>
      </c>
      <c r="D102" s="13" t="s">
        <v>20</v>
      </c>
      <c r="E102" s="14">
        <v>21</v>
      </c>
      <c r="F102" s="15">
        <v>75.65</v>
      </c>
      <c r="G102" s="16">
        <f t="shared" si="9"/>
        <v>30.26</v>
      </c>
      <c r="H102" s="15">
        <v>87.16</v>
      </c>
      <c r="I102" s="16">
        <f t="shared" si="10"/>
        <v>52.296</v>
      </c>
      <c r="J102" s="25" t="s">
        <v>21</v>
      </c>
      <c r="K102" s="25" t="s">
        <v>21</v>
      </c>
      <c r="L102" s="25" t="s">
        <v>21</v>
      </c>
      <c r="M102" s="25" t="s">
        <v>21</v>
      </c>
      <c r="N102" s="26">
        <f t="shared" si="11"/>
        <v>82.556</v>
      </c>
      <c r="O102" s="27">
        <v>17</v>
      </c>
    </row>
    <row r="103" s="1" customFormat="1" ht="24" customHeight="1" spans="1:15">
      <c r="A103" s="13" t="s">
        <v>121</v>
      </c>
      <c r="B103" s="13" t="s">
        <v>18</v>
      </c>
      <c r="C103" s="13" t="s">
        <v>104</v>
      </c>
      <c r="D103" s="13" t="s">
        <v>20</v>
      </c>
      <c r="E103" s="14">
        <v>13</v>
      </c>
      <c r="F103" s="15">
        <v>76.8</v>
      </c>
      <c r="G103" s="16">
        <f t="shared" si="9"/>
        <v>30.72</v>
      </c>
      <c r="H103" s="15">
        <v>86.26</v>
      </c>
      <c r="I103" s="16">
        <f t="shared" si="10"/>
        <v>51.756</v>
      </c>
      <c r="J103" s="25" t="s">
        <v>21</v>
      </c>
      <c r="K103" s="25" t="s">
        <v>21</v>
      </c>
      <c r="L103" s="25" t="s">
        <v>21</v>
      </c>
      <c r="M103" s="25" t="s">
        <v>21</v>
      </c>
      <c r="N103" s="26">
        <f t="shared" si="11"/>
        <v>82.476</v>
      </c>
      <c r="O103" s="27">
        <v>18</v>
      </c>
    </row>
    <row r="104" s="1" customFormat="1" ht="24" customHeight="1" spans="1:15">
      <c r="A104" s="13" t="s">
        <v>122</v>
      </c>
      <c r="B104" s="13" t="s">
        <v>18</v>
      </c>
      <c r="C104" s="13" t="s">
        <v>104</v>
      </c>
      <c r="D104" s="13" t="s">
        <v>20</v>
      </c>
      <c r="E104" s="14">
        <v>14</v>
      </c>
      <c r="F104" s="15">
        <v>75.75</v>
      </c>
      <c r="G104" s="16">
        <f t="shared" si="9"/>
        <v>30.3</v>
      </c>
      <c r="H104" s="15">
        <v>86.9</v>
      </c>
      <c r="I104" s="16">
        <f t="shared" si="10"/>
        <v>52.14</v>
      </c>
      <c r="J104" s="25" t="s">
        <v>21</v>
      </c>
      <c r="K104" s="25" t="s">
        <v>21</v>
      </c>
      <c r="L104" s="25" t="s">
        <v>21</v>
      </c>
      <c r="M104" s="25" t="s">
        <v>21</v>
      </c>
      <c r="N104" s="26">
        <f t="shared" si="11"/>
        <v>82.44</v>
      </c>
      <c r="O104" s="27">
        <v>19</v>
      </c>
    </row>
    <row r="105" s="1" customFormat="1" ht="24" customHeight="1" spans="1:15">
      <c r="A105" s="13" t="s">
        <v>123</v>
      </c>
      <c r="B105" s="13" t="s">
        <v>18</v>
      </c>
      <c r="C105" s="13" t="s">
        <v>104</v>
      </c>
      <c r="D105" s="13" t="s">
        <v>20</v>
      </c>
      <c r="E105" s="14">
        <v>15</v>
      </c>
      <c r="F105" s="15">
        <v>76</v>
      </c>
      <c r="G105" s="16">
        <f t="shared" si="9"/>
        <v>30.4</v>
      </c>
      <c r="H105" s="15">
        <v>86.56</v>
      </c>
      <c r="I105" s="16">
        <f t="shared" si="10"/>
        <v>51.936</v>
      </c>
      <c r="J105" s="25" t="s">
        <v>21</v>
      </c>
      <c r="K105" s="25" t="s">
        <v>21</v>
      </c>
      <c r="L105" s="25" t="s">
        <v>21</v>
      </c>
      <c r="M105" s="25" t="s">
        <v>21</v>
      </c>
      <c r="N105" s="26">
        <f t="shared" si="11"/>
        <v>82.336</v>
      </c>
      <c r="O105" s="27">
        <v>20</v>
      </c>
    </row>
    <row r="106" s="1" customFormat="1" ht="24" customHeight="1" spans="1:15">
      <c r="A106" s="13" t="s">
        <v>124</v>
      </c>
      <c r="B106" s="13" t="s">
        <v>18</v>
      </c>
      <c r="C106" s="13" t="s">
        <v>104</v>
      </c>
      <c r="D106" s="13" t="s">
        <v>20</v>
      </c>
      <c r="E106" s="14">
        <v>8</v>
      </c>
      <c r="F106" s="15">
        <v>75.2</v>
      </c>
      <c r="G106" s="16">
        <f t="shared" si="9"/>
        <v>30.08</v>
      </c>
      <c r="H106" s="15">
        <v>86.74</v>
      </c>
      <c r="I106" s="16">
        <f t="shared" si="10"/>
        <v>52.044</v>
      </c>
      <c r="J106" s="25" t="s">
        <v>21</v>
      </c>
      <c r="K106" s="25" t="s">
        <v>21</v>
      </c>
      <c r="L106" s="25" t="s">
        <v>21</v>
      </c>
      <c r="M106" s="25" t="s">
        <v>21</v>
      </c>
      <c r="N106" s="26">
        <f t="shared" si="11"/>
        <v>82.124</v>
      </c>
      <c r="O106" s="27">
        <v>21</v>
      </c>
    </row>
    <row r="107" s="1" customFormat="1" ht="24" customHeight="1" spans="1:15">
      <c r="A107" s="13" t="s">
        <v>125</v>
      </c>
      <c r="B107" s="13" t="s">
        <v>18</v>
      </c>
      <c r="C107" s="13" t="s">
        <v>104</v>
      </c>
      <c r="D107" s="13" t="s">
        <v>20</v>
      </c>
      <c r="E107" s="14">
        <v>2</v>
      </c>
      <c r="F107" s="15">
        <v>75.2</v>
      </c>
      <c r="G107" s="16">
        <f t="shared" si="9"/>
        <v>30.08</v>
      </c>
      <c r="H107" s="15">
        <v>86.44</v>
      </c>
      <c r="I107" s="16">
        <f t="shared" si="10"/>
        <v>51.864</v>
      </c>
      <c r="J107" s="25" t="s">
        <v>21</v>
      </c>
      <c r="K107" s="25" t="s">
        <v>21</v>
      </c>
      <c r="L107" s="25" t="s">
        <v>21</v>
      </c>
      <c r="M107" s="25" t="s">
        <v>21</v>
      </c>
      <c r="N107" s="26">
        <f t="shared" si="11"/>
        <v>81.944</v>
      </c>
      <c r="O107" s="27">
        <v>22</v>
      </c>
    </row>
    <row r="108" s="1" customFormat="1" ht="24" customHeight="1" spans="1:15">
      <c r="A108" s="13" t="s">
        <v>126</v>
      </c>
      <c r="B108" s="13" t="s">
        <v>18</v>
      </c>
      <c r="C108" s="13" t="s">
        <v>104</v>
      </c>
      <c r="D108" s="13" t="s">
        <v>20</v>
      </c>
      <c r="E108" s="14">
        <v>7</v>
      </c>
      <c r="F108" s="15">
        <v>75.55</v>
      </c>
      <c r="G108" s="16">
        <f t="shared" si="9"/>
        <v>30.22</v>
      </c>
      <c r="H108" s="15">
        <v>86.12</v>
      </c>
      <c r="I108" s="16">
        <f t="shared" si="10"/>
        <v>51.672</v>
      </c>
      <c r="J108" s="25" t="s">
        <v>21</v>
      </c>
      <c r="K108" s="25" t="s">
        <v>21</v>
      </c>
      <c r="L108" s="25" t="s">
        <v>21</v>
      </c>
      <c r="M108" s="25" t="s">
        <v>21</v>
      </c>
      <c r="N108" s="26">
        <f t="shared" si="11"/>
        <v>81.892</v>
      </c>
      <c r="O108" s="27">
        <v>23</v>
      </c>
    </row>
    <row r="109" s="1" customFormat="1" ht="24" customHeight="1" spans="1:15">
      <c r="A109" s="13" t="s">
        <v>127</v>
      </c>
      <c r="B109" s="13" t="s">
        <v>18</v>
      </c>
      <c r="C109" s="13" t="s">
        <v>104</v>
      </c>
      <c r="D109" s="13" t="s">
        <v>20</v>
      </c>
      <c r="E109" s="14">
        <v>10</v>
      </c>
      <c r="F109" s="15">
        <v>74.35</v>
      </c>
      <c r="G109" s="16">
        <f t="shared" si="9"/>
        <v>29.74</v>
      </c>
      <c r="H109" s="15">
        <v>86.54</v>
      </c>
      <c r="I109" s="16">
        <f t="shared" si="10"/>
        <v>51.924</v>
      </c>
      <c r="J109" s="25" t="s">
        <v>21</v>
      </c>
      <c r="K109" s="25" t="s">
        <v>21</v>
      </c>
      <c r="L109" s="25" t="s">
        <v>21</v>
      </c>
      <c r="M109" s="25" t="s">
        <v>21</v>
      </c>
      <c r="N109" s="26">
        <f t="shared" si="11"/>
        <v>81.664</v>
      </c>
      <c r="O109" s="27">
        <v>24</v>
      </c>
    </row>
    <row r="110" s="1" customFormat="1" ht="24" customHeight="1" spans="1:15">
      <c r="A110" s="13"/>
      <c r="B110" s="13"/>
      <c r="C110" s="13"/>
      <c r="D110" s="13"/>
      <c r="E110" s="14"/>
      <c r="F110" s="15"/>
      <c r="G110" s="16"/>
      <c r="H110" s="15"/>
      <c r="I110" s="16"/>
      <c r="J110" s="25"/>
      <c r="K110" s="25"/>
      <c r="L110" s="25"/>
      <c r="M110" s="25"/>
      <c r="N110" s="26"/>
      <c r="O110" s="27"/>
    </row>
    <row r="111" s="1" customFormat="1" ht="24" customHeight="1" spans="1:15">
      <c r="A111" s="13" t="s">
        <v>128</v>
      </c>
      <c r="B111" s="13" t="s">
        <v>129</v>
      </c>
      <c r="C111" s="13" t="s">
        <v>130</v>
      </c>
      <c r="D111" s="13" t="s">
        <v>20</v>
      </c>
      <c r="E111" s="14">
        <v>6</v>
      </c>
      <c r="F111" s="15">
        <v>77.2</v>
      </c>
      <c r="G111" s="16">
        <f t="shared" ref="G111:G119" si="12">F111*0.4</f>
        <v>30.88</v>
      </c>
      <c r="H111" s="15">
        <v>86.28</v>
      </c>
      <c r="I111" s="16">
        <f t="shared" ref="I111:I119" si="13">H111*0.6</f>
        <v>51.768</v>
      </c>
      <c r="J111" s="25" t="s">
        <v>21</v>
      </c>
      <c r="K111" s="25" t="s">
        <v>21</v>
      </c>
      <c r="L111" s="25" t="s">
        <v>21</v>
      </c>
      <c r="M111" s="25" t="s">
        <v>21</v>
      </c>
      <c r="N111" s="26">
        <f t="shared" ref="N111:N119" si="14">G111+I111</f>
        <v>82.648</v>
      </c>
      <c r="O111" s="27">
        <v>1</v>
      </c>
    </row>
    <row r="112" s="1" customFormat="1" ht="24" customHeight="1" spans="1:15">
      <c r="A112" s="13" t="s">
        <v>131</v>
      </c>
      <c r="B112" s="13" t="s">
        <v>129</v>
      </c>
      <c r="C112" s="13" t="s">
        <v>130</v>
      </c>
      <c r="D112" s="13" t="s">
        <v>20</v>
      </c>
      <c r="E112" s="14">
        <v>3</v>
      </c>
      <c r="F112" s="15">
        <v>75.7</v>
      </c>
      <c r="G112" s="16">
        <f t="shared" si="12"/>
        <v>30.28</v>
      </c>
      <c r="H112" s="15">
        <v>87.04</v>
      </c>
      <c r="I112" s="16">
        <f t="shared" si="13"/>
        <v>52.224</v>
      </c>
      <c r="J112" s="25" t="s">
        <v>21</v>
      </c>
      <c r="K112" s="25" t="s">
        <v>21</v>
      </c>
      <c r="L112" s="25" t="s">
        <v>21</v>
      </c>
      <c r="M112" s="25" t="s">
        <v>21</v>
      </c>
      <c r="N112" s="26">
        <f t="shared" si="14"/>
        <v>82.504</v>
      </c>
      <c r="O112" s="27">
        <v>2</v>
      </c>
    </row>
    <row r="113" s="1" customFormat="1" ht="24" customHeight="1" spans="1:15">
      <c r="A113" s="13" t="s">
        <v>132</v>
      </c>
      <c r="B113" s="13" t="s">
        <v>129</v>
      </c>
      <c r="C113" s="13" t="s">
        <v>130</v>
      </c>
      <c r="D113" s="13" t="s">
        <v>20</v>
      </c>
      <c r="E113" s="14">
        <v>2</v>
      </c>
      <c r="F113" s="15">
        <v>78.55</v>
      </c>
      <c r="G113" s="16">
        <f t="shared" si="12"/>
        <v>31.42</v>
      </c>
      <c r="H113" s="15">
        <v>84.44</v>
      </c>
      <c r="I113" s="16">
        <f t="shared" si="13"/>
        <v>50.664</v>
      </c>
      <c r="J113" s="25" t="s">
        <v>21</v>
      </c>
      <c r="K113" s="25" t="s">
        <v>21</v>
      </c>
      <c r="L113" s="25" t="s">
        <v>21</v>
      </c>
      <c r="M113" s="25" t="s">
        <v>21</v>
      </c>
      <c r="N113" s="26">
        <f t="shared" si="14"/>
        <v>82.084</v>
      </c>
      <c r="O113" s="27">
        <v>3</v>
      </c>
    </row>
    <row r="114" s="1" customFormat="1" ht="24" customHeight="1" spans="1:15">
      <c r="A114" s="13" t="s">
        <v>133</v>
      </c>
      <c r="B114" s="13" t="s">
        <v>129</v>
      </c>
      <c r="C114" s="13" t="s">
        <v>130</v>
      </c>
      <c r="D114" s="13" t="s">
        <v>20</v>
      </c>
      <c r="E114" s="14">
        <v>4</v>
      </c>
      <c r="F114" s="15">
        <v>76.05</v>
      </c>
      <c r="G114" s="16">
        <f t="shared" si="12"/>
        <v>30.42</v>
      </c>
      <c r="H114" s="15">
        <v>83.5</v>
      </c>
      <c r="I114" s="16">
        <f t="shared" si="13"/>
        <v>50.1</v>
      </c>
      <c r="J114" s="25" t="s">
        <v>21</v>
      </c>
      <c r="K114" s="25" t="s">
        <v>21</v>
      </c>
      <c r="L114" s="25" t="s">
        <v>21</v>
      </c>
      <c r="M114" s="25" t="s">
        <v>21</v>
      </c>
      <c r="N114" s="26">
        <f t="shared" si="14"/>
        <v>80.52</v>
      </c>
      <c r="O114" s="27">
        <v>4</v>
      </c>
    </row>
    <row r="115" s="1" customFormat="1" ht="24" customHeight="1" spans="1:15">
      <c r="A115" s="13" t="s">
        <v>134</v>
      </c>
      <c r="B115" s="13" t="s">
        <v>129</v>
      </c>
      <c r="C115" s="13" t="s">
        <v>130</v>
      </c>
      <c r="D115" s="13" t="s">
        <v>20</v>
      </c>
      <c r="E115" s="14">
        <v>1</v>
      </c>
      <c r="F115" s="15">
        <v>77.8</v>
      </c>
      <c r="G115" s="16">
        <f t="shared" si="12"/>
        <v>31.12</v>
      </c>
      <c r="H115" s="15">
        <v>82.3</v>
      </c>
      <c r="I115" s="16">
        <f t="shared" si="13"/>
        <v>49.38</v>
      </c>
      <c r="J115" s="25" t="s">
        <v>21</v>
      </c>
      <c r="K115" s="25" t="s">
        <v>21</v>
      </c>
      <c r="L115" s="25" t="s">
        <v>21</v>
      </c>
      <c r="M115" s="25" t="s">
        <v>21</v>
      </c>
      <c r="N115" s="26">
        <f t="shared" si="14"/>
        <v>80.5</v>
      </c>
      <c r="O115" s="27">
        <v>5</v>
      </c>
    </row>
    <row r="116" s="1" customFormat="1" ht="24" customHeight="1" spans="1:15">
      <c r="A116" s="13" t="s">
        <v>135</v>
      </c>
      <c r="B116" s="13" t="s">
        <v>129</v>
      </c>
      <c r="C116" s="13" t="s">
        <v>130</v>
      </c>
      <c r="D116" s="13" t="s">
        <v>20</v>
      </c>
      <c r="E116" s="14">
        <v>8</v>
      </c>
      <c r="F116" s="15">
        <v>77.6</v>
      </c>
      <c r="G116" s="16">
        <f t="shared" si="12"/>
        <v>31.04</v>
      </c>
      <c r="H116" s="15">
        <v>82.04</v>
      </c>
      <c r="I116" s="16">
        <f t="shared" si="13"/>
        <v>49.224</v>
      </c>
      <c r="J116" s="25" t="s">
        <v>21</v>
      </c>
      <c r="K116" s="25" t="s">
        <v>21</v>
      </c>
      <c r="L116" s="25" t="s">
        <v>21</v>
      </c>
      <c r="M116" s="25" t="s">
        <v>21</v>
      </c>
      <c r="N116" s="26">
        <f t="shared" si="14"/>
        <v>80.264</v>
      </c>
      <c r="O116" s="27">
        <v>6</v>
      </c>
    </row>
    <row r="117" s="1" customFormat="1" ht="24" customHeight="1" spans="1:15">
      <c r="A117" s="13" t="s">
        <v>136</v>
      </c>
      <c r="B117" s="13" t="s">
        <v>129</v>
      </c>
      <c r="C117" s="13" t="s">
        <v>130</v>
      </c>
      <c r="D117" s="13" t="s">
        <v>20</v>
      </c>
      <c r="E117" s="14">
        <v>7</v>
      </c>
      <c r="F117" s="15">
        <v>74.65</v>
      </c>
      <c r="G117" s="16">
        <f t="shared" si="12"/>
        <v>29.86</v>
      </c>
      <c r="H117" s="15">
        <v>83.2</v>
      </c>
      <c r="I117" s="16">
        <f t="shared" si="13"/>
        <v>49.92</v>
      </c>
      <c r="J117" s="25" t="s">
        <v>21</v>
      </c>
      <c r="K117" s="25" t="s">
        <v>21</v>
      </c>
      <c r="L117" s="25" t="s">
        <v>21</v>
      </c>
      <c r="M117" s="25" t="s">
        <v>21</v>
      </c>
      <c r="N117" s="26">
        <f t="shared" si="14"/>
        <v>79.78</v>
      </c>
      <c r="O117" s="27">
        <v>7</v>
      </c>
    </row>
    <row r="118" s="1" customFormat="1" ht="24" customHeight="1" spans="1:15">
      <c r="A118" s="13" t="s">
        <v>137</v>
      </c>
      <c r="B118" s="13" t="s">
        <v>129</v>
      </c>
      <c r="C118" s="13" t="s">
        <v>130</v>
      </c>
      <c r="D118" s="13" t="s">
        <v>20</v>
      </c>
      <c r="E118" s="14">
        <v>5</v>
      </c>
      <c r="F118" s="15">
        <v>77.75</v>
      </c>
      <c r="G118" s="16">
        <f t="shared" si="12"/>
        <v>31.1</v>
      </c>
      <c r="H118" s="15">
        <v>81.04</v>
      </c>
      <c r="I118" s="16">
        <f t="shared" si="13"/>
        <v>48.624</v>
      </c>
      <c r="J118" s="25" t="s">
        <v>21</v>
      </c>
      <c r="K118" s="25" t="s">
        <v>21</v>
      </c>
      <c r="L118" s="25" t="s">
        <v>21</v>
      </c>
      <c r="M118" s="25" t="s">
        <v>21</v>
      </c>
      <c r="N118" s="26">
        <f t="shared" si="14"/>
        <v>79.724</v>
      </c>
      <c r="O118" s="27">
        <v>8</v>
      </c>
    </row>
    <row r="119" s="1" customFormat="1" ht="24" customHeight="1" spans="1:15">
      <c r="A119" s="13" t="s">
        <v>138</v>
      </c>
      <c r="B119" s="13" t="s">
        <v>129</v>
      </c>
      <c r="C119" s="13" t="s">
        <v>130</v>
      </c>
      <c r="D119" s="13" t="s">
        <v>20</v>
      </c>
      <c r="E119" s="14">
        <v>9</v>
      </c>
      <c r="F119" s="15">
        <v>74.35</v>
      </c>
      <c r="G119" s="16">
        <f t="shared" si="12"/>
        <v>29.74</v>
      </c>
      <c r="H119" s="15">
        <v>80</v>
      </c>
      <c r="I119" s="16">
        <f t="shared" si="13"/>
        <v>48</v>
      </c>
      <c r="J119" s="25" t="s">
        <v>21</v>
      </c>
      <c r="K119" s="25" t="s">
        <v>21</v>
      </c>
      <c r="L119" s="25" t="s">
        <v>21</v>
      </c>
      <c r="M119" s="25" t="s">
        <v>21</v>
      </c>
      <c r="N119" s="26">
        <f t="shared" si="14"/>
        <v>77.74</v>
      </c>
      <c r="O119" s="27">
        <v>9</v>
      </c>
    </row>
    <row r="120" s="1" customFormat="1" ht="24" customHeight="1" spans="1:15">
      <c r="A120" s="13"/>
      <c r="B120" s="13"/>
      <c r="C120" s="13"/>
      <c r="D120" s="13"/>
      <c r="E120" s="14"/>
      <c r="F120" s="15"/>
      <c r="G120" s="16"/>
      <c r="H120" s="15"/>
      <c r="I120" s="16"/>
      <c r="J120" s="25"/>
      <c r="K120" s="25"/>
      <c r="L120" s="25"/>
      <c r="M120" s="25"/>
      <c r="N120" s="26"/>
      <c r="O120" s="27"/>
    </row>
    <row r="121" s="1" customFormat="1" ht="24" customHeight="1" spans="1:15">
      <c r="A121" s="13" t="s">
        <v>139</v>
      </c>
      <c r="B121" s="13" t="s">
        <v>18</v>
      </c>
      <c r="C121" s="13" t="s">
        <v>130</v>
      </c>
      <c r="D121" s="13" t="s">
        <v>20</v>
      </c>
      <c r="E121" s="14">
        <v>5</v>
      </c>
      <c r="F121" s="15">
        <v>82.05</v>
      </c>
      <c r="G121" s="16">
        <f t="shared" ref="G121:G164" si="15">F121*0.4</f>
        <v>32.82</v>
      </c>
      <c r="H121" s="15">
        <v>87.1</v>
      </c>
      <c r="I121" s="16">
        <f t="shared" ref="I121:I164" si="16">H121*0.6</f>
        <v>52.26</v>
      </c>
      <c r="J121" s="25" t="s">
        <v>21</v>
      </c>
      <c r="K121" s="25" t="s">
        <v>21</v>
      </c>
      <c r="L121" s="25" t="s">
        <v>21</v>
      </c>
      <c r="M121" s="25" t="s">
        <v>21</v>
      </c>
      <c r="N121" s="26">
        <f t="shared" ref="N121:N164" si="17">G121+I121</f>
        <v>85.08</v>
      </c>
      <c r="O121" s="27">
        <v>1</v>
      </c>
    </row>
    <row r="122" s="1" customFormat="1" ht="24" customHeight="1" spans="1:15">
      <c r="A122" s="13" t="s">
        <v>140</v>
      </c>
      <c r="B122" s="13" t="s">
        <v>18</v>
      </c>
      <c r="C122" s="13" t="s">
        <v>130</v>
      </c>
      <c r="D122" s="13" t="s">
        <v>20</v>
      </c>
      <c r="E122" s="14">
        <v>21</v>
      </c>
      <c r="F122" s="15">
        <v>84.2</v>
      </c>
      <c r="G122" s="16">
        <f t="shared" si="15"/>
        <v>33.68</v>
      </c>
      <c r="H122" s="15">
        <v>84.32</v>
      </c>
      <c r="I122" s="16">
        <f t="shared" si="16"/>
        <v>50.592</v>
      </c>
      <c r="J122" s="25" t="s">
        <v>21</v>
      </c>
      <c r="K122" s="25" t="s">
        <v>21</v>
      </c>
      <c r="L122" s="25" t="s">
        <v>21</v>
      </c>
      <c r="M122" s="25" t="s">
        <v>21</v>
      </c>
      <c r="N122" s="26">
        <f t="shared" si="17"/>
        <v>84.272</v>
      </c>
      <c r="O122" s="27">
        <v>2</v>
      </c>
    </row>
    <row r="123" s="1" customFormat="1" ht="24" customHeight="1" spans="1:15">
      <c r="A123" s="13" t="s">
        <v>141</v>
      </c>
      <c r="B123" s="13" t="s">
        <v>18</v>
      </c>
      <c r="C123" s="13" t="s">
        <v>130</v>
      </c>
      <c r="D123" s="13" t="s">
        <v>20</v>
      </c>
      <c r="E123" s="14">
        <v>10</v>
      </c>
      <c r="F123" s="15">
        <v>81.65</v>
      </c>
      <c r="G123" s="16">
        <f t="shared" si="15"/>
        <v>32.66</v>
      </c>
      <c r="H123" s="15">
        <v>85.78</v>
      </c>
      <c r="I123" s="16">
        <f t="shared" si="16"/>
        <v>51.468</v>
      </c>
      <c r="J123" s="25" t="s">
        <v>21</v>
      </c>
      <c r="K123" s="25" t="s">
        <v>21</v>
      </c>
      <c r="L123" s="25" t="s">
        <v>21</v>
      </c>
      <c r="M123" s="25" t="s">
        <v>21</v>
      </c>
      <c r="N123" s="26">
        <f t="shared" si="17"/>
        <v>84.128</v>
      </c>
      <c r="O123" s="27">
        <v>3</v>
      </c>
    </row>
    <row r="124" s="1" customFormat="1" ht="24" customHeight="1" spans="1:15">
      <c r="A124" s="13" t="s">
        <v>142</v>
      </c>
      <c r="B124" s="13" t="s">
        <v>18</v>
      </c>
      <c r="C124" s="13" t="s">
        <v>130</v>
      </c>
      <c r="D124" s="13" t="s">
        <v>20</v>
      </c>
      <c r="E124" s="14">
        <v>16</v>
      </c>
      <c r="F124" s="15">
        <v>81.15</v>
      </c>
      <c r="G124" s="16">
        <f t="shared" si="15"/>
        <v>32.46</v>
      </c>
      <c r="H124" s="15">
        <v>85.78</v>
      </c>
      <c r="I124" s="16">
        <f t="shared" si="16"/>
        <v>51.468</v>
      </c>
      <c r="J124" s="25" t="s">
        <v>21</v>
      </c>
      <c r="K124" s="25" t="s">
        <v>21</v>
      </c>
      <c r="L124" s="25" t="s">
        <v>21</v>
      </c>
      <c r="M124" s="25" t="s">
        <v>21</v>
      </c>
      <c r="N124" s="26">
        <f t="shared" si="17"/>
        <v>83.928</v>
      </c>
      <c r="O124" s="27">
        <v>4</v>
      </c>
    </row>
    <row r="125" s="1" customFormat="1" ht="24" customHeight="1" spans="1:15">
      <c r="A125" s="13" t="s">
        <v>143</v>
      </c>
      <c r="B125" s="13" t="s">
        <v>18</v>
      </c>
      <c r="C125" s="13" t="s">
        <v>130</v>
      </c>
      <c r="D125" s="13" t="s">
        <v>20</v>
      </c>
      <c r="E125" s="14">
        <v>30</v>
      </c>
      <c r="F125" s="15">
        <v>82.6</v>
      </c>
      <c r="G125" s="16">
        <f t="shared" si="15"/>
        <v>33.04</v>
      </c>
      <c r="H125" s="15">
        <v>84.54</v>
      </c>
      <c r="I125" s="16">
        <f t="shared" si="16"/>
        <v>50.724</v>
      </c>
      <c r="J125" s="25" t="s">
        <v>21</v>
      </c>
      <c r="K125" s="25" t="s">
        <v>21</v>
      </c>
      <c r="L125" s="25" t="s">
        <v>21</v>
      </c>
      <c r="M125" s="25" t="s">
        <v>21</v>
      </c>
      <c r="N125" s="26">
        <f t="shared" si="17"/>
        <v>83.764</v>
      </c>
      <c r="O125" s="27">
        <v>5</v>
      </c>
    </row>
    <row r="126" s="1" customFormat="1" ht="24" customHeight="1" spans="1:15">
      <c r="A126" s="13" t="s">
        <v>144</v>
      </c>
      <c r="B126" s="13" t="s">
        <v>18</v>
      </c>
      <c r="C126" s="13" t="s">
        <v>130</v>
      </c>
      <c r="D126" s="13" t="s">
        <v>20</v>
      </c>
      <c r="E126" s="14">
        <v>3</v>
      </c>
      <c r="F126" s="15">
        <v>82.15</v>
      </c>
      <c r="G126" s="16">
        <f t="shared" si="15"/>
        <v>32.86</v>
      </c>
      <c r="H126" s="15">
        <v>84.58</v>
      </c>
      <c r="I126" s="16">
        <f t="shared" si="16"/>
        <v>50.748</v>
      </c>
      <c r="J126" s="25" t="s">
        <v>21</v>
      </c>
      <c r="K126" s="25" t="s">
        <v>21</v>
      </c>
      <c r="L126" s="25" t="s">
        <v>21</v>
      </c>
      <c r="M126" s="25" t="s">
        <v>21</v>
      </c>
      <c r="N126" s="26">
        <f t="shared" si="17"/>
        <v>83.608</v>
      </c>
      <c r="O126" s="27">
        <v>6</v>
      </c>
    </row>
    <row r="127" s="1" customFormat="1" ht="24" customHeight="1" spans="1:15">
      <c r="A127" s="13" t="s">
        <v>145</v>
      </c>
      <c r="B127" s="13" t="s">
        <v>18</v>
      </c>
      <c r="C127" s="13" t="s">
        <v>130</v>
      </c>
      <c r="D127" s="13" t="s">
        <v>20</v>
      </c>
      <c r="E127" s="14">
        <v>31</v>
      </c>
      <c r="F127" s="15">
        <v>81.85</v>
      </c>
      <c r="G127" s="16">
        <f t="shared" si="15"/>
        <v>32.74</v>
      </c>
      <c r="H127" s="15">
        <v>84.5</v>
      </c>
      <c r="I127" s="16">
        <f t="shared" si="16"/>
        <v>50.7</v>
      </c>
      <c r="J127" s="25" t="s">
        <v>21</v>
      </c>
      <c r="K127" s="25" t="s">
        <v>21</v>
      </c>
      <c r="L127" s="25" t="s">
        <v>21</v>
      </c>
      <c r="M127" s="25" t="s">
        <v>21</v>
      </c>
      <c r="N127" s="26">
        <f t="shared" si="17"/>
        <v>83.44</v>
      </c>
      <c r="O127" s="27">
        <v>7</v>
      </c>
    </row>
    <row r="128" s="1" customFormat="1" ht="24" customHeight="1" spans="1:15">
      <c r="A128" s="13" t="s">
        <v>146</v>
      </c>
      <c r="B128" s="13" t="s">
        <v>18</v>
      </c>
      <c r="C128" s="13" t="s">
        <v>130</v>
      </c>
      <c r="D128" s="13" t="s">
        <v>20</v>
      </c>
      <c r="E128" s="14">
        <v>26</v>
      </c>
      <c r="F128" s="15">
        <v>81.3</v>
      </c>
      <c r="G128" s="16">
        <f t="shared" si="15"/>
        <v>32.52</v>
      </c>
      <c r="H128" s="15">
        <v>84.46</v>
      </c>
      <c r="I128" s="16">
        <f t="shared" si="16"/>
        <v>50.676</v>
      </c>
      <c r="J128" s="25" t="s">
        <v>21</v>
      </c>
      <c r="K128" s="25" t="s">
        <v>21</v>
      </c>
      <c r="L128" s="25" t="s">
        <v>21</v>
      </c>
      <c r="M128" s="25" t="s">
        <v>21</v>
      </c>
      <c r="N128" s="26">
        <f t="shared" si="17"/>
        <v>83.196</v>
      </c>
      <c r="O128" s="27">
        <v>8</v>
      </c>
    </row>
    <row r="129" s="1" customFormat="1" ht="24" customHeight="1" spans="1:15">
      <c r="A129" s="13" t="s">
        <v>147</v>
      </c>
      <c r="B129" s="13" t="s">
        <v>18</v>
      </c>
      <c r="C129" s="13" t="s">
        <v>130</v>
      </c>
      <c r="D129" s="13" t="s">
        <v>20</v>
      </c>
      <c r="E129" s="14">
        <v>18</v>
      </c>
      <c r="F129" s="15">
        <v>79.9</v>
      </c>
      <c r="G129" s="16">
        <f t="shared" si="15"/>
        <v>31.96</v>
      </c>
      <c r="H129" s="15">
        <v>85.22</v>
      </c>
      <c r="I129" s="16">
        <f t="shared" si="16"/>
        <v>51.132</v>
      </c>
      <c r="J129" s="25" t="s">
        <v>21</v>
      </c>
      <c r="K129" s="25" t="s">
        <v>21</v>
      </c>
      <c r="L129" s="25" t="s">
        <v>21</v>
      </c>
      <c r="M129" s="25" t="s">
        <v>21</v>
      </c>
      <c r="N129" s="26">
        <f t="shared" si="17"/>
        <v>83.092</v>
      </c>
      <c r="O129" s="27">
        <v>9</v>
      </c>
    </row>
    <row r="130" s="1" customFormat="1" ht="24" customHeight="1" spans="1:15">
      <c r="A130" s="13" t="s">
        <v>148</v>
      </c>
      <c r="B130" s="13" t="s">
        <v>18</v>
      </c>
      <c r="C130" s="13" t="s">
        <v>130</v>
      </c>
      <c r="D130" s="13" t="s">
        <v>20</v>
      </c>
      <c r="E130" s="14">
        <v>17</v>
      </c>
      <c r="F130" s="15">
        <v>79.9</v>
      </c>
      <c r="G130" s="16">
        <f t="shared" si="15"/>
        <v>31.96</v>
      </c>
      <c r="H130" s="15">
        <v>85.14</v>
      </c>
      <c r="I130" s="16">
        <f t="shared" si="16"/>
        <v>51.084</v>
      </c>
      <c r="J130" s="25" t="s">
        <v>21</v>
      </c>
      <c r="K130" s="25" t="s">
        <v>21</v>
      </c>
      <c r="L130" s="25" t="s">
        <v>21</v>
      </c>
      <c r="M130" s="25" t="s">
        <v>21</v>
      </c>
      <c r="N130" s="26">
        <f t="shared" si="17"/>
        <v>83.044</v>
      </c>
      <c r="O130" s="27">
        <v>10</v>
      </c>
    </row>
    <row r="131" s="1" customFormat="1" ht="24" customHeight="1" spans="1:15">
      <c r="A131" s="13" t="s">
        <v>149</v>
      </c>
      <c r="B131" s="13" t="s">
        <v>18</v>
      </c>
      <c r="C131" s="13" t="s">
        <v>130</v>
      </c>
      <c r="D131" s="13" t="s">
        <v>20</v>
      </c>
      <c r="E131" s="14">
        <v>29</v>
      </c>
      <c r="F131" s="15">
        <v>82.55</v>
      </c>
      <c r="G131" s="16">
        <f t="shared" si="15"/>
        <v>33.02</v>
      </c>
      <c r="H131" s="15">
        <v>83.26</v>
      </c>
      <c r="I131" s="16">
        <f t="shared" si="16"/>
        <v>49.956</v>
      </c>
      <c r="J131" s="25" t="s">
        <v>21</v>
      </c>
      <c r="K131" s="25" t="s">
        <v>21</v>
      </c>
      <c r="L131" s="25" t="s">
        <v>21</v>
      </c>
      <c r="M131" s="25" t="s">
        <v>21</v>
      </c>
      <c r="N131" s="26">
        <f t="shared" si="17"/>
        <v>82.976</v>
      </c>
      <c r="O131" s="27">
        <v>11</v>
      </c>
    </row>
    <row r="132" s="1" customFormat="1" ht="24" customHeight="1" spans="1:15">
      <c r="A132" s="13" t="s">
        <v>150</v>
      </c>
      <c r="B132" s="13" t="s">
        <v>18</v>
      </c>
      <c r="C132" s="13" t="s">
        <v>130</v>
      </c>
      <c r="D132" s="13" t="s">
        <v>20</v>
      </c>
      <c r="E132" s="14">
        <v>43</v>
      </c>
      <c r="F132" s="15">
        <v>80.25</v>
      </c>
      <c r="G132" s="16">
        <f t="shared" si="15"/>
        <v>32.1</v>
      </c>
      <c r="H132" s="15">
        <v>84.58</v>
      </c>
      <c r="I132" s="16">
        <f t="shared" si="16"/>
        <v>50.748</v>
      </c>
      <c r="J132" s="25" t="s">
        <v>21</v>
      </c>
      <c r="K132" s="25" t="s">
        <v>21</v>
      </c>
      <c r="L132" s="25" t="s">
        <v>21</v>
      </c>
      <c r="M132" s="25" t="s">
        <v>21</v>
      </c>
      <c r="N132" s="26">
        <f t="shared" si="17"/>
        <v>82.848</v>
      </c>
      <c r="O132" s="27">
        <v>12</v>
      </c>
    </row>
    <row r="133" s="1" customFormat="1" ht="24" customHeight="1" spans="1:15">
      <c r="A133" s="13" t="s">
        <v>151</v>
      </c>
      <c r="B133" s="13" t="s">
        <v>18</v>
      </c>
      <c r="C133" s="13" t="s">
        <v>130</v>
      </c>
      <c r="D133" s="13" t="s">
        <v>20</v>
      </c>
      <c r="E133" s="14">
        <v>20</v>
      </c>
      <c r="F133" s="15">
        <v>78.7</v>
      </c>
      <c r="G133" s="16">
        <f t="shared" si="15"/>
        <v>31.48</v>
      </c>
      <c r="H133" s="15">
        <v>85.58</v>
      </c>
      <c r="I133" s="16">
        <f t="shared" si="16"/>
        <v>51.348</v>
      </c>
      <c r="J133" s="25" t="s">
        <v>21</v>
      </c>
      <c r="K133" s="25" t="s">
        <v>21</v>
      </c>
      <c r="L133" s="25" t="s">
        <v>21</v>
      </c>
      <c r="M133" s="25" t="s">
        <v>21</v>
      </c>
      <c r="N133" s="26">
        <f t="shared" si="17"/>
        <v>82.828</v>
      </c>
      <c r="O133" s="27">
        <v>13</v>
      </c>
    </row>
    <row r="134" s="1" customFormat="1" ht="24" customHeight="1" spans="1:15">
      <c r="A134" s="13" t="s">
        <v>152</v>
      </c>
      <c r="B134" s="13" t="s">
        <v>18</v>
      </c>
      <c r="C134" s="13" t="s">
        <v>130</v>
      </c>
      <c r="D134" s="13" t="s">
        <v>20</v>
      </c>
      <c r="E134" s="14">
        <v>22</v>
      </c>
      <c r="F134" s="15">
        <v>80.2</v>
      </c>
      <c r="G134" s="16">
        <f t="shared" si="15"/>
        <v>32.08</v>
      </c>
      <c r="H134" s="15">
        <v>84.4</v>
      </c>
      <c r="I134" s="16">
        <f t="shared" si="16"/>
        <v>50.64</v>
      </c>
      <c r="J134" s="25" t="s">
        <v>21</v>
      </c>
      <c r="K134" s="25" t="s">
        <v>21</v>
      </c>
      <c r="L134" s="25" t="s">
        <v>21</v>
      </c>
      <c r="M134" s="25" t="s">
        <v>21</v>
      </c>
      <c r="N134" s="26">
        <f t="shared" si="17"/>
        <v>82.72</v>
      </c>
      <c r="O134" s="27">
        <v>14</v>
      </c>
    </row>
    <row r="135" s="1" customFormat="1" ht="24" customHeight="1" spans="1:15">
      <c r="A135" s="13" t="s">
        <v>153</v>
      </c>
      <c r="B135" s="13" t="s">
        <v>18</v>
      </c>
      <c r="C135" s="13" t="s">
        <v>130</v>
      </c>
      <c r="D135" s="13" t="s">
        <v>20</v>
      </c>
      <c r="E135" s="14">
        <v>11</v>
      </c>
      <c r="F135" s="15">
        <v>81.95</v>
      </c>
      <c r="G135" s="16">
        <f t="shared" si="15"/>
        <v>32.78</v>
      </c>
      <c r="H135" s="15">
        <v>83.2</v>
      </c>
      <c r="I135" s="16">
        <f t="shared" si="16"/>
        <v>49.92</v>
      </c>
      <c r="J135" s="25" t="s">
        <v>21</v>
      </c>
      <c r="K135" s="25" t="s">
        <v>21</v>
      </c>
      <c r="L135" s="25" t="s">
        <v>21</v>
      </c>
      <c r="M135" s="25" t="s">
        <v>21</v>
      </c>
      <c r="N135" s="26">
        <f t="shared" si="17"/>
        <v>82.7</v>
      </c>
      <c r="O135" s="27">
        <v>15</v>
      </c>
    </row>
    <row r="136" s="1" customFormat="1" ht="24" customHeight="1" spans="1:15">
      <c r="A136" s="13" t="s">
        <v>154</v>
      </c>
      <c r="B136" s="13" t="s">
        <v>18</v>
      </c>
      <c r="C136" s="13" t="s">
        <v>130</v>
      </c>
      <c r="D136" s="13" t="s">
        <v>20</v>
      </c>
      <c r="E136" s="14">
        <v>8</v>
      </c>
      <c r="F136" s="15">
        <v>80.7</v>
      </c>
      <c r="G136" s="16">
        <f t="shared" si="15"/>
        <v>32.28</v>
      </c>
      <c r="H136" s="15">
        <v>83.84</v>
      </c>
      <c r="I136" s="16">
        <f t="shared" si="16"/>
        <v>50.304</v>
      </c>
      <c r="J136" s="25" t="s">
        <v>21</v>
      </c>
      <c r="K136" s="25" t="s">
        <v>21</v>
      </c>
      <c r="L136" s="25" t="s">
        <v>21</v>
      </c>
      <c r="M136" s="25" t="s">
        <v>21</v>
      </c>
      <c r="N136" s="26">
        <f t="shared" si="17"/>
        <v>82.584</v>
      </c>
      <c r="O136" s="27">
        <v>16</v>
      </c>
    </row>
    <row r="137" s="1" customFormat="1" ht="24" customHeight="1" spans="1:15">
      <c r="A137" s="13" t="s">
        <v>155</v>
      </c>
      <c r="B137" s="13" t="s">
        <v>18</v>
      </c>
      <c r="C137" s="13" t="s">
        <v>130</v>
      </c>
      <c r="D137" s="13" t="s">
        <v>20</v>
      </c>
      <c r="E137" s="14">
        <v>35</v>
      </c>
      <c r="F137" s="15">
        <v>79.9</v>
      </c>
      <c r="G137" s="16">
        <f t="shared" si="15"/>
        <v>31.96</v>
      </c>
      <c r="H137" s="15">
        <v>84.22</v>
      </c>
      <c r="I137" s="16">
        <f t="shared" si="16"/>
        <v>50.532</v>
      </c>
      <c r="J137" s="25" t="s">
        <v>21</v>
      </c>
      <c r="K137" s="25" t="s">
        <v>21</v>
      </c>
      <c r="L137" s="25" t="s">
        <v>21</v>
      </c>
      <c r="M137" s="25" t="s">
        <v>21</v>
      </c>
      <c r="N137" s="26">
        <f t="shared" si="17"/>
        <v>82.492</v>
      </c>
      <c r="O137" s="27">
        <v>17</v>
      </c>
    </row>
    <row r="138" s="1" customFormat="1" ht="24" customHeight="1" spans="1:15">
      <c r="A138" s="13" t="s">
        <v>156</v>
      </c>
      <c r="B138" s="13" t="s">
        <v>18</v>
      </c>
      <c r="C138" s="13" t="s">
        <v>130</v>
      </c>
      <c r="D138" s="13" t="s">
        <v>20</v>
      </c>
      <c r="E138" s="14">
        <v>41</v>
      </c>
      <c r="F138" s="15">
        <v>80.75</v>
      </c>
      <c r="G138" s="16">
        <f t="shared" si="15"/>
        <v>32.3</v>
      </c>
      <c r="H138" s="15">
        <v>83.62</v>
      </c>
      <c r="I138" s="16">
        <f t="shared" si="16"/>
        <v>50.172</v>
      </c>
      <c r="J138" s="25" t="s">
        <v>21</v>
      </c>
      <c r="K138" s="25" t="s">
        <v>21</v>
      </c>
      <c r="L138" s="25" t="s">
        <v>21</v>
      </c>
      <c r="M138" s="25" t="s">
        <v>21</v>
      </c>
      <c r="N138" s="26">
        <f t="shared" si="17"/>
        <v>82.472</v>
      </c>
      <c r="O138" s="27">
        <v>18</v>
      </c>
    </row>
    <row r="139" s="1" customFormat="1" ht="24" customHeight="1" spans="1:15">
      <c r="A139" s="13" t="s">
        <v>157</v>
      </c>
      <c r="B139" s="13" t="s">
        <v>18</v>
      </c>
      <c r="C139" s="13" t="s">
        <v>130</v>
      </c>
      <c r="D139" s="13" t="s">
        <v>20</v>
      </c>
      <c r="E139" s="14">
        <v>42</v>
      </c>
      <c r="F139" s="15">
        <v>81.85</v>
      </c>
      <c r="G139" s="16">
        <f t="shared" si="15"/>
        <v>32.74</v>
      </c>
      <c r="H139" s="15">
        <v>82.84</v>
      </c>
      <c r="I139" s="16">
        <f t="shared" si="16"/>
        <v>49.704</v>
      </c>
      <c r="J139" s="25" t="s">
        <v>21</v>
      </c>
      <c r="K139" s="25" t="s">
        <v>21</v>
      </c>
      <c r="L139" s="25" t="s">
        <v>21</v>
      </c>
      <c r="M139" s="25" t="s">
        <v>21</v>
      </c>
      <c r="N139" s="26">
        <f t="shared" si="17"/>
        <v>82.444</v>
      </c>
      <c r="O139" s="27">
        <v>19</v>
      </c>
    </row>
    <row r="140" s="1" customFormat="1" ht="24" customHeight="1" spans="1:15">
      <c r="A140" s="13" t="s">
        <v>158</v>
      </c>
      <c r="B140" s="13" t="s">
        <v>18</v>
      </c>
      <c r="C140" s="13" t="s">
        <v>130</v>
      </c>
      <c r="D140" s="13" t="s">
        <v>20</v>
      </c>
      <c r="E140" s="14">
        <v>9</v>
      </c>
      <c r="F140" s="15">
        <v>80.9</v>
      </c>
      <c r="G140" s="16">
        <f t="shared" si="15"/>
        <v>32.36</v>
      </c>
      <c r="H140" s="15">
        <v>83.38</v>
      </c>
      <c r="I140" s="16">
        <f t="shared" si="16"/>
        <v>50.028</v>
      </c>
      <c r="J140" s="25" t="s">
        <v>21</v>
      </c>
      <c r="K140" s="25" t="s">
        <v>21</v>
      </c>
      <c r="L140" s="25" t="s">
        <v>21</v>
      </c>
      <c r="M140" s="25" t="s">
        <v>21</v>
      </c>
      <c r="N140" s="26">
        <f t="shared" si="17"/>
        <v>82.388</v>
      </c>
      <c r="O140" s="27">
        <v>20</v>
      </c>
    </row>
    <row r="141" s="1" customFormat="1" ht="24" customHeight="1" spans="1:15">
      <c r="A141" s="13" t="s">
        <v>159</v>
      </c>
      <c r="B141" s="13" t="s">
        <v>18</v>
      </c>
      <c r="C141" s="13" t="s">
        <v>130</v>
      </c>
      <c r="D141" s="13" t="s">
        <v>20</v>
      </c>
      <c r="E141" s="14">
        <v>6</v>
      </c>
      <c r="F141" s="15">
        <v>79.3</v>
      </c>
      <c r="G141" s="16">
        <f t="shared" si="15"/>
        <v>31.72</v>
      </c>
      <c r="H141" s="15">
        <v>84.38</v>
      </c>
      <c r="I141" s="16">
        <f t="shared" si="16"/>
        <v>50.628</v>
      </c>
      <c r="J141" s="25" t="s">
        <v>21</v>
      </c>
      <c r="K141" s="25" t="s">
        <v>21</v>
      </c>
      <c r="L141" s="25" t="s">
        <v>21</v>
      </c>
      <c r="M141" s="25" t="s">
        <v>21</v>
      </c>
      <c r="N141" s="26">
        <f t="shared" si="17"/>
        <v>82.348</v>
      </c>
      <c r="O141" s="27">
        <v>21</v>
      </c>
    </row>
    <row r="142" s="1" customFormat="1" ht="24" customHeight="1" spans="1:15">
      <c r="A142" s="13" t="s">
        <v>160</v>
      </c>
      <c r="B142" s="13" t="s">
        <v>18</v>
      </c>
      <c r="C142" s="13" t="s">
        <v>130</v>
      </c>
      <c r="D142" s="13" t="s">
        <v>20</v>
      </c>
      <c r="E142" s="14">
        <v>37</v>
      </c>
      <c r="F142" s="15">
        <v>80.75</v>
      </c>
      <c r="G142" s="16">
        <f t="shared" si="15"/>
        <v>32.3</v>
      </c>
      <c r="H142" s="15">
        <v>83.4</v>
      </c>
      <c r="I142" s="16">
        <f t="shared" si="16"/>
        <v>50.04</v>
      </c>
      <c r="J142" s="25" t="s">
        <v>21</v>
      </c>
      <c r="K142" s="25" t="s">
        <v>21</v>
      </c>
      <c r="L142" s="25" t="s">
        <v>21</v>
      </c>
      <c r="M142" s="25" t="s">
        <v>21</v>
      </c>
      <c r="N142" s="26">
        <f t="shared" si="17"/>
        <v>82.34</v>
      </c>
      <c r="O142" s="27">
        <v>22</v>
      </c>
    </row>
    <row r="143" s="1" customFormat="1" ht="24" customHeight="1" spans="1:15">
      <c r="A143" s="13" t="s">
        <v>161</v>
      </c>
      <c r="B143" s="13" t="s">
        <v>18</v>
      </c>
      <c r="C143" s="13" t="s">
        <v>130</v>
      </c>
      <c r="D143" s="13" t="s">
        <v>20</v>
      </c>
      <c r="E143" s="14">
        <v>13</v>
      </c>
      <c r="F143" s="15">
        <v>82.15</v>
      </c>
      <c r="G143" s="16">
        <f t="shared" si="15"/>
        <v>32.86</v>
      </c>
      <c r="H143" s="15">
        <v>82.46</v>
      </c>
      <c r="I143" s="16">
        <f t="shared" si="16"/>
        <v>49.476</v>
      </c>
      <c r="J143" s="25" t="s">
        <v>21</v>
      </c>
      <c r="K143" s="25" t="s">
        <v>21</v>
      </c>
      <c r="L143" s="25" t="s">
        <v>21</v>
      </c>
      <c r="M143" s="25" t="s">
        <v>21</v>
      </c>
      <c r="N143" s="26">
        <f t="shared" si="17"/>
        <v>82.336</v>
      </c>
      <c r="O143" s="27">
        <v>22</v>
      </c>
    </row>
    <row r="144" s="1" customFormat="1" ht="24" customHeight="1" spans="1:15">
      <c r="A144" s="13" t="s">
        <v>162</v>
      </c>
      <c r="B144" s="13" t="s">
        <v>18</v>
      </c>
      <c r="C144" s="13" t="s">
        <v>130</v>
      </c>
      <c r="D144" s="13" t="s">
        <v>20</v>
      </c>
      <c r="E144" s="14">
        <v>44</v>
      </c>
      <c r="F144" s="15">
        <v>80.25</v>
      </c>
      <c r="G144" s="16">
        <f t="shared" si="15"/>
        <v>32.1</v>
      </c>
      <c r="H144" s="15">
        <v>83.62</v>
      </c>
      <c r="I144" s="16">
        <f t="shared" si="16"/>
        <v>50.172</v>
      </c>
      <c r="J144" s="25" t="s">
        <v>21</v>
      </c>
      <c r="K144" s="25" t="s">
        <v>21</v>
      </c>
      <c r="L144" s="25" t="s">
        <v>21</v>
      </c>
      <c r="M144" s="25" t="s">
        <v>21</v>
      </c>
      <c r="N144" s="26">
        <f t="shared" si="17"/>
        <v>82.272</v>
      </c>
      <c r="O144" s="27">
        <v>24</v>
      </c>
    </row>
    <row r="145" s="1" customFormat="1" ht="24" customHeight="1" spans="1:15">
      <c r="A145" s="13" t="s">
        <v>163</v>
      </c>
      <c r="B145" s="13" t="s">
        <v>18</v>
      </c>
      <c r="C145" s="13" t="s">
        <v>130</v>
      </c>
      <c r="D145" s="13" t="s">
        <v>20</v>
      </c>
      <c r="E145" s="14">
        <v>38</v>
      </c>
      <c r="F145" s="15">
        <v>79.5</v>
      </c>
      <c r="G145" s="16">
        <f t="shared" si="15"/>
        <v>31.8</v>
      </c>
      <c r="H145" s="15">
        <v>84.06</v>
      </c>
      <c r="I145" s="16">
        <f t="shared" si="16"/>
        <v>50.436</v>
      </c>
      <c r="J145" s="25" t="s">
        <v>21</v>
      </c>
      <c r="K145" s="25" t="s">
        <v>21</v>
      </c>
      <c r="L145" s="25" t="s">
        <v>21</v>
      </c>
      <c r="M145" s="25" t="s">
        <v>21</v>
      </c>
      <c r="N145" s="26">
        <f t="shared" si="17"/>
        <v>82.236</v>
      </c>
      <c r="O145" s="27">
        <v>25</v>
      </c>
    </row>
    <row r="146" s="1" customFormat="1" ht="24" customHeight="1" spans="1:15">
      <c r="A146" s="13" t="s">
        <v>164</v>
      </c>
      <c r="B146" s="13" t="s">
        <v>18</v>
      </c>
      <c r="C146" s="13" t="s">
        <v>130</v>
      </c>
      <c r="D146" s="13" t="s">
        <v>20</v>
      </c>
      <c r="E146" s="14">
        <v>1</v>
      </c>
      <c r="F146" s="15">
        <v>80</v>
      </c>
      <c r="G146" s="16">
        <f t="shared" si="15"/>
        <v>32</v>
      </c>
      <c r="H146" s="15">
        <v>83.72</v>
      </c>
      <c r="I146" s="16">
        <f t="shared" si="16"/>
        <v>50.232</v>
      </c>
      <c r="J146" s="25" t="s">
        <v>21</v>
      </c>
      <c r="K146" s="25" t="s">
        <v>21</v>
      </c>
      <c r="L146" s="25" t="s">
        <v>21</v>
      </c>
      <c r="M146" s="25" t="s">
        <v>21</v>
      </c>
      <c r="N146" s="26">
        <f t="shared" si="17"/>
        <v>82.232</v>
      </c>
      <c r="O146" s="27">
        <v>26</v>
      </c>
    </row>
    <row r="147" s="1" customFormat="1" ht="24" customHeight="1" spans="1:15">
      <c r="A147" s="13" t="s">
        <v>165</v>
      </c>
      <c r="B147" s="13" t="s">
        <v>18</v>
      </c>
      <c r="C147" s="13" t="s">
        <v>130</v>
      </c>
      <c r="D147" s="13" t="s">
        <v>20</v>
      </c>
      <c r="E147" s="14">
        <v>2</v>
      </c>
      <c r="F147" s="15">
        <v>78.35</v>
      </c>
      <c r="G147" s="16">
        <f t="shared" si="15"/>
        <v>31.34</v>
      </c>
      <c r="H147" s="15">
        <v>84.68</v>
      </c>
      <c r="I147" s="16">
        <f t="shared" si="16"/>
        <v>50.808</v>
      </c>
      <c r="J147" s="25" t="s">
        <v>21</v>
      </c>
      <c r="K147" s="25" t="s">
        <v>21</v>
      </c>
      <c r="L147" s="25" t="s">
        <v>21</v>
      </c>
      <c r="M147" s="25" t="s">
        <v>21</v>
      </c>
      <c r="N147" s="26">
        <f t="shared" si="17"/>
        <v>82.148</v>
      </c>
      <c r="O147" s="27">
        <v>27</v>
      </c>
    </row>
    <row r="148" s="1" customFormat="1" ht="24" customHeight="1" spans="1:15">
      <c r="A148" s="13" t="s">
        <v>166</v>
      </c>
      <c r="B148" s="13" t="s">
        <v>18</v>
      </c>
      <c r="C148" s="13" t="s">
        <v>130</v>
      </c>
      <c r="D148" s="13" t="s">
        <v>20</v>
      </c>
      <c r="E148" s="14">
        <v>34</v>
      </c>
      <c r="F148" s="15">
        <v>79.4</v>
      </c>
      <c r="G148" s="16">
        <f t="shared" si="15"/>
        <v>31.76</v>
      </c>
      <c r="H148" s="15">
        <v>83.76</v>
      </c>
      <c r="I148" s="16">
        <f t="shared" si="16"/>
        <v>50.256</v>
      </c>
      <c r="J148" s="25" t="s">
        <v>21</v>
      </c>
      <c r="K148" s="25" t="s">
        <v>21</v>
      </c>
      <c r="L148" s="25" t="s">
        <v>21</v>
      </c>
      <c r="M148" s="25" t="s">
        <v>21</v>
      </c>
      <c r="N148" s="26">
        <f t="shared" si="17"/>
        <v>82.016</v>
      </c>
      <c r="O148" s="27">
        <v>28</v>
      </c>
    </row>
    <row r="149" s="1" customFormat="1" ht="24" customHeight="1" spans="1:15">
      <c r="A149" s="13" t="s">
        <v>167</v>
      </c>
      <c r="B149" s="13" t="s">
        <v>18</v>
      </c>
      <c r="C149" s="13" t="s">
        <v>130</v>
      </c>
      <c r="D149" s="13" t="s">
        <v>20</v>
      </c>
      <c r="E149" s="14">
        <v>40</v>
      </c>
      <c r="F149" s="15">
        <v>80.25</v>
      </c>
      <c r="G149" s="16">
        <f t="shared" si="15"/>
        <v>32.1</v>
      </c>
      <c r="H149" s="15">
        <v>83.16</v>
      </c>
      <c r="I149" s="16">
        <f t="shared" si="16"/>
        <v>49.896</v>
      </c>
      <c r="J149" s="25" t="s">
        <v>21</v>
      </c>
      <c r="K149" s="25" t="s">
        <v>21</v>
      </c>
      <c r="L149" s="25" t="s">
        <v>21</v>
      </c>
      <c r="M149" s="25" t="s">
        <v>21</v>
      </c>
      <c r="N149" s="26">
        <f t="shared" si="17"/>
        <v>81.996</v>
      </c>
      <c r="O149" s="27">
        <v>29</v>
      </c>
    </row>
    <row r="150" s="1" customFormat="1" ht="24" customHeight="1" spans="1:15">
      <c r="A150" s="13" t="s">
        <v>168</v>
      </c>
      <c r="B150" s="13" t="s">
        <v>18</v>
      </c>
      <c r="C150" s="13" t="s">
        <v>130</v>
      </c>
      <c r="D150" s="13" t="s">
        <v>20</v>
      </c>
      <c r="E150" s="14">
        <v>12</v>
      </c>
      <c r="F150" s="15">
        <v>78.35</v>
      </c>
      <c r="G150" s="16">
        <f t="shared" si="15"/>
        <v>31.34</v>
      </c>
      <c r="H150" s="15">
        <v>84.42</v>
      </c>
      <c r="I150" s="16">
        <f t="shared" si="16"/>
        <v>50.652</v>
      </c>
      <c r="J150" s="25" t="s">
        <v>21</v>
      </c>
      <c r="K150" s="25" t="s">
        <v>21</v>
      </c>
      <c r="L150" s="25" t="s">
        <v>21</v>
      </c>
      <c r="M150" s="25" t="s">
        <v>21</v>
      </c>
      <c r="N150" s="26">
        <f t="shared" si="17"/>
        <v>81.992</v>
      </c>
      <c r="O150" s="27">
        <v>30</v>
      </c>
    </row>
    <row r="151" s="1" customFormat="1" ht="24" customHeight="1" spans="1:15">
      <c r="A151" s="13" t="s">
        <v>169</v>
      </c>
      <c r="B151" s="13" t="s">
        <v>18</v>
      </c>
      <c r="C151" s="13" t="s">
        <v>130</v>
      </c>
      <c r="D151" s="13" t="s">
        <v>20</v>
      </c>
      <c r="E151" s="14">
        <v>33</v>
      </c>
      <c r="F151" s="15">
        <v>79.1</v>
      </c>
      <c r="G151" s="16">
        <f t="shared" si="15"/>
        <v>31.64</v>
      </c>
      <c r="H151" s="15">
        <v>83.76</v>
      </c>
      <c r="I151" s="16">
        <f t="shared" si="16"/>
        <v>50.256</v>
      </c>
      <c r="J151" s="25" t="s">
        <v>21</v>
      </c>
      <c r="K151" s="25" t="s">
        <v>21</v>
      </c>
      <c r="L151" s="25" t="s">
        <v>21</v>
      </c>
      <c r="M151" s="25" t="s">
        <v>21</v>
      </c>
      <c r="N151" s="26">
        <f t="shared" si="17"/>
        <v>81.896</v>
      </c>
      <c r="O151" s="27">
        <v>31</v>
      </c>
    </row>
    <row r="152" s="1" customFormat="1" ht="24" customHeight="1" spans="1:15">
      <c r="A152" s="13" t="s">
        <v>170</v>
      </c>
      <c r="B152" s="13" t="s">
        <v>18</v>
      </c>
      <c r="C152" s="13" t="s">
        <v>130</v>
      </c>
      <c r="D152" s="13" t="s">
        <v>20</v>
      </c>
      <c r="E152" s="14">
        <v>7</v>
      </c>
      <c r="F152" s="15">
        <v>79</v>
      </c>
      <c r="G152" s="16">
        <f t="shared" si="15"/>
        <v>31.6</v>
      </c>
      <c r="H152" s="15">
        <v>83.5</v>
      </c>
      <c r="I152" s="16">
        <f t="shared" si="16"/>
        <v>50.1</v>
      </c>
      <c r="J152" s="25" t="s">
        <v>21</v>
      </c>
      <c r="K152" s="25" t="s">
        <v>21</v>
      </c>
      <c r="L152" s="25" t="s">
        <v>21</v>
      </c>
      <c r="M152" s="25" t="s">
        <v>21</v>
      </c>
      <c r="N152" s="26">
        <f t="shared" si="17"/>
        <v>81.7</v>
      </c>
      <c r="O152" s="27">
        <v>32</v>
      </c>
    </row>
    <row r="153" s="1" customFormat="1" ht="24" customHeight="1" spans="1:15">
      <c r="A153" s="13" t="s">
        <v>171</v>
      </c>
      <c r="B153" s="13" t="s">
        <v>18</v>
      </c>
      <c r="C153" s="13" t="s">
        <v>130</v>
      </c>
      <c r="D153" s="13" t="s">
        <v>20</v>
      </c>
      <c r="E153" s="14">
        <v>32</v>
      </c>
      <c r="F153" s="15">
        <v>79.55</v>
      </c>
      <c r="G153" s="16">
        <f t="shared" si="15"/>
        <v>31.82</v>
      </c>
      <c r="H153" s="15">
        <v>83.06</v>
      </c>
      <c r="I153" s="16">
        <f t="shared" si="16"/>
        <v>49.836</v>
      </c>
      <c r="J153" s="25" t="s">
        <v>21</v>
      </c>
      <c r="K153" s="25" t="s">
        <v>21</v>
      </c>
      <c r="L153" s="25" t="s">
        <v>21</v>
      </c>
      <c r="M153" s="25" t="s">
        <v>21</v>
      </c>
      <c r="N153" s="26">
        <f t="shared" si="17"/>
        <v>81.656</v>
      </c>
      <c r="O153" s="27">
        <v>33</v>
      </c>
    </row>
    <row r="154" s="1" customFormat="1" ht="24" customHeight="1" spans="1:15">
      <c r="A154" s="13" t="s">
        <v>172</v>
      </c>
      <c r="B154" s="13" t="s">
        <v>18</v>
      </c>
      <c r="C154" s="13" t="s">
        <v>130</v>
      </c>
      <c r="D154" s="13" t="s">
        <v>20</v>
      </c>
      <c r="E154" s="14">
        <v>15</v>
      </c>
      <c r="F154" s="15">
        <v>78.95</v>
      </c>
      <c r="G154" s="16">
        <f t="shared" si="15"/>
        <v>31.58</v>
      </c>
      <c r="H154" s="15">
        <v>83.36</v>
      </c>
      <c r="I154" s="16">
        <f t="shared" si="16"/>
        <v>50.016</v>
      </c>
      <c r="J154" s="25" t="s">
        <v>21</v>
      </c>
      <c r="K154" s="25" t="s">
        <v>21</v>
      </c>
      <c r="L154" s="25" t="s">
        <v>21</v>
      </c>
      <c r="M154" s="25" t="s">
        <v>21</v>
      </c>
      <c r="N154" s="26">
        <f t="shared" si="17"/>
        <v>81.596</v>
      </c>
      <c r="O154" s="27">
        <v>34</v>
      </c>
    </row>
    <row r="155" s="1" customFormat="1" ht="24" customHeight="1" spans="1:15">
      <c r="A155" s="13" t="s">
        <v>173</v>
      </c>
      <c r="B155" s="13" t="s">
        <v>18</v>
      </c>
      <c r="C155" s="13" t="s">
        <v>130</v>
      </c>
      <c r="D155" s="13" t="s">
        <v>20</v>
      </c>
      <c r="E155" s="14">
        <v>14</v>
      </c>
      <c r="F155" s="15">
        <v>79.95</v>
      </c>
      <c r="G155" s="16">
        <f t="shared" si="15"/>
        <v>31.98</v>
      </c>
      <c r="H155" s="15">
        <v>82.36</v>
      </c>
      <c r="I155" s="16">
        <f t="shared" si="16"/>
        <v>49.416</v>
      </c>
      <c r="J155" s="25" t="s">
        <v>21</v>
      </c>
      <c r="K155" s="25" t="s">
        <v>21</v>
      </c>
      <c r="L155" s="25" t="s">
        <v>21</v>
      </c>
      <c r="M155" s="25" t="s">
        <v>21</v>
      </c>
      <c r="N155" s="26">
        <f t="shared" si="17"/>
        <v>81.396</v>
      </c>
      <c r="O155" s="27">
        <v>35</v>
      </c>
    </row>
    <row r="156" s="1" customFormat="1" ht="24" customHeight="1" spans="1:15">
      <c r="A156" s="13" t="s">
        <v>174</v>
      </c>
      <c r="B156" s="13" t="s">
        <v>18</v>
      </c>
      <c r="C156" s="13" t="s">
        <v>130</v>
      </c>
      <c r="D156" s="13" t="s">
        <v>20</v>
      </c>
      <c r="E156" s="14">
        <v>4</v>
      </c>
      <c r="F156" s="15">
        <v>78.6</v>
      </c>
      <c r="G156" s="16">
        <f t="shared" si="15"/>
        <v>31.44</v>
      </c>
      <c r="H156" s="15">
        <v>83.2</v>
      </c>
      <c r="I156" s="16">
        <f t="shared" si="16"/>
        <v>49.92</v>
      </c>
      <c r="J156" s="25" t="s">
        <v>21</v>
      </c>
      <c r="K156" s="25" t="s">
        <v>21</v>
      </c>
      <c r="L156" s="25" t="s">
        <v>21</v>
      </c>
      <c r="M156" s="25" t="s">
        <v>21</v>
      </c>
      <c r="N156" s="26">
        <f t="shared" si="17"/>
        <v>81.36</v>
      </c>
      <c r="O156" s="27">
        <v>36</v>
      </c>
    </row>
    <row r="157" s="1" customFormat="1" ht="24" customHeight="1" spans="1:15">
      <c r="A157" s="13" t="s">
        <v>175</v>
      </c>
      <c r="B157" s="13" t="s">
        <v>18</v>
      </c>
      <c r="C157" s="13" t="s">
        <v>130</v>
      </c>
      <c r="D157" s="13" t="s">
        <v>20</v>
      </c>
      <c r="E157" s="14">
        <v>28</v>
      </c>
      <c r="F157" s="15">
        <v>80.15</v>
      </c>
      <c r="G157" s="16">
        <f t="shared" si="15"/>
        <v>32.06</v>
      </c>
      <c r="H157" s="15">
        <v>82</v>
      </c>
      <c r="I157" s="16">
        <f t="shared" si="16"/>
        <v>49.2</v>
      </c>
      <c r="J157" s="25" t="s">
        <v>21</v>
      </c>
      <c r="K157" s="25" t="s">
        <v>21</v>
      </c>
      <c r="L157" s="25" t="s">
        <v>21</v>
      </c>
      <c r="M157" s="25" t="s">
        <v>21</v>
      </c>
      <c r="N157" s="26">
        <f t="shared" si="17"/>
        <v>81.26</v>
      </c>
      <c r="O157" s="27">
        <v>37</v>
      </c>
    </row>
    <row r="158" s="1" customFormat="1" ht="24" customHeight="1" spans="1:15">
      <c r="A158" s="13" t="s">
        <v>176</v>
      </c>
      <c r="B158" s="13" t="s">
        <v>18</v>
      </c>
      <c r="C158" s="13" t="s">
        <v>130</v>
      </c>
      <c r="D158" s="13" t="s">
        <v>20</v>
      </c>
      <c r="E158" s="14">
        <v>19</v>
      </c>
      <c r="F158" s="15">
        <v>78.7</v>
      </c>
      <c r="G158" s="16">
        <f t="shared" si="15"/>
        <v>31.48</v>
      </c>
      <c r="H158" s="15">
        <v>82.76</v>
      </c>
      <c r="I158" s="16">
        <f t="shared" si="16"/>
        <v>49.656</v>
      </c>
      <c r="J158" s="25" t="s">
        <v>21</v>
      </c>
      <c r="K158" s="25" t="s">
        <v>21</v>
      </c>
      <c r="L158" s="25" t="s">
        <v>21</v>
      </c>
      <c r="M158" s="25" t="s">
        <v>21</v>
      </c>
      <c r="N158" s="26">
        <f t="shared" si="17"/>
        <v>81.136</v>
      </c>
      <c r="O158" s="27">
        <v>38</v>
      </c>
    </row>
    <row r="159" s="1" customFormat="1" ht="24" customHeight="1" spans="1:15">
      <c r="A159" s="13" t="s">
        <v>177</v>
      </c>
      <c r="B159" s="13" t="s">
        <v>18</v>
      </c>
      <c r="C159" s="13" t="s">
        <v>130</v>
      </c>
      <c r="D159" s="13" t="s">
        <v>20</v>
      </c>
      <c r="E159" s="14">
        <v>27</v>
      </c>
      <c r="F159" s="15">
        <v>78.75</v>
      </c>
      <c r="G159" s="16">
        <f t="shared" si="15"/>
        <v>31.5</v>
      </c>
      <c r="H159" s="15">
        <v>82.72</v>
      </c>
      <c r="I159" s="16">
        <f t="shared" si="16"/>
        <v>49.632</v>
      </c>
      <c r="J159" s="25" t="s">
        <v>21</v>
      </c>
      <c r="K159" s="25" t="s">
        <v>21</v>
      </c>
      <c r="L159" s="25" t="s">
        <v>21</v>
      </c>
      <c r="M159" s="25" t="s">
        <v>21</v>
      </c>
      <c r="N159" s="26">
        <f t="shared" si="17"/>
        <v>81.132</v>
      </c>
      <c r="O159" s="27">
        <v>39</v>
      </c>
    </row>
    <row r="160" s="1" customFormat="1" ht="24" customHeight="1" spans="1:15">
      <c r="A160" s="13" t="s">
        <v>178</v>
      </c>
      <c r="B160" s="13" t="s">
        <v>18</v>
      </c>
      <c r="C160" s="13" t="s">
        <v>130</v>
      </c>
      <c r="D160" s="13" t="s">
        <v>20</v>
      </c>
      <c r="E160" s="14">
        <v>36</v>
      </c>
      <c r="F160" s="15">
        <v>78.5</v>
      </c>
      <c r="G160" s="16">
        <f t="shared" si="15"/>
        <v>31.4</v>
      </c>
      <c r="H160" s="15">
        <v>82.88</v>
      </c>
      <c r="I160" s="16">
        <f t="shared" si="16"/>
        <v>49.728</v>
      </c>
      <c r="J160" s="25" t="s">
        <v>21</v>
      </c>
      <c r="K160" s="25" t="s">
        <v>21</v>
      </c>
      <c r="L160" s="25" t="s">
        <v>21</v>
      </c>
      <c r="M160" s="25" t="s">
        <v>21</v>
      </c>
      <c r="N160" s="26">
        <f t="shared" si="17"/>
        <v>81.128</v>
      </c>
      <c r="O160" s="27">
        <v>39</v>
      </c>
    </row>
    <row r="161" s="1" customFormat="1" ht="24" customHeight="1" spans="1:15">
      <c r="A161" s="13" t="s">
        <v>179</v>
      </c>
      <c r="B161" s="13" t="s">
        <v>18</v>
      </c>
      <c r="C161" s="13" t="s">
        <v>130</v>
      </c>
      <c r="D161" s="13" t="s">
        <v>20</v>
      </c>
      <c r="E161" s="14">
        <v>39</v>
      </c>
      <c r="F161" s="15">
        <v>79.15</v>
      </c>
      <c r="G161" s="16">
        <f t="shared" si="15"/>
        <v>31.66</v>
      </c>
      <c r="H161" s="15">
        <v>82.24</v>
      </c>
      <c r="I161" s="16">
        <f t="shared" si="16"/>
        <v>49.344</v>
      </c>
      <c r="J161" s="25" t="s">
        <v>21</v>
      </c>
      <c r="K161" s="25" t="s">
        <v>21</v>
      </c>
      <c r="L161" s="25" t="s">
        <v>21</v>
      </c>
      <c r="M161" s="25" t="s">
        <v>21</v>
      </c>
      <c r="N161" s="26">
        <f t="shared" si="17"/>
        <v>81.004</v>
      </c>
      <c r="O161" s="27">
        <v>41</v>
      </c>
    </row>
    <row r="162" s="1" customFormat="1" ht="24" customHeight="1" spans="1:15">
      <c r="A162" s="13" t="s">
        <v>180</v>
      </c>
      <c r="B162" s="13" t="s">
        <v>18</v>
      </c>
      <c r="C162" s="13" t="s">
        <v>130</v>
      </c>
      <c r="D162" s="13" t="s">
        <v>20</v>
      </c>
      <c r="E162" s="14">
        <v>23</v>
      </c>
      <c r="F162" s="15">
        <v>79.5</v>
      </c>
      <c r="G162" s="16">
        <f t="shared" si="15"/>
        <v>31.8</v>
      </c>
      <c r="H162" s="15">
        <v>81.72</v>
      </c>
      <c r="I162" s="16">
        <f t="shared" si="16"/>
        <v>49.032</v>
      </c>
      <c r="J162" s="25" t="s">
        <v>21</v>
      </c>
      <c r="K162" s="25" t="s">
        <v>21</v>
      </c>
      <c r="L162" s="25" t="s">
        <v>21</v>
      </c>
      <c r="M162" s="25" t="s">
        <v>21</v>
      </c>
      <c r="N162" s="26">
        <f t="shared" si="17"/>
        <v>80.832</v>
      </c>
      <c r="O162" s="27">
        <v>42</v>
      </c>
    </row>
    <row r="163" s="1" customFormat="1" ht="24" customHeight="1" spans="1:15">
      <c r="A163" s="13" t="s">
        <v>181</v>
      </c>
      <c r="B163" s="13" t="s">
        <v>18</v>
      </c>
      <c r="C163" s="13" t="s">
        <v>130</v>
      </c>
      <c r="D163" s="13" t="s">
        <v>20</v>
      </c>
      <c r="E163" s="14">
        <v>24</v>
      </c>
      <c r="F163" s="15">
        <v>80.95</v>
      </c>
      <c r="G163" s="16">
        <f t="shared" si="15"/>
        <v>32.38</v>
      </c>
      <c r="H163" s="15">
        <v>78.6</v>
      </c>
      <c r="I163" s="16">
        <f t="shared" si="16"/>
        <v>47.16</v>
      </c>
      <c r="J163" s="25" t="s">
        <v>21</v>
      </c>
      <c r="K163" s="25" t="s">
        <v>21</v>
      </c>
      <c r="L163" s="25" t="s">
        <v>21</v>
      </c>
      <c r="M163" s="25" t="s">
        <v>21</v>
      </c>
      <c r="N163" s="26">
        <f t="shared" si="17"/>
        <v>79.54</v>
      </c>
      <c r="O163" s="27">
        <v>43</v>
      </c>
    </row>
    <row r="164" s="1" customFormat="1" ht="24" customHeight="1" spans="1:15">
      <c r="A164" s="13" t="s">
        <v>182</v>
      </c>
      <c r="B164" s="13" t="s">
        <v>18</v>
      </c>
      <c r="C164" s="13" t="s">
        <v>130</v>
      </c>
      <c r="D164" s="13" t="s">
        <v>20</v>
      </c>
      <c r="E164" s="14">
        <v>25</v>
      </c>
      <c r="F164" s="15">
        <v>78.45</v>
      </c>
      <c r="G164" s="16">
        <f t="shared" si="15"/>
        <v>31.38</v>
      </c>
      <c r="H164" s="15">
        <v>67.3</v>
      </c>
      <c r="I164" s="16">
        <f t="shared" si="16"/>
        <v>40.38</v>
      </c>
      <c r="J164" s="25" t="s">
        <v>21</v>
      </c>
      <c r="K164" s="25" t="s">
        <v>21</v>
      </c>
      <c r="L164" s="25" t="s">
        <v>21</v>
      </c>
      <c r="M164" s="25" t="s">
        <v>21</v>
      </c>
      <c r="N164" s="26">
        <f t="shared" si="17"/>
        <v>71.76</v>
      </c>
      <c r="O164" s="27">
        <v>44</v>
      </c>
    </row>
    <row r="165" s="1" customFormat="1" ht="24" customHeight="1" spans="1:15">
      <c r="A165" s="13"/>
      <c r="B165" s="13"/>
      <c r="C165" s="13"/>
      <c r="D165" s="13"/>
      <c r="E165" s="14"/>
      <c r="F165" s="15"/>
      <c r="G165" s="16"/>
      <c r="H165" s="15"/>
      <c r="I165" s="16"/>
      <c r="J165" s="25"/>
      <c r="K165" s="25"/>
      <c r="L165" s="25"/>
      <c r="M165" s="25"/>
      <c r="N165" s="26"/>
      <c r="O165" s="27"/>
    </row>
    <row r="166" s="1" customFormat="1" ht="24" customHeight="1" spans="1:15">
      <c r="A166" s="13" t="s">
        <v>183</v>
      </c>
      <c r="B166" s="13" t="s">
        <v>18</v>
      </c>
      <c r="C166" s="13" t="s">
        <v>184</v>
      </c>
      <c r="D166" s="13" t="s">
        <v>20</v>
      </c>
      <c r="E166" s="14">
        <v>3</v>
      </c>
      <c r="F166" s="15">
        <v>73.6</v>
      </c>
      <c r="G166" s="16">
        <f>F166*0.4</f>
        <v>29.44</v>
      </c>
      <c r="H166" s="15">
        <v>86.72</v>
      </c>
      <c r="I166" s="16">
        <f>H166*0.6</f>
        <v>52.032</v>
      </c>
      <c r="J166" s="25" t="s">
        <v>21</v>
      </c>
      <c r="K166" s="25" t="s">
        <v>21</v>
      </c>
      <c r="L166" s="25" t="s">
        <v>21</v>
      </c>
      <c r="M166" s="25" t="s">
        <v>21</v>
      </c>
      <c r="N166" s="26">
        <f>G166+I166</f>
        <v>81.472</v>
      </c>
      <c r="O166" s="27">
        <v>1</v>
      </c>
    </row>
    <row r="167" s="1" customFormat="1" ht="24" customHeight="1" spans="1:15">
      <c r="A167" s="13" t="s">
        <v>185</v>
      </c>
      <c r="B167" s="13" t="s">
        <v>18</v>
      </c>
      <c r="C167" s="13" t="s">
        <v>184</v>
      </c>
      <c r="D167" s="13" t="s">
        <v>20</v>
      </c>
      <c r="E167" s="14">
        <v>1</v>
      </c>
      <c r="F167" s="15">
        <v>75.7</v>
      </c>
      <c r="G167" s="16">
        <f>F167*0.4</f>
        <v>30.28</v>
      </c>
      <c r="H167" s="15">
        <v>84.62</v>
      </c>
      <c r="I167" s="16">
        <f>H167*0.6</f>
        <v>50.772</v>
      </c>
      <c r="J167" s="25" t="s">
        <v>21</v>
      </c>
      <c r="K167" s="25" t="s">
        <v>21</v>
      </c>
      <c r="L167" s="25" t="s">
        <v>21</v>
      </c>
      <c r="M167" s="25" t="s">
        <v>21</v>
      </c>
      <c r="N167" s="26">
        <f>G167+I167</f>
        <v>81.052</v>
      </c>
      <c r="O167" s="27">
        <v>2</v>
      </c>
    </row>
    <row r="168" s="1" customFormat="1" ht="24" customHeight="1" spans="1:15">
      <c r="A168" s="13" t="s">
        <v>186</v>
      </c>
      <c r="B168" s="13" t="s">
        <v>18</v>
      </c>
      <c r="C168" s="13" t="s">
        <v>184</v>
      </c>
      <c r="D168" s="13" t="s">
        <v>20</v>
      </c>
      <c r="E168" s="14">
        <v>2</v>
      </c>
      <c r="F168" s="15">
        <v>73.6</v>
      </c>
      <c r="G168" s="16">
        <f>F168*0.4</f>
        <v>29.44</v>
      </c>
      <c r="H168" s="15">
        <v>82.66</v>
      </c>
      <c r="I168" s="16">
        <f>H168*0.6</f>
        <v>49.596</v>
      </c>
      <c r="J168" s="25" t="s">
        <v>21</v>
      </c>
      <c r="K168" s="25" t="s">
        <v>21</v>
      </c>
      <c r="L168" s="25" t="s">
        <v>21</v>
      </c>
      <c r="M168" s="25" t="s">
        <v>21</v>
      </c>
      <c r="N168" s="26">
        <f>G168+I168</f>
        <v>79.036</v>
      </c>
      <c r="O168" s="27">
        <v>3</v>
      </c>
    </row>
    <row r="169" s="1" customFormat="1" ht="24" customHeight="1" spans="1:15">
      <c r="A169" s="13"/>
      <c r="B169" s="13"/>
      <c r="C169" s="13"/>
      <c r="D169" s="13"/>
      <c r="E169" s="14"/>
      <c r="F169" s="15"/>
      <c r="G169" s="16"/>
      <c r="H169" s="15"/>
      <c r="I169" s="16"/>
      <c r="J169" s="25"/>
      <c r="K169" s="25"/>
      <c r="L169" s="25"/>
      <c r="M169" s="25"/>
      <c r="N169" s="26"/>
      <c r="O169" s="27"/>
    </row>
    <row r="170" s="1" customFormat="1" ht="24" customHeight="1" spans="1:15">
      <c r="A170" s="13" t="s">
        <v>187</v>
      </c>
      <c r="B170" s="13" t="s">
        <v>18</v>
      </c>
      <c r="C170" s="13" t="s">
        <v>188</v>
      </c>
      <c r="D170" s="13" t="s">
        <v>20</v>
      </c>
      <c r="E170" s="14">
        <v>17</v>
      </c>
      <c r="F170" s="15">
        <v>86.05</v>
      </c>
      <c r="G170" s="16">
        <f t="shared" ref="G170:G187" si="18">F170*0.4</f>
        <v>34.42</v>
      </c>
      <c r="H170" s="15">
        <v>85.3</v>
      </c>
      <c r="I170" s="16">
        <f t="shared" ref="I170:I187" si="19">H170*0.6</f>
        <v>51.18</v>
      </c>
      <c r="J170" s="25" t="s">
        <v>21</v>
      </c>
      <c r="K170" s="25" t="s">
        <v>21</v>
      </c>
      <c r="L170" s="25" t="s">
        <v>21</v>
      </c>
      <c r="M170" s="25" t="s">
        <v>21</v>
      </c>
      <c r="N170" s="26">
        <f t="shared" ref="N170:N187" si="20">G170+I170</f>
        <v>85.6</v>
      </c>
      <c r="O170" s="27">
        <v>1</v>
      </c>
    </row>
    <row r="171" s="1" customFormat="1" ht="24" customHeight="1" spans="1:15">
      <c r="A171" s="13" t="s">
        <v>189</v>
      </c>
      <c r="B171" s="13" t="s">
        <v>18</v>
      </c>
      <c r="C171" s="13" t="s">
        <v>188</v>
      </c>
      <c r="D171" s="13" t="s">
        <v>20</v>
      </c>
      <c r="E171" s="14">
        <v>3</v>
      </c>
      <c r="F171" s="15">
        <v>84.85</v>
      </c>
      <c r="G171" s="16">
        <f t="shared" si="18"/>
        <v>33.94</v>
      </c>
      <c r="H171" s="15">
        <v>85</v>
      </c>
      <c r="I171" s="16">
        <f t="shared" si="19"/>
        <v>51</v>
      </c>
      <c r="J171" s="25" t="s">
        <v>21</v>
      </c>
      <c r="K171" s="25" t="s">
        <v>21</v>
      </c>
      <c r="L171" s="25" t="s">
        <v>21</v>
      </c>
      <c r="M171" s="25" t="s">
        <v>21</v>
      </c>
      <c r="N171" s="26">
        <f t="shared" si="20"/>
        <v>84.94</v>
      </c>
      <c r="O171" s="27">
        <v>2</v>
      </c>
    </row>
    <row r="172" s="1" customFormat="1" ht="24" customHeight="1" spans="1:15">
      <c r="A172" s="13" t="s">
        <v>190</v>
      </c>
      <c r="B172" s="13" t="s">
        <v>18</v>
      </c>
      <c r="C172" s="13" t="s">
        <v>188</v>
      </c>
      <c r="D172" s="13" t="s">
        <v>20</v>
      </c>
      <c r="E172" s="14">
        <v>6</v>
      </c>
      <c r="F172" s="15">
        <v>80.8</v>
      </c>
      <c r="G172" s="16">
        <f t="shared" si="18"/>
        <v>32.32</v>
      </c>
      <c r="H172" s="15">
        <v>86.44</v>
      </c>
      <c r="I172" s="16">
        <f t="shared" si="19"/>
        <v>51.864</v>
      </c>
      <c r="J172" s="25" t="s">
        <v>21</v>
      </c>
      <c r="K172" s="25" t="s">
        <v>21</v>
      </c>
      <c r="L172" s="25" t="s">
        <v>21</v>
      </c>
      <c r="M172" s="25" t="s">
        <v>21</v>
      </c>
      <c r="N172" s="26">
        <f t="shared" si="20"/>
        <v>84.184</v>
      </c>
      <c r="O172" s="27">
        <v>3</v>
      </c>
    </row>
    <row r="173" s="1" customFormat="1" ht="24" customHeight="1" spans="1:15">
      <c r="A173" s="13" t="s">
        <v>191</v>
      </c>
      <c r="B173" s="13" t="s">
        <v>18</v>
      </c>
      <c r="C173" s="13" t="s">
        <v>188</v>
      </c>
      <c r="D173" s="13" t="s">
        <v>20</v>
      </c>
      <c r="E173" s="14">
        <v>11</v>
      </c>
      <c r="F173" s="15">
        <v>82.2</v>
      </c>
      <c r="G173" s="16">
        <f t="shared" si="18"/>
        <v>32.88</v>
      </c>
      <c r="H173" s="15">
        <v>85.4</v>
      </c>
      <c r="I173" s="16">
        <f t="shared" si="19"/>
        <v>51.24</v>
      </c>
      <c r="J173" s="25" t="s">
        <v>21</v>
      </c>
      <c r="K173" s="25" t="s">
        <v>21</v>
      </c>
      <c r="L173" s="25" t="s">
        <v>21</v>
      </c>
      <c r="M173" s="25" t="s">
        <v>21</v>
      </c>
      <c r="N173" s="26">
        <f t="shared" si="20"/>
        <v>84.12</v>
      </c>
      <c r="O173" s="27">
        <v>4</v>
      </c>
    </row>
    <row r="174" s="1" customFormat="1" ht="24" customHeight="1" spans="1:15">
      <c r="A174" s="13" t="s">
        <v>192</v>
      </c>
      <c r="B174" s="13" t="s">
        <v>18</v>
      </c>
      <c r="C174" s="13" t="s">
        <v>188</v>
      </c>
      <c r="D174" s="13" t="s">
        <v>20</v>
      </c>
      <c r="E174" s="14">
        <v>7</v>
      </c>
      <c r="F174" s="15">
        <v>81.15</v>
      </c>
      <c r="G174" s="16">
        <f t="shared" si="18"/>
        <v>32.46</v>
      </c>
      <c r="H174" s="15">
        <v>85.46</v>
      </c>
      <c r="I174" s="16">
        <f t="shared" si="19"/>
        <v>51.276</v>
      </c>
      <c r="J174" s="25" t="s">
        <v>21</v>
      </c>
      <c r="K174" s="25" t="s">
        <v>21</v>
      </c>
      <c r="L174" s="25" t="s">
        <v>21</v>
      </c>
      <c r="M174" s="25" t="s">
        <v>21</v>
      </c>
      <c r="N174" s="26">
        <f t="shared" si="20"/>
        <v>83.736</v>
      </c>
      <c r="O174" s="27">
        <v>5</v>
      </c>
    </row>
    <row r="175" s="1" customFormat="1" ht="24" customHeight="1" spans="1:15">
      <c r="A175" s="13" t="s">
        <v>193</v>
      </c>
      <c r="B175" s="13" t="s">
        <v>18</v>
      </c>
      <c r="C175" s="13" t="s">
        <v>188</v>
      </c>
      <c r="D175" s="13" t="s">
        <v>20</v>
      </c>
      <c r="E175" s="14">
        <v>14</v>
      </c>
      <c r="F175" s="15">
        <v>83.65</v>
      </c>
      <c r="G175" s="16">
        <f t="shared" si="18"/>
        <v>33.46</v>
      </c>
      <c r="H175" s="15">
        <v>83.5</v>
      </c>
      <c r="I175" s="16">
        <f t="shared" si="19"/>
        <v>50.1</v>
      </c>
      <c r="J175" s="25" t="s">
        <v>21</v>
      </c>
      <c r="K175" s="25" t="s">
        <v>21</v>
      </c>
      <c r="L175" s="25" t="s">
        <v>21</v>
      </c>
      <c r="M175" s="25" t="s">
        <v>21</v>
      </c>
      <c r="N175" s="26">
        <f t="shared" si="20"/>
        <v>83.56</v>
      </c>
      <c r="O175" s="27">
        <v>6</v>
      </c>
    </row>
    <row r="176" s="1" customFormat="1" ht="24" customHeight="1" spans="1:15">
      <c r="A176" s="13" t="s">
        <v>194</v>
      </c>
      <c r="B176" s="13" t="s">
        <v>18</v>
      </c>
      <c r="C176" s="13" t="s">
        <v>188</v>
      </c>
      <c r="D176" s="13" t="s">
        <v>20</v>
      </c>
      <c r="E176" s="14">
        <v>13</v>
      </c>
      <c r="F176" s="15">
        <v>81</v>
      </c>
      <c r="G176" s="16">
        <f t="shared" si="18"/>
        <v>32.4</v>
      </c>
      <c r="H176" s="15">
        <v>85.22</v>
      </c>
      <c r="I176" s="16">
        <f t="shared" si="19"/>
        <v>51.132</v>
      </c>
      <c r="J176" s="25" t="s">
        <v>21</v>
      </c>
      <c r="K176" s="25" t="s">
        <v>21</v>
      </c>
      <c r="L176" s="25" t="s">
        <v>21</v>
      </c>
      <c r="M176" s="25" t="s">
        <v>21</v>
      </c>
      <c r="N176" s="26">
        <f t="shared" si="20"/>
        <v>83.532</v>
      </c>
      <c r="O176" s="27">
        <v>7</v>
      </c>
    </row>
    <row r="177" s="1" customFormat="1" ht="24" customHeight="1" spans="1:15">
      <c r="A177" s="13" t="s">
        <v>195</v>
      </c>
      <c r="B177" s="13" t="s">
        <v>18</v>
      </c>
      <c r="C177" s="13" t="s">
        <v>188</v>
      </c>
      <c r="D177" s="13" t="s">
        <v>20</v>
      </c>
      <c r="E177" s="14">
        <v>12</v>
      </c>
      <c r="F177" s="15">
        <v>81.45</v>
      </c>
      <c r="G177" s="16">
        <f t="shared" si="18"/>
        <v>32.58</v>
      </c>
      <c r="H177" s="15">
        <v>84.3</v>
      </c>
      <c r="I177" s="16">
        <f t="shared" si="19"/>
        <v>50.58</v>
      </c>
      <c r="J177" s="25" t="s">
        <v>21</v>
      </c>
      <c r="K177" s="25" t="s">
        <v>21</v>
      </c>
      <c r="L177" s="25" t="s">
        <v>21</v>
      </c>
      <c r="M177" s="25" t="s">
        <v>21</v>
      </c>
      <c r="N177" s="26">
        <f t="shared" si="20"/>
        <v>83.16</v>
      </c>
      <c r="O177" s="27">
        <v>8</v>
      </c>
    </row>
    <row r="178" s="1" customFormat="1" ht="24" customHeight="1" spans="1:15">
      <c r="A178" s="13" t="s">
        <v>196</v>
      </c>
      <c r="B178" s="13" t="s">
        <v>18</v>
      </c>
      <c r="C178" s="13" t="s">
        <v>188</v>
      </c>
      <c r="D178" s="13" t="s">
        <v>20</v>
      </c>
      <c r="E178" s="14">
        <v>18</v>
      </c>
      <c r="F178" s="15">
        <v>80</v>
      </c>
      <c r="G178" s="16">
        <f t="shared" si="18"/>
        <v>32</v>
      </c>
      <c r="H178" s="15">
        <v>85.14</v>
      </c>
      <c r="I178" s="16">
        <f t="shared" si="19"/>
        <v>51.084</v>
      </c>
      <c r="J178" s="25" t="s">
        <v>21</v>
      </c>
      <c r="K178" s="25" t="s">
        <v>21</v>
      </c>
      <c r="L178" s="25" t="s">
        <v>21</v>
      </c>
      <c r="M178" s="25" t="s">
        <v>21</v>
      </c>
      <c r="N178" s="26">
        <f t="shared" si="20"/>
        <v>83.084</v>
      </c>
      <c r="O178" s="27">
        <v>9</v>
      </c>
    </row>
    <row r="179" s="1" customFormat="1" ht="24" customHeight="1" spans="1:15">
      <c r="A179" s="13" t="s">
        <v>197</v>
      </c>
      <c r="B179" s="13" t="s">
        <v>18</v>
      </c>
      <c r="C179" s="13" t="s">
        <v>188</v>
      </c>
      <c r="D179" s="13" t="s">
        <v>20</v>
      </c>
      <c r="E179" s="14">
        <v>5</v>
      </c>
      <c r="F179" s="15">
        <v>79.65</v>
      </c>
      <c r="G179" s="16">
        <f t="shared" si="18"/>
        <v>31.86</v>
      </c>
      <c r="H179" s="15">
        <v>84.64</v>
      </c>
      <c r="I179" s="16">
        <f t="shared" si="19"/>
        <v>50.784</v>
      </c>
      <c r="J179" s="25" t="s">
        <v>21</v>
      </c>
      <c r="K179" s="25" t="s">
        <v>21</v>
      </c>
      <c r="L179" s="25" t="s">
        <v>21</v>
      </c>
      <c r="M179" s="25" t="s">
        <v>21</v>
      </c>
      <c r="N179" s="26">
        <f t="shared" si="20"/>
        <v>82.644</v>
      </c>
      <c r="O179" s="27">
        <v>10</v>
      </c>
    </row>
    <row r="180" s="1" customFormat="1" ht="24" customHeight="1" spans="1:15">
      <c r="A180" s="13" t="s">
        <v>198</v>
      </c>
      <c r="B180" s="13" t="s">
        <v>18</v>
      </c>
      <c r="C180" s="13" t="s">
        <v>188</v>
      </c>
      <c r="D180" s="13" t="s">
        <v>20</v>
      </c>
      <c r="E180" s="14">
        <v>15</v>
      </c>
      <c r="F180" s="15">
        <v>80.1</v>
      </c>
      <c r="G180" s="16">
        <f t="shared" si="18"/>
        <v>32.04</v>
      </c>
      <c r="H180" s="15">
        <v>83.96</v>
      </c>
      <c r="I180" s="16">
        <f t="shared" si="19"/>
        <v>50.376</v>
      </c>
      <c r="J180" s="25" t="s">
        <v>21</v>
      </c>
      <c r="K180" s="25" t="s">
        <v>21</v>
      </c>
      <c r="L180" s="25" t="s">
        <v>21</v>
      </c>
      <c r="M180" s="25" t="s">
        <v>21</v>
      </c>
      <c r="N180" s="26">
        <f t="shared" si="20"/>
        <v>82.416</v>
      </c>
      <c r="O180" s="27">
        <v>11</v>
      </c>
    </row>
    <row r="181" s="1" customFormat="1" ht="24" customHeight="1" spans="1:15">
      <c r="A181" s="13" t="s">
        <v>199</v>
      </c>
      <c r="B181" s="13" t="s">
        <v>18</v>
      </c>
      <c r="C181" s="13" t="s">
        <v>188</v>
      </c>
      <c r="D181" s="13" t="s">
        <v>20</v>
      </c>
      <c r="E181" s="14">
        <v>1</v>
      </c>
      <c r="F181" s="15">
        <v>82.05</v>
      </c>
      <c r="G181" s="16">
        <f t="shared" si="18"/>
        <v>32.82</v>
      </c>
      <c r="H181" s="15">
        <v>82.6</v>
      </c>
      <c r="I181" s="16">
        <f t="shared" si="19"/>
        <v>49.56</v>
      </c>
      <c r="J181" s="25" t="s">
        <v>21</v>
      </c>
      <c r="K181" s="25" t="s">
        <v>21</v>
      </c>
      <c r="L181" s="25" t="s">
        <v>21</v>
      </c>
      <c r="M181" s="25" t="s">
        <v>21</v>
      </c>
      <c r="N181" s="26">
        <f t="shared" si="20"/>
        <v>82.38</v>
      </c>
      <c r="O181" s="27">
        <v>12</v>
      </c>
    </row>
    <row r="182" s="1" customFormat="1" ht="24" customHeight="1" spans="1:15">
      <c r="A182" s="13" t="s">
        <v>200</v>
      </c>
      <c r="B182" s="13" t="s">
        <v>18</v>
      </c>
      <c r="C182" s="13" t="s">
        <v>188</v>
      </c>
      <c r="D182" s="13" t="s">
        <v>20</v>
      </c>
      <c r="E182" s="14">
        <v>2</v>
      </c>
      <c r="F182" s="15">
        <v>80.15</v>
      </c>
      <c r="G182" s="16">
        <f t="shared" si="18"/>
        <v>32.06</v>
      </c>
      <c r="H182" s="15">
        <v>83.2</v>
      </c>
      <c r="I182" s="16">
        <f t="shared" si="19"/>
        <v>49.92</v>
      </c>
      <c r="J182" s="25" t="s">
        <v>21</v>
      </c>
      <c r="K182" s="25" t="s">
        <v>21</v>
      </c>
      <c r="L182" s="25" t="s">
        <v>21</v>
      </c>
      <c r="M182" s="25" t="s">
        <v>21</v>
      </c>
      <c r="N182" s="26">
        <f t="shared" si="20"/>
        <v>81.98</v>
      </c>
      <c r="O182" s="27">
        <v>13</v>
      </c>
    </row>
    <row r="183" s="1" customFormat="1" ht="24" customHeight="1" spans="1:15">
      <c r="A183" s="13" t="s">
        <v>201</v>
      </c>
      <c r="B183" s="13" t="s">
        <v>18</v>
      </c>
      <c r="C183" s="13" t="s">
        <v>188</v>
      </c>
      <c r="D183" s="13" t="s">
        <v>20</v>
      </c>
      <c r="E183" s="14">
        <v>9</v>
      </c>
      <c r="F183" s="15">
        <v>79.95</v>
      </c>
      <c r="G183" s="16">
        <f t="shared" si="18"/>
        <v>31.98</v>
      </c>
      <c r="H183" s="15">
        <v>82.02</v>
      </c>
      <c r="I183" s="16">
        <f t="shared" si="19"/>
        <v>49.212</v>
      </c>
      <c r="J183" s="25" t="s">
        <v>21</v>
      </c>
      <c r="K183" s="25" t="s">
        <v>21</v>
      </c>
      <c r="L183" s="25" t="s">
        <v>21</v>
      </c>
      <c r="M183" s="25" t="s">
        <v>21</v>
      </c>
      <c r="N183" s="26">
        <f t="shared" si="20"/>
        <v>81.192</v>
      </c>
      <c r="O183" s="27">
        <v>14</v>
      </c>
    </row>
    <row r="184" s="1" customFormat="1" ht="24" customHeight="1" spans="1:15">
      <c r="A184" s="13" t="s">
        <v>202</v>
      </c>
      <c r="B184" s="13" t="s">
        <v>18</v>
      </c>
      <c r="C184" s="13" t="s">
        <v>188</v>
      </c>
      <c r="D184" s="13" t="s">
        <v>20</v>
      </c>
      <c r="E184" s="14">
        <v>16</v>
      </c>
      <c r="F184" s="15">
        <v>80.1</v>
      </c>
      <c r="G184" s="16">
        <f t="shared" si="18"/>
        <v>32.04</v>
      </c>
      <c r="H184" s="15">
        <v>80.8</v>
      </c>
      <c r="I184" s="16">
        <f t="shared" si="19"/>
        <v>48.48</v>
      </c>
      <c r="J184" s="25" t="s">
        <v>21</v>
      </c>
      <c r="K184" s="25" t="s">
        <v>21</v>
      </c>
      <c r="L184" s="25" t="s">
        <v>21</v>
      </c>
      <c r="M184" s="25" t="s">
        <v>21</v>
      </c>
      <c r="N184" s="26">
        <f t="shared" si="20"/>
        <v>80.52</v>
      </c>
      <c r="O184" s="27">
        <v>15</v>
      </c>
    </row>
    <row r="185" s="1" customFormat="1" ht="24" customHeight="1" spans="1:15">
      <c r="A185" s="13" t="s">
        <v>203</v>
      </c>
      <c r="B185" s="13" t="s">
        <v>18</v>
      </c>
      <c r="C185" s="13" t="s">
        <v>188</v>
      </c>
      <c r="D185" s="13" t="s">
        <v>20</v>
      </c>
      <c r="E185" s="14">
        <v>10</v>
      </c>
      <c r="F185" s="15">
        <v>80.5</v>
      </c>
      <c r="G185" s="16">
        <f t="shared" si="18"/>
        <v>32.2</v>
      </c>
      <c r="H185" s="15">
        <v>79.2</v>
      </c>
      <c r="I185" s="16">
        <f t="shared" si="19"/>
        <v>47.52</v>
      </c>
      <c r="J185" s="25" t="s">
        <v>21</v>
      </c>
      <c r="K185" s="25" t="s">
        <v>21</v>
      </c>
      <c r="L185" s="25" t="s">
        <v>21</v>
      </c>
      <c r="M185" s="25" t="s">
        <v>21</v>
      </c>
      <c r="N185" s="26">
        <f t="shared" si="20"/>
        <v>79.72</v>
      </c>
      <c r="O185" s="27">
        <v>16</v>
      </c>
    </row>
    <row r="186" s="1" customFormat="1" ht="24" customHeight="1" spans="1:15">
      <c r="A186" s="13" t="s">
        <v>204</v>
      </c>
      <c r="B186" s="13" t="s">
        <v>18</v>
      </c>
      <c r="C186" s="13" t="s">
        <v>188</v>
      </c>
      <c r="D186" s="13" t="s">
        <v>20</v>
      </c>
      <c r="E186" s="14" t="s">
        <v>58</v>
      </c>
      <c r="F186" s="15">
        <v>80.8</v>
      </c>
      <c r="G186" s="16">
        <f t="shared" si="18"/>
        <v>32.32</v>
      </c>
      <c r="H186" s="15"/>
      <c r="I186" s="16">
        <f t="shared" si="19"/>
        <v>0</v>
      </c>
      <c r="J186" s="25" t="s">
        <v>21</v>
      </c>
      <c r="K186" s="25" t="s">
        <v>21</v>
      </c>
      <c r="L186" s="25" t="s">
        <v>21</v>
      </c>
      <c r="M186" s="25" t="s">
        <v>21</v>
      </c>
      <c r="N186" s="26"/>
      <c r="O186" s="27"/>
    </row>
    <row r="187" s="1" customFormat="1" ht="24" customHeight="1" spans="1:15">
      <c r="A187" s="13" t="s">
        <v>205</v>
      </c>
      <c r="B187" s="13" t="s">
        <v>18</v>
      </c>
      <c r="C187" s="13" t="s">
        <v>188</v>
      </c>
      <c r="D187" s="13" t="s">
        <v>20</v>
      </c>
      <c r="E187" s="14" t="s">
        <v>58</v>
      </c>
      <c r="F187" s="15">
        <v>79.8</v>
      </c>
      <c r="G187" s="16">
        <f t="shared" si="18"/>
        <v>31.92</v>
      </c>
      <c r="H187" s="15"/>
      <c r="I187" s="16">
        <f t="shared" si="19"/>
        <v>0</v>
      </c>
      <c r="J187" s="25" t="s">
        <v>21</v>
      </c>
      <c r="K187" s="25" t="s">
        <v>21</v>
      </c>
      <c r="L187" s="25" t="s">
        <v>21</v>
      </c>
      <c r="M187" s="25" t="s">
        <v>21</v>
      </c>
      <c r="N187" s="26"/>
      <c r="O187" s="27"/>
    </row>
    <row r="188" s="1" customFormat="1" ht="24" customHeight="1" spans="1:15">
      <c r="A188" s="13"/>
      <c r="B188" s="13"/>
      <c r="C188" s="13"/>
      <c r="D188" s="13"/>
      <c r="E188" s="14"/>
      <c r="F188" s="15"/>
      <c r="G188" s="16"/>
      <c r="H188" s="15"/>
      <c r="I188" s="16"/>
      <c r="J188" s="25"/>
      <c r="K188" s="25"/>
      <c r="L188" s="25"/>
      <c r="M188" s="25"/>
      <c r="N188" s="26"/>
      <c r="O188" s="27"/>
    </row>
    <row r="189" s="1" customFormat="1" ht="24" customHeight="1" spans="1:15">
      <c r="A189" s="13" t="s">
        <v>206</v>
      </c>
      <c r="B189" s="13" t="s">
        <v>18</v>
      </c>
      <c r="C189" s="13" t="s">
        <v>207</v>
      </c>
      <c r="D189" s="13" t="s">
        <v>20</v>
      </c>
      <c r="E189" s="14">
        <v>16</v>
      </c>
      <c r="F189" s="15">
        <v>81.65</v>
      </c>
      <c r="G189" s="16">
        <f t="shared" ref="G189:G206" si="21">F189*0.4</f>
        <v>32.66</v>
      </c>
      <c r="H189" s="15">
        <v>86.54</v>
      </c>
      <c r="I189" s="16">
        <f t="shared" ref="I189:I206" si="22">H189*0.6</f>
        <v>51.924</v>
      </c>
      <c r="J189" s="25" t="s">
        <v>21</v>
      </c>
      <c r="K189" s="25" t="s">
        <v>21</v>
      </c>
      <c r="L189" s="25" t="s">
        <v>21</v>
      </c>
      <c r="M189" s="25" t="s">
        <v>21</v>
      </c>
      <c r="N189" s="26">
        <f t="shared" ref="N189:N206" si="23">G189+I189</f>
        <v>84.584</v>
      </c>
      <c r="O189" s="27">
        <v>1</v>
      </c>
    </row>
    <row r="190" s="1" customFormat="1" ht="24" customHeight="1" spans="1:15">
      <c r="A190" s="13" t="s">
        <v>208</v>
      </c>
      <c r="B190" s="13" t="s">
        <v>18</v>
      </c>
      <c r="C190" s="13" t="s">
        <v>207</v>
      </c>
      <c r="D190" s="13" t="s">
        <v>20</v>
      </c>
      <c r="E190" s="14">
        <v>8</v>
      </c>
      <c r="F190" s="15">
        <v>78.85</v>
      </c>
      <c r="G190" s="16">
        <f t="shared" si="21"/>
        <v>31.54</v>
      </c>
      <c r="H190" s="15">
        <v>86.7</v>
      </c>
      <c r="I190" s="16">
        <f t="shared" si="22"/>
        <v>52.02</v>
      </c>
      <c r="J190" s="25" t="s">
        <v>21</v>
      </c>
      <c r="K190" s="25" t="s">
        <v>21</v>
      </c>
      <c r="L190" s="25" t="s">
        <v>21</v>
      </c>
      <c r="M190" s="25" t="s">
        <v>21</v>
      </c>
      <c r="N190" s="26">
        <f t="shared" si="23"/>
        <v>83.56</v>
      </c>
      <c r="O190" s="27">
        <v>2</v>
      </c>
    </row>
    <row r="191" s="1" customFormat="1" ht="24" customHeight="1" spans="1:15">
      <c r="A191" s="13" t="s">
        <v>209</v>
      </c>
      <c r="B191" s="13" t="s">
        <v>18</v>
      </c>
      <c r="C191" s="13" t="s">
        <v>207</v>
      </c>
      <c r="D191" s="13" t="s">
        <v>20</v>
      </c>
      <c r="E191" s="14">
        <v>15</v>
      </c>
      <c r="F191" s="15">
        <v>77.6</v>
      </c>
      <c r="G191" s="16">
        <f t="shared" si="21"/>
        <v>31.04</v>
      </c>
      <c r="H191" s="15">
        <v>86.86</v>
      </c>
      <c r="I191" s="16">
        <f t="shared" si="22"/>
        <v>52.116</v>
      </c>
      <c r="J191" s="25" t="s">
        <v>21</v>
      </c>
      <c r="K191" s="25" t="s">
        <v>21</v>
      </c>
      <c r="L191" s="25" t="s">
        <v>21</v>
      </c>
      <c r="M191" s="25" t="s">
        <v>21</v>
      </c>
      <c r="N191" s="26">
        <f t="shared" si="23"/>
        <v>83.156</v>
      </c>
      <c r="O191" s="27">
        <v>3</v>
      </c>
    </row>
    <row r="192" s="1" customFormat="1" ht="24" customHeight="1" spans="1:15">
      <c r="A192" s="13" t="s">
        <v>210</v>
      </c>
      <c r="B192" s="13" t="s">
        <v>18</v>
      </c>
      <c r="C192" s="13" t="s">
        <v>207</v>
      </c>
      <c r="D192" s="13" t="s">
        <v>20</v>
      </c>
      <c r="E192" s="14">
        <v>9</v>
      </c>
      <c r="F192" s="15">
        <v>79.1</v>
      </c>
      <c r="G192" s="16">
        <f t="shared" si="21"/>
        <v>31.64</v>
      </c>
      <c r="H192" s="15">
        <v>85</v>
      </c>
      <c r="I192" s="16">
        <f t="shared" si="22"/>
        <v>51</v>
      </c>
      <c r="J192" s="25" t="s">
        <v>21</v>
      </c>
      <c r="K192" s="25" t="s">
        <v>21</v>
      </c>
      <c r="L192" s="25" t="s">
        <v>21</v>
      </c>
      <c r="M192" s="25" t="s">
        <v>21</v>
      </c>
      <c r="N192" s="26">
        <f t="shared" si="23"/>
        <v>82.64</v>
      </c>
      <c r="O192" s="27">
        <v>4</v>
      </c>
    </row>
    <row r="193" s="1" customFormat="1" ht="24" customHeight="1" spans="1:15">
      <c r="A193" s="13" t="s">
        <v>211</v>
      </c>
      <c r="B193" s="13" t="s">
        <v>18</v>
      </c>
      <c r="C193" s="13" t="s">
        <v>207</v>
      </c>
      <c r="D193" s="13" t="s">
        <v>20</v>
      </c>
      <c r="E193" s="14">
        <v>6</v>
      </c>
      <c r="F193" s="15">
        <v>74.6</v>
      </c>
      <c r="G193" s="16">
        <f t="shared" si="21"/>
        <v>29.84</v>
      </c>
      <c r="H193" s="15">
        <v>87.4</v>
      </c>
      <c r="I193" s="16">
        <f t="shared" si="22"/>
        <v>52.44</v>
      </c>
      <c r="J193" s="25" t="s">
        <v>21</v>
      </c>
      <c r="K193" s="25" t="s">
        <v>21</v>
      </c>
      <c r="L193" s="25" t="s">
        <v>21</v>
      </c>
      <c r="M193" s="25" t="s">
        <v>21</v>
      </c>
      <c r="N193" s="26">
        <f t="shared" si="23"/>
        <v>82.28</v>
      </c>
      <c r="O193" s="27">
        <v>5</v>
      </c>
    </row>
    <row r="194" s="1" customFormat="1" ht="24" customHeight="1" spans="1:15">
      <c r="A194" s="13" t="s">
        <v>212</v>
      </c>
      <c r="B194" s="13" t="s">
        <v>18</v>
      </c>
      <c r="C194" s="13" t="s">
        <v>207</v>
      </c>
      <c r="D194" s="13" t="s">
        <v>20</v>
      </c>
      <c r="E194" s="14">
        <v>4</v>
      </c>
      <c r="F194" s="15">
        <v>76.25</v>
      </c>
      <c r="G194" s="16">
        <f t="shared" si="21"/>
        <v>30.5</v>
      </c>
      <c r="H194" s="15">
        <v>86</v>
      </c>
      <c r="I194" s="16">
        <f t="shared" si="22"/>
        <v>51.6</v>
      </c>
      <c r="J194" s="25" t="s">
        <v>21</v>
      </c>
      <c r="K194" s="25" t="s">
        <v>21</v>
      </c>
      <c r="L194" s="25" t="s">
        <v>21</v>
      </c>
      <c r="M194" s="25" t="s">
        <v>21</v>
      </c>
      <c r="N194" s="26">
        <f t="shared" si="23"/>
        <v>82.1</v>
      </c>
      <c r="O194" s="27">
        <v>6</v>
      </c>
    </row>
    <row r="195" s="1" customFormat="1" ht="24" customHeight="1" spans="1:15">
      <c r="A195" s="13" t="s">
        <v>213</v>
      </c>
      <c r="B195" s="13" t="s">
        <v>18</v>
      </c>
      <c r="C195" s="13" t="s">
        <v>207</v>
      </c>
      <c r="D195" s="13" t="s">
        <v>20</v>
      </c>
      <c r="E195" s="14">
        <v>2</v>
      </c>
      <c r="F195" s="15">
        <v>76.35</v>
      </c>
      <c r="G195" s="16">
        <f t="shared" si="21"/>
        <v>30.54</v>
      </c>
      <c r="H195" s="15">
        <v>84.8</v>
      </c>
      <c r="I195" s="16">
        <f t="shared" si="22"/>
        <v>50.88</v>
      </c>
      <c r="J195" s="25" t="s">
        <v>21</v>
      </c>
      <c r="K195" s="25" t="s">
        <v>21</v>
      </c>
      <c r="L195" s="25" t="s">
        <v>21</v>
      </c>
      <c r="M195" s="25" t="s">
        <v>21</v>
      </c>
      <c r="N195" s="26">
        <f t="shared" si="23"/>
        <v>81.42</v>
      </c>
      <c r="O195" s="27">
        <v>7</v>
      </c>
    </row>
    <row r="196" s="1" customFormat="1" ht="24" customHeight="1" spans="1:15">
      <c r="A196" s="13" t="s">
        <v>214</v>
      </c>
      <c r="B196" s="13" t="s">
        <v>18</v>
      </c>
      <c r="C196" s="13" t="s">
        <v>207</v>
      </c>
      <c r="D196" s="13" t="s">
        <v>20</v>
      </c>
      <c r="E196" s="14">
        <v>12</v>
      </c>
      <c r="F196" s="15">
        <v>75.4</v>
      </c>
      <c r="G196" s="16">
        <f t="shared" si="21"/>
        <v>30.16</v>
      </c>
      <c r="H196" s="15">
        <v>85.16</v>
      </c>
      <c r="I196" s="16">
        <f t="shared" si="22"/>
        <v>51.096</v>
      </c>
      <c r="J196" s="25" t="s">
        <v>21</v>
      </c>
      <c r="K196" s="25" t="s">
        <v>21</v>
      </c>
      <c r="L196" s="25" t="s">
        <v>21</v>
      </c>
      <c r="M196" s="25" t="s">
        <v>21</v>
      </c>
      <c r="N196" s="26">
        <f t="shared" si="23"/>
        <v>81.256</v>
      </c>
      <c r="O196" s="27">
        <v>8</v>
      </c>
    </row>
    <row r="197" s="1" customFormat="1" ht="24" customHeight="1" spans="1:15">
      <c r="A197" s="13" t="s">
        <v>215</v>
      </c>
      <c r="B197" s="13" t="s">
        <v>18</v>
      </c>
      <c r="C197" s="13" t="s">
        <v>207</v>
      </c>
      <c r="D197" s="13" t="s">
        <v>20</v>
      </c>
      <c r="E197" s="14">
        <v>13</v>
      </c>
      <c r="F197" s="15">
        <v>76.45</v>
      </c>
      <c r="G197" s="16">
        <f t="shared" si="21"/>
        <v>30.58</v>
      </c>
      <c r="H197" s="15">
        <v>84.18</v>
      </c>
      <c r="I197" s="16">
        <f t="shared" si="22"/>
        <v>50.508</v>
      </c>
      <c r="J197" s="25" t="s">
        <v>21</v>
      </c>
      <c r="K197" s="25" t="s">
        <v>21</v>
      </c>
      <c r="L197" s="25" t="s">
        <v>21</v>
      </c>
      <c r="M197" s="25" t="s">
        <v>21</v>
      </c>
      <c r="N197" s="26">
        <f t="shared" si="23"/>
        <v>81.088</v>
      </c>
      <c r="O197" s="27">
        <v>9</v>
      </c>
    </row>
    <row r="198" s="1" customFormat="1" ht="24" customHeight="1" spans="1:15">
      <c r="A198" s="13" t="s">
        <v>216</v>
      </c>
      <c r="B198" s="13" t="s">
        <v>18</v>
      </c>
      <c r="C198" s="13" t="s">
        <v>207</v>
      </c>
      <c r="D198" s="13" t="s">
        <v>20</v>
      </c>
      <c r="E198" s="14">
        <v>3</v>
      </c>
      <c r="F198" s="15">
        <v>76.35</v>
      </c>
      <c r="G198" s="16">
        <f t="shared" si="21"/>
        <v>30.54</v>
      </c>
      <c r="H198" s="15">
        <v>83.96</v>
      </c>
      <c r="I198" s="16">
        <f t="shared" si="22"/>
        <v>50.376</v>
      </c>
      <c r="J198" s="25" t="s">
        <v>21</v>
      </c>
      <c r="K198" s="25" t="s">
        <v>21</v>
      </c>
      <c r="L198" s="25" t="s">
        <v>21</v>
      </c>
      <c r="M198" s="25" t="s">
        <v>21</v>
      </c>
      <c r="N198" s="26">
        <f t="shared" si="23"/>
        <v>80.916</v>
      </c>
      <c r="O198" s="27">
        <v>10</v>
      </c>
    </row>
    <row r="199" s="1" customFormat="1" ht="24" customHeight="1" spans="1:15">
      <c r="A199" s="13" t="s">
        <v>217</v>
      </c>
      <c r="B199" s="13" t="s">
        <v>18</v>
      </c>
      <c r="C199" s="13" t="s">
        <v>207</v>
      </c>
      <c r="D199" s="13" t="s">
        <v>20</v>
      </c>
      <c r="E199" s="14">
        <v>11</v>
      </c>
      <c r="F199" s="15">
        <v>76.65</v>
      </c>
      <c r="G199" s="16">
        <f t="shared" si="21"/>
        <v>30.66</v>
      </c>
      <c r="H199" s="15">
        <v>83.6</v>
      </c>
      <c r="I199" s="16">
        <f t="shared" si="22"/>
        <v>50.16</v>
      </c>
      <c r="J199" s="25" t="s">
        <v>21</v>
      </c>
      <c r="K199" s="25" t="s">
        <v>21</v>
      </c>
      <c r="L199" s="25" t="s">
        <v>21</v>
      </c>
      <c r="M199" s="25" t="s">
        <v>21</v>
      </c>
      <c r="N199" s="26">
        <f t="shared" si="23"/>
        <v>80.82</v>
      </c>
      <c r="O199" s="27">
        <v>11</v>
      </c>
    </row>
    <row r="200" s="1" customFormat="1" ht="24" customHeight="1" spans="1:15">
      <c r="A200" s="13" t="s">
        <v>218</v>
      </c>
      <c r="B200" s="13" t="s">
        <v>18</v>
      </c>
      <c r="C200" s="13" t="s">
        <v>207</v>
      </c>
      <c r="D200" s="13" t="s">
        <v>20</v>
      </c>
      <c r="E200" s="14">
        <v>1</v>
      </c>
      <c r="F200" s="15">
        <v>74.6</v>
      </c>
      <c r="G200" s="16">
        <f t="shared" si="21"/>
        <v>29.84</v>
      </c>
      <c r="H200" s="15">
        <v>84.6</v>
      </c>
      <c r="I200" s="16">
        <f t="shared" si="22"/>
        <v>50.76</v>
      </c>
      <c r="J200" s="25" t="s">
        <v>21</v>
      </c>
      <c r="K200" s="25" t="s">
        <v>21</v>
      </c>
      <c r="L200" s="25" t="s">
        <v>21</v>
      </c>
      <c r="M200" s="25" t="s">
        <v>21</v>
      </c>
      <c r="N200" s="26">
        <f t="shared" si="23"/>
        <v>80.6</v>
      </c>
      <c r="O200" s="27">
        <v>12</v>
      </c>
    </row>
    <row r="201" s="1" customFormat="1" ht="24" customHeight="1" spans="1:15">
      <c r="A201" s="13" t="s">
        <v>219</v>
      </c>
      <c r="B201" s="13" t="s">
        <v>18</v>
      </c>
      <c r="C201" s="13" t="s">
        <v>207</v>
      </c>
      <c r="D201" s="13" t="s">
        <v>20</v>
      </c>
      <c r="E201" s="14">
        <v>14</v>
      </c>
      <c r="F201" s="15">
        <v>74.3</v>
      </c>
      <c r="G201" s="16">
        <f t="shared" si="21"/>
        <v>29.72</v>
      </c>
      <c r="H201" s="15">
        <v>84.5</v>
      </c>
      <c r="I201" s="16">
        <f t="shared" si="22"/>
        <v>50.7</v>
      </c>
      <c r="J201" s="25" t="s">
        <v>21</v>
      </c>
      <c r="K201" s="25" t="s">
        <v>21</v>
      </c>
      <c r="L201" s="25" t="s">
        <v>21</v>
      </c>
      <c r="M201" s="25" t="s">
        <v>21</v>
      </c>
      <c r="N201" s="26">
        <f t="shared" si="23"/>
        <v>80.42</v>
      </c>
      <c r="O201" s="27">
        <v>13</v>
      </c>
    </row>
    <row r="202" s="1" customFormat="1" ht="24" customHeight="1" spans="1:15">
      <c r="A202" s="13" t="s">
        <v>220</v>
      </c>
      <c r="B202" s="13" t="s">
        <v>18</v>
      </c>
      <c r="C202" s="13" t="s">
        <v>207</v>
      </c>
      <c r="D202" s="13" t="s">
        <v>20</v>
      </c>
      <c r="E202" s="14">
        <v>5</v>
      </c>
      <c r="F202" s="15">
        <v>74.85</v>
      </c>
      <c r="G202" s="16">
        <f t="shared" si="21"/>
        <v>29.94</v>
      </c>
      <c r="H202" s="15">
        <v>83.8</v>
      </c>
      <c r="I202" s="16">
        <f t="shared" si="22"/>
        <v>50.28</v>
      </c>
      <c r="J202" s="25" t="s">
        <v>21</v>
      </c>
      <c r="K202" s="25" t="s">
        <v>21</v>
      </c>
      <c r="L202" s="25" t="s">
        <v>21</v>
      </c>
      <c r="M202" s="25" t="s">
        <v>21</v>
      </c>
      <c r="N202" s="26">
        <f t="shared" si="23"/>
        <v>80.22</v>
      </c>
      <c r="O202" s="27">
        <v>14</v>
      </c>
    </row>
    <row r="203" s="1" customFormat="1" ht="24" customHeight="1" spans="1:15">
      <c r="A203" s="13" t="s">
        <v>221</v>
      </c>
      <c r="B203" s="13" t="s">
        <v>18</v>
      </c>
      <c r="C203" s="13" t="s">
        <v>207</v>
      </c>
      <c r="D203" s="13" t="s">
        <v>20</v>
      </c>
      <c r="E203" s="14">
        <v>17</v>
      </c>
      <c r="F203" s="15">
        <v>75.5</v>
      </c>
      <c r="G203" s="16">
        <f t="shared" si="21"/>
        <v>30.2</v>
      </c>
      <c r="H203" s="15">
        <v>83.02</v>
      </c>
      <c r="I203" s="16">
        <f t="shared" si="22"/>
        <v>49.812</v>
      </c>
      <c r="J203" s="25" t="s">
        <v>21</v>
      </c>
      <c r="K203" s="25" t="s">
        <v>21</v>
      </c>
      <c r="L203" s="25" t="s">
        <v>21</v>
      </c>
      <c r="M203" s="25" t="s">
        <v>21</v>
      </c>
      <c r="N203" s="26">
        <f t="shared" si="23"/>
        <v>80.012</v>
      </c>
      <c r="O203" s="27">
        <v>15</v>
      </c>
    </row>
    <row r="204" s="1" customFormat="1" ht="24" customHeight="1" spans="1:15">
      <c r="A204" s="13" t="s">
        <v>222</v>
      </c>
      <c r="B204" s="13" t="s">
        <v>18</v>
      </c>
      <c r="C204" s="13" t="s">
        <v>207</v>
      </c>
      <c r="D204" s="13" t="s">
        <v>20</v>
      </c>
      <c r="E204" s="14">
        <v>7</v>
      </c>
      <c r="F204" s="15">
        <v>74.45</v>
      </c>
      <c r="G204" s="16">
        <f t="shared" si="21"/>
        <v>29.78</v>
      </c>
      <c r="H204" s="15">
        <v>83.4</v>
      </c>
      <c r="I204" s="16">
        <f t="shared" si="22"/>
        <v>50.04</v>
      </c>
      <c r="J204" s="25" t="s">
        <v>21</v>
      </c>
      <c r="K204" s="25" t="s">
        <v>21</v>
      </c>
      <c r="L204" s="25" t="s">
        <v>21</v>
      </c>
      <c r="M204" s="25" t="s">
        <v>21</v>
      </c>
      <c r="N204" s="26">
        <f t="shared" si="23"/>
        <v>79.82</v>
      </c>
      <c r="O204" s="27">
        <v>16</v>
      </c>
    </row>
    <row r="205" s="1" customFormat="1" ht="24" customHeight="1" spans="1:15">
      <c r="A205" s="13" t="s">
        <v>223</v>
      </c>
      <c r="B205" s="13" t="s">
        <v>18</v>
      </c>
      <c r="C205" s="13" t="s">
        <v>207</v>
      </c>
      <c r="D205" s="13" t="s">
        <v>20</v>
      </c>
      <c r="E205" s="14">
        <v>18</v>
      </c>
      <c r="F205" s="15">
        <v>73.9</v>
      </c>
      <c r="G205" s="16">
        <f t="shared" si="21"/>
        <v>29.56</v>
      </c>
      <c r="H205" s="15">
        <v>83.62</v>
      </c>
      <c r="I205" s="16">
        <f t="shared" si="22"/>
        <v>50.172</v>
      </c>
      <c r="J205" s="25" t="s">
        <v>21</v>
      </c>
      <c r="K205" s="25" t="s">
        <v>21</v>
      </c>
      <c r="L205" s="25" t="s">
        <v>21</v>
      </c>
      <c r="M205" s="25" t="s">
        <v>21</v>
      </c>
      <c r="N205" s="26">
        <f t="shared" si="23"/>
        <v>79.732</v>
      </c>
      <c r="O205" s="27">
        <v>17</v>
      </c>
    </row>
    <row r="206" s="1" customFormat="1" ht="24" customHeight="1" spans="1:15">
      <c r="A206" s="13" t="s">
        <v>224</v>
      </c>
      <c r="B206" s="13" t="s">
        <v>18</v>
      </c>
      <c r="C206" s="13" t="s">
        <v>207</v>
      </c>
      <c r="D206" s="13" t="s">
        <v>20</v>
      </c>
      <c r="E206" s="14">
        <v>10</v>
      </c>
      <c r="F206" s="15">
        <v>74.1</v>
      </c>
      <c r="G206" s="16">
        <f t="shared" si="21"/>
        <v>29.64</v>
      </c>
      <c r="H206" s="15">
        <v>83.3</v>
      </c>
      <c r="I206" s="16">
        <f t="shared" si="22"/>
        <v>49.98</v>
      </c>
      <c r="J206" s="25" t="s">
        <v>21</v>
      </c>
      <c r="K206" s="25" t="s">
        <v>21</v>
      </c>
      <c r="L206" s="25" t="s">
        <v>21</v>
      </c>
      <c r="M206" s="25" t="s">
        <v>21</v>
      </c>
      <c r="N206" s="26">
        <f t="shared" si="23"/>
        <v>79.62</v>
      </c>
      <c r="O206" s="27">
        <v>18</v>
      </c>
    </row>
    <row r="207" s="1" customFormat="1" ht="24" customHeight="1" spans="1:15">
      <c r="A207" s="13"/>
      <c r="B207" s="13"/>
      <c r="C207" s="13"/>
      <c r="D207" s="13"/>
      <c r="E207" s="14"/>
      <c r="F207" s="15"/>
      <c r="G207" s="16"/>
      <c r="H207" s="15"/>
      <c r="I207" s="16"/>
      <c r="J207" s="25"/>
      <c r="K207" s="25"/>
      <c r="L207" s="25"/>
      <c r="M207" s="25"/>
      <c r="N207" s="26"/>
      <c r="O207" s="27"/>
    </row>
    <row r="208" s="1" customFormat="1" ht="24" customHeight="1" spans="1:15">
      <c r="A208" s="13" t="s">
        <v>225</v>
      </c>
      <c r="B208" s="13" t="s">
        <v>18</v>
      </c>
      <c r="C208" s="13" t="s">
        <v>226</v>
      </c>
      <c r="D208" s="13" t="s">
        <v>20</v>
      </c>
      <c r="E208" s="14">
        <v>2</v>
      </c>
      <c r="F208" s="15">
        <v>76.05</v>
      </c>
      <c r="G208" s="16">
        <f t="shared" ref="G208:G217" si="24">F208*0.4</f>
        <v>30.42</v>
      </c>
      <c r="H208" s="15">
        <v>87.44</v>
      </c>
      <c r="I208" s="16">
        <f t="shared" ref="I208:I217" si="25">H208*0.6</f>
        <v>52.464</v>
      </c>
      <c r="J208" s="25" t="s">
        <v>21</v>
      </c>
      <c r="K208" s="25" t="s">
        <v>21</v>
      </c>
      <c r="L208" s="25" t="s">
        <v>21</v>
      </c>
      <c r="M208" s="25" t="s">
        <v>21</v>
      </c>
      <c r="N208" s="26">
        <f t="shared" ref="N208:N217" si="26">G208+I208</f>
        <v>82.884</v>
      </c>
      <c r="O208" s="27">
        <v>1</v>
      </c>
    </row>
    <row r="209" s="1" customFormat="1" ht="24" customHeight="1" spans="1:15">
      <c r="A209" s="13" t="s">
        <v>227</v>
      </c>
      <c r="B209" s="13" t="s">
        <v>18</v>
      </c>
      <c r="C209" s="13" t="s">
        <v>226</v>
      </c>
      <c r="D209" s="13" t="s">
        <v>20</v>
      </c>
      <c r="E209" s="14">
        <v>4</v>
      </c>
      <c r="F209" s="15">
        <v>74.8</v>
      </c>
      <c r="G209" s="16">
        <f t="shared" si="24"/>
        <v>29.92</v>
      </c>
      <c r="H209" s="15">
        <v>86.5</v>
      </c>
      <c r="I209" s="16">
        <f t="shared" si="25"/>
        <v>51.9</v>
      </c>
      <c r="J209" s="25" t="s">
        <v>21</v>
      </c>
      <c r="K209" s="25" t="s">
        <v>21</v>
      </c>
      <c r="L209" s="25" t="s">
        <v>21</v>
      </c>
      <c r="M209" s="25" t="s">
        <v>21</v>
      </c>
      <c r="N209" s="26">
        <f t="shared" si="26"/>
        <v>81.82</v>
      </c>
      <c r="O209" s="27">
        <v>2</v>
      </c>
    </row>
    <row r="210" s="1" customFormat="1" ht="24" customHeight="1" spans="1:15">
      <c r="A210" s="13" t="s">
        <v>228</v>
      </c>
      <c r="B210" s="13" t="s">
        <v>18</v>
      </c>
      <c r="C210" s="13" t="s">
        <v>226</v>
      </c>
      <c r="D210" s="13" t="s">
        <v>20</v>
      </c>
      <c r="E210" s="14">
        <v>3</v>
      </c>
      <c r="F210" s="15">
        <v>77.3</v>
      </c>
      <c r="G210" s="16">
        <f t="shared" si="24"/>
        <v>30.92</v>
      </c>
      <c r="H210" s="15">
        <v>83.98</v>
      </c>
      <c r="I210" s="16">
        <f t="shared" si="25"/>
        <v>50.388</v>
      </c>
      <c r="J210" s="25" t="s">
        <v>21</v>
      </c>
      <c r="K210" s="25" t="s">
        <v>21</v>
      </c>
      <c r="L210" s="25" t="s">
        <v>21</v>
      </c>
      <c r="M210" s="25" t="s">
        <v>21</v>
      </c>
      <c r="N210" s="26">
        <f t="shared" si="26"/>
        <v>81.308</v>
      </c>
      <c r="O210" s="27">
        <v>3</v>
      </c>
    </row>
    <row r="211" s="1" customFormat="1" ht="24" customHeight="1" spans="1:15">
      <c r="A211" s="13" t="s">
        <v>229</v>
      </c>
      <c r="B211" s="13" t="s">
        <v>18</v>
      </c>
      <c r="C211" s="13" t="s">
        <v>226</v>
      </c>
      <c r="D211" s="13" t="s">
        <v>20</v>
      </c>
      <c r="E211" s="14">
        <v>5</v>
      </c>
      <c r="F211" s="15">
        <v>74.45</v>
      </c>
      <c r="G211" s="16">
        <f t="shared" si="24"/>
        <v>29.78</v>
      </c>
      <c r="H211" s="15">
        <v>85.6</v>
      </c>
      <c r="I211" s="16">
        <f t="shared" si="25"/>
        <v>51.36</v>
      </c>
      <c r="J211" s="25" t="s">
        <v>21</v>
      </c>
      <c r="K211" s="25" t="s">
        <v>21</v>
      </c>
      <c r="L211" s="25" t="s">
        <v>21</v>
      </c>
      <c r="M211" s="25" t="s">
        <v>21</v>
      </c>
      <c r="N211" s="26">
        <f t="shared" si="26"/>
        <v>81.14</v>
      </c>
      <c r="O211" s="27">
        <v>4</v>
      </c>
    </row>
    <row r="212" s="1" customFormat="1" ht="24" customHeight="1" spans="1:15">
      <c r="A212" s="13" t="s">
        <v>230</v>
      </c>
      <c r="B212" s="13" t="s">
        <v>18</v>
      </c>
      <c r="C212" s="13" t="s">
        <v>226</v>
      </c>
      <c r="D212" s="13" t="s">
        <v>20</v>
      </c>
      <c r="E212" s="14">
        <v>9</v>
      </c>
      <c r="F212" s="15">
        <v>74.75</v>
      </c>
      <c r="G212" s="16">
        <f t="shared" si="24"/>
        <v>29.9</v>
      </c>
      <c r="H212" s="15">
        <v>84.9</v>
      </c>
      <c r="I212" s="16">
        <f t="shared" si="25"/>
        <v>50.94</v>
      </c>
      <c r="J212" s="25" t="s">
        <v>21</v>
      </c>
      <c r="K212" s="25" t="s">
        <v>21</v>
      </c>
      <c r="L212" s="25" t="s">
        <v>21</v>
      </c>
      <c r="M212" s="25" t="s">
        <v>21</v>
      </c>
      <c r="N212" s="26">
        <f t="shared" si="26"/>
        <v>80.84</v>
      </c>
      <c r="O212" s="27">
        <v>5</v>
      </c>
    </row>
    <row r="213" s="1" customFormat="1" ht="24" customHeight="1" spans="1:15">
      <c r="A213" s="13" t="s">
        <v>231</v>
      </c>
      <c r="B213" s="13" t="s">
        <v>18</v>
      </c>
      <c r="C213" s="13" t="s">
        <v>226</v>
      </c>
      <c r="D213" s="13" t="s">
        <v>20</v>
      </c>
      <c r="E213" s="14">
        <v>10</v>
      </c>
      <c r="F213" s="15">
        <v>75.95</v>
      </c>
      <c r="G213" s="16">
        <f t="shared" si="24"/>
        <v>30.38</v>
      </c>
      <c r="H213" s="15">
        <v>84</v>
      </c>
      <c r="I213" s="16">
        <f t="shared" si="25"/>
        <v>50.4</v>
      </c>
      <c r="J213" s="25" t="s">
        <v>21</v>
      </c>
      <c r="K213" s="25" t="s">
        <v>21</v>
      </c>
      <c r="L213" s="25" t="s">
        <v>21</v>
      </c>
      <c r="M213" s="25" t="s">
        <v>21</v>
      </c>
      <c r="N213" s="26">
        <f t="shared" si="26"/>
        <v>80.78</v>
      </c>
      <c r="O213" s="27">
        <v>6</v>
      </c>
    </row>
    <row r="214" s="1" customFormat="1" ht="24" customHeight="1" spans="1:15">
      <c r="A214" s="13" t="s">
        <v>232</v>
      </c>
      <c r="B214" s="13" t="s">
        <v>18</v>
      </c>
      <c r="C214" s="13" t="s">
        <v>226</v>
      </c>
      <c r="D214" s="13" t="s">
        <v>20</v>
      </c>
      <c r="E214" s="14">
        <v>8</v>
      </c>
      <c r="F214" s="15">
        <v>74.85</v>
      </c>
      <c r="G214" s="16">
        <f t="shared" si="24"/>
        <v>29.94</v>
      </c>
      <c r="H214" s="15">
        <v>83.5</v>
      </c>
      <c r="I214" s="16">
        <f t="shared" si="25"/>
        <v>50.1</v>
      </c>
      <c r="J214" s="25" t="s">
        <v>21</v>
      </c>
      <c r="K214" s="25" t="s">
        <v>21</v>
      </c>
      <c r="L214" s="25" t="s">
        <v>21</v>
      </c>
      <c r="M214" s="25" t="s">
        <v>21</v>
      </c>
      <c r="N214" s="26">
        <f t="shared" si="26"/>
        <v>80.04</v>
      </c>
      <c r="O214" s="27">
        <v>7</v>
      </c>
    </row>
    <row r="215" s="1" customFormat="1" ht="24" customHeight="1" spans="1:15">
      <c r="A215" s="13" t="s">
        <v>233</v>
      </c>
      <c r="B215" s="13" t="s">
        <v>18</v>
      </c>
      <c r="C215" s="13" t="s">
        <v>226</v>
      </c>
      <c r="D215" s="13" t="s">
        <v>20</v>
      </c>
      <c r="E215" s="14">
        <v>7</v>
      </c>
      <c r="F215" s="15">
        <v>70.7</v>
      </c>
      <c r="G215" s="16">
        <f t="shared" si="24"/>
        <v>28.28</v>
      </c>
      <c r="H215" s="15">
        <v>85.4</v>
      </c>
      <c r="I215" s="16">
        <f t="shared" si="25"/>
        <v>51.24</v>
      </c>
      <c r="J215" s="25" t="s">
        <v>21</v>
      </c>
      <c r="K215" s="25" t="s">
        <v>21</v>
      </c>
      <c r="L215" s="25" t="s">
        <v>21</v>
      </c>
      <c r="M215" s="25" t="s">
        <v>21</v>
      </c>
      <c r="N215" s="26">
        <f t="shared" si="26"/>
        <v>79.52</v>
      </c>
      <c r="O215" s="27">
        <v>8</v>
      </c>
    </row>
    <row r="216" s="1" customFormat="1" ht="24" customHeight="1" spans="1:15">
      <c r="A216" s="13" t="s">
        <v>234</v>
      </c>
      <c r="B216" s="13" t="s">
        <v>18</v>
      </c>
      <c r="C216" s="13" t="s">
        <v>226</v>
      </c>
      <c r="D216" s="13" t="s">
        <v>20</v>
      </c>
      <c r="E216" s="14">
        <v>6</v>
      </c>
      <c r="F216" s="15">
        <v>71</v>
      </c>
      <c r="G216" s="16">
        <f t="shared" si="24"/>
        <v>28.4</v>
      </c>
      <c r="H216" s="15">
        <v>84.44</v>
      </c>
      <c r="I216" s="16">
        <f t="shared" si="25"/>
        <v>50.664</v>
      </c>
      <c r="J216" s="25" t="s">
        <v>21</v>
      </c>
      <c r="K216" s="25" t="s">
        <v>21</v>
      </c>
      <c r="L216" s="25" t="s">
        <v>21</v>
      </c>
      <c r="M216" s="25" t="s">
        <v>21</v>
      </c>
      <c r="N216" s="26">
        <f t="shared" si="26"/>
        <v>79.064</v>
      </c>
      <c r="O216" s="27">
        <v>9</v>
      </c>
    </row>
    <row r="217" s="1" customFormat="1" ht="24" customHeight="1" spans="1:15">
      <c r="A217" s="13" t="s">
        <v>235</v>
      </c>
      <c r="B217" s="13" t="s">
        <v>18</v>
      </c>
      <c r="C217" s="13" t="s">
        <v>226</v>
      </c>
      <c r="D217" s="13" t="s">
        <v>20</v>
      </c>
      <c r="E217" s="14">
        <v>1</v>
      </c>
      <c r="F217" s="15">
        <v>70.7</v>
      </c>
      <c r="G217" s="16">
        <f t="shared" si="24"/>
        <v>28.28</v>
      </c>
      <c r="H217" s="15">
        <v>82.9</v>
      </c>
      <c r="I217" s="16">
        <f t="shared" si="25"/>
        <v>49.74</v>
      </c>
      <c r="J217" s="25" t="s">
        <v>21</v>
      </c>
      <c r="K217" s="25" t="s">
        <v>21</v>
      </c>
      <c r="L217" s="25" t="s">
        <v>21</v>
      </c>
      <c r="M217" s="25" t="s">
        <v>21</v>
      </c>
      <c r="N217" s="26">
        <f t="shared" si="26"/>
        <v>78.02</v>
      </c>
      <c r="O217" s="27">
        <v>10</v>
      </c>
    </row>
    <row r="218" s="1" customFormat="1" ht="24" customHeight="1" spans="1:15">
      <c r="A218" s="13"/>
      <c r="B218" s="13"/>
      <c r="C218" s="13"/>
      <c r="D218" s="13"/>
      <c r="E218" s="14"/>
      <c r="F218" s="15"/>
      <c r="G218" s="16"/>
      <c r="H218" s="15"/>
      <c r="I218" s="16"/>
      <c r="J218" s="25"/>
      <c r="K218" s="25"/>
      <c r="L218" s="25"/>
      <c r="M218" s="25"/>
      <c r="N218" s="26"/>
      <c r="O218" s="27"/>
    </row>
    <row r="219" s="1" customFormat="1" ht="24" customHeight="1" spans="1:15">
      <c r="A219" s="13" t="s">
        <v>236</v>
      </c>
      <c r="B219" s="13" t="s">
        <v>18</v>
      </c>
      <c r="C219" s="13" t="s">
        <v>237</v>
      </c>
      <c r="D219" s="13" t="s">
        <v>20</v>
      </c>
      <c r="E219" s="14">
        <v>5</v>
      </c>
      <c r="F219" s="15">
        <v>80.5</v>
      </c>
      <c r="G219" s="16">
        <f t="shared" ref="G219:G224" si="27">F219*0.4</f>
        <v>32.2</v>
      </c>
      <c r="H219" s="15">
        <v>84.32</v>
      </c>
      <c r="I219" s="16">
        <f t="shared" ref="I219:I224" si="28">H219*0.6</f>
        <v>50.592</v>
      </c>
      <c r="J219" s="25" t="s">
        <v>21</v>
      </c>
      <c r="K219" s="25" t="s">
        <v>21</v>
      </c>
      <c r="L219" s="25" t="s">
        <v>21</v>
      </c>
      <c r="M219" s="25" t="s">
        <v>21</v>
      </c>
      <c r="N219" s="26">
        <f t="shared" ref="N219:N224" si="29">G219+I219</f>
        <v>82.792</v>
      </c>
      <c r="O219" s="27">
        <v>1</v>
      </c>
    </row>
    <row r="220" s="1" customFormat="1" ht="24" customHeight="1" spans="1:15">
      <c r="A220" s="13" t="s">
        <v>238</v>
      </c>
      <c r="B220" s="13" t="s">
        <v>18</v>
      </c>
      <c r="C220" s="13" t="s">
        <v>237</v>
      </c>
      <c r="D220" s="13" t="s">
        <v>20</v>
      </c>
      <c r="E220" s="14">
        <v>3</v>
      </c>
      <c r="F220" s="15">
        <v>77.5</v>
      </c>
      <c r="G220" s="16">
        <f t="shared" si="27"/>
        <v>31</v>
      </c>
      <c r="H220" s="15">
        <v>85.7</v>
      </c>
      <c r="I220" s="16">
        <f t="shared" si="28"/>
        <v>51.42</v>
      </c>
      <c r="J220" s="25" t="s">
        <v>21</v>
      </c>
      <c r="K220" s="25" t="s">
        <v>21</v>
      </c>
      <c r="L220" s="25" t="s">
        <v>21</v>
      </c>
      <c r="M220" s="25" t="s">
        <v>21</v>
      </c>
      <c r="N220" s="26">
        <f t="shared" si="29"/>
        <v>82.42</v>
      </c>
      <c r="O220" s="27">
        <v>2</v>
      </c>
    </row>
    <row r="221" s="1" customFormat="1" ht="24" customHeight="1" spans="1:15">
      <c r="A221" s="13" t="s">
        <v>239</v>
      </c>
      <c r="B221" s="13" t="s">
        <v>18</v>
      </c>
      <c r="C221" s="13" t="s">
        <v>237</v>
      </c>
      <c r="D221" s="13" t="s">
        <v>20</v>
      </c>
      <c r="E221" s="14">
        <v>2</v>
      </c>
      <c r="F221" s="15">
        <v>80.15</v>
      </c>
      <c r="G221" s="16">
        <f t="shared" si="27"/>
        <v>32.06</v>
      </c>
      <c r="H221" s="15">
        <v>82.32</v>
      </c>
      <c r="I221" s="16">
        <f t="shared" si="28"/>
        <v>49.392</v>
      </c>
      <c r="J221" s="25" t="s">
        <v>21</v>
      </c>
      <c r="K221" s="25" t="s">
        <v>21</v>
      </c>
      <c r="L221" s="25" t="s">
        <v>21</v>
      </c>
      <c r="M221" s="25" t="s">
        <v>21</v>
      </c>
      <c r="N221" s="26">
        <f t="shared" si="29"/>
        <v>81.452</v>
      </c>
      <c r="O221" s="27">
        <v>3</v>
      </c>
    </row>
    <row r="222" s="1" customFormat="1" ht="24" customHeight="1" spans="1:15">
      <c r="A222" s="13" t="s">
        <v>240</v>
      </c>
      <c r="B222" s="13" t="s">
        <v>18</v>
      </c>
      <c r="C222" s="13" t="s">
        <v>237</v>
      </c>
      <c r="D222" s="13" t="s">
        <v>20</v>
      </c>
      <c r="E222" s="14">
        <v>4</v>
      </c>
      <c r="F222" s="15">
        <v>77.85</v>
      </c>
      <c r="G222" s="16">
        <f t="shared" si="27"/>
        <v>31.14</v>
      </c>
      <c r="H222" s="15">
        <v>80.78</v>
      </c>
      <c r="I222" s="16">
        <f t="shared" si="28"/>
        <v>48.468</v>
      </c>
      <c r="J222" s="25" t="s">
        <v>21</v>
      </c>
      <c r="K222" s="25" t="s">
        <v>21</v>
      </c>
      <c r="L222" s="25" t="s">
        <v>21</v>
      </c>
      <c r="M222" s="25" t="s">
        <v>21</v>
      </c>
      <c r="N222" s="26">
        <f t="shared" si="29"/>
        <v>79.608</v>
      </c>
      <c r="O222" s="27">
        <v>4</v>
      </c>
    </row>
    <row r="223" s="1" customFormat="1" ht="24" customHeight="1" spans="1:15">
      <c r="A223" s="13" t="s">
        <v>241</v>
      </c>
      <c r="B223" s="13" t="s">
        <v>18</v>
      </c>
      <c r="C223" s="13" t="s">
        <v>237</v>
      </c>
      <c r="D223" s="13" t="s">
        <v>20</v>
      </c>
      <c r="E223" s="14">
        <v>6</v>
      </c>
      <c r="F223" s="15">
        <v>75.6</v>
      </c>
      <c r="G223" s="16">
        <f t="shared" si="27"/>
        <v>30.24</v>
      </c>
      <c r="H223" s="15">
        <v>81.12</v>
      </c>
      <c r="I223" s="16">
        <f t="shared" si="28"/>
        <v>48.672</v>
      </c>
      <c r="J223" s="25" t="s">
        <v>21</v>
      </c>
      <c r="K223" s="25" t="s">
        <v>21</v>
      </c>
      <c r="L223" s="25" t="s">
        <v>21</v>
      </c>
      <c r="M223" s="25" t="s">
        <v>21</v>
      </c>
      <c r="N223" s="26">
        <f t="shared" si="29"/>
        <v>78.912</v>
      </c>
      <c r="O223" s="27">
        <v>5</v>
      </c>
    </row>
    <row r="224" s="1" customFormat="1" ht="24" customHeight="1" spans="1:15">
      <c r="A224" s="13" t="s">
        <v>242</v>
      </c>
      <c r="B224" s="13" t="s">
        <v>18</v>
      </c>
      <c r="C224" s="13" t="s">
        <v>237</v>
      </c>
      <c r="D224" s="13" t="s">
        <v>20</v>
      </c>
      <c r="E224" s="14">
        <v>1</v>
      </c>
      <c r="F224" s="15">
        <v>76.3</v>
      </c>
      <c r="G224" s="16">
        <f t="shared" si="27"/>
        <v>30.52</v>
      </c>
      <c r="H224" s="15">
        <v>77</v>
      </c>
      <c r="I224" s="16">
        <f t="shared" si="28"/>
        <v>46.2</v>
      </c>
      <c r="J224" s="25" t="s">
        <v>21</v>
      </c>
      <c r="K224" s="25" t="s">
        <v>21</v>
      </c>
      <c r="L224" s="25" t="s">
        <v>21</v>
      </c>
      <c r="M224" s="25" t="s">
        <v>21</v>
      </c>
      <c r="N224" s="26">
        <f t="shared" si="29"/>
        <v>76.72</v>
      </c>
      <c r="O224" s="27">
        <v>6</v>
      </c>
    </row>
    <row r="225" s="1" customFormat="1" ht="24" customHeight="1" spans="1:15">
      <c r="A225" s="13"/>
      <c r="B225" s="13"/>
      <c r="C225" s="13"/>
      <c r="D225" s="13"/>
      <c r="E225" s="14"/>
      <c r="F225" s="15"/>
      <c r="G225" s="16"/>
      <c r="H225" s="15"/>
      <c r="I225" s="16"/>
      <c r="J225" s="25"/>
      <c r="K225" s="25"/>
      <c r="L225" s="25"/>
      <c r="M225" s="25"/>
      <c r="N225" s="26"/>
      <c r="O225" s="27"/>
    </row>
    <row r="226" s="1" customFormat="1" ht="24" customHeight="1" spans="1:15">
      <c r="A226" s="13" t="s">
        <v>243</v>
      </c>
      <c r="B226" s="13" t="s">
        <v>18</v>
      </c>
      <c r="C226" s="13" t="s">
        <v>244</v>
      </c>
      <c r="D226" s="13" t="s">
        <v>20</v>
      </c>
      <c r="E226" s="14">
        <v>2</v>
      </c>
      <c r="F226" s="15">
        <v>83.75</v>
      </c>
      <c r="G226" s="16">
        <f>F226*0.4</f>
        <v>33.5</v>
      </c>
      <c r="H226" s="15">
        <v>84.22</v>
      </c>
      <c r="I226" s="16">
        <f>H226*0.6</f>
        <v>50.532</v>
      </c>
      <c r="J226" s="25" t="s">
        <v>21</v>
      </c>
      <c r="K226" s="25" t="s">
        <v>21</v>
      </c>
      <c r="L226" s="25" t="s">
        <v>21</v>
      </c>
      <c r="M226" s="25" t="s">
        <v>21</v>
      </c>
      <c r="N226" s="26">
        <f>G226+I226</f>
        <v>84.032</v>
      </c>
      <c r="O226" s="27">
        <v>1</v>
      </c>
    </row>
    <row r="227" s="1" customFormat="1" ht="24" customHeight="1" spans="1:15">
      <c r="A227" s="13" t="s">
        <v>245</v>
      </c>
      <c r="B227" s="13" t="s">
        <v>18</v>
      </c>
      <c r="C227" s="13" t="s">
        <v>244</v>
      </c>
      <c r="D227" s="13" t="s">
        <v>20</v>
      </c>
      <c r="E227" s="14">
        <v>1</v>
      </c>
      <c r="F227" s="15">
        <v>76.2</v>
      </c>
      <c r="G227" s="16">
        <f>F227*0.4</f>
        <v>30.48</v>
      </c>
      <c r="H227" s="15">
        <v>81.86</v>
      </c>
      <c r="I227" s="16">
        <f>H227*0.6</f>
        <v>49.116</v>
      </c>
      <c r="J227" s="25" t="s">
        <v>21</v>
      </c>
      <c r="K227" s="25" t="s">
        <v>21</v>
      </c>
      <c r="L227" s="25" t="s">
        <v>21</v>
      </c>
      <c r="M227" s="25" t="s">
        <v>21</v>
      </c>
      <c r="N227" s="26">
        <f>G227+I227</f>
        <v>79.596</v>
      </c>
      <c r="O227" s="27">
        <v>2</v>
      </c>
    </row>
    <row r="228" s="1" customFormat="1" ht="24" customHeight="1" spans="1:15">
      <c r="A228" s="13" t="s">
        <v>246</v>
      </c>
      <c r="B228" s="13" t="s">
        <v>18</v>
      </c>
      <c r="C228" s="13" t="s">
        <v>244</v>
      </c>
      <c r="D228" s="13" t="s">
        <v>20</v>
      </c>
      <c r="E228" s="14">
        <v>3</v>
      </c>
      <c r="F228" s="15">
        <v>70.75</v>
      </c>
      <c r="G228" s="16">
        <f>F228*0.4</f>
        <v>28.3</v>
      </c>
      <c r="H228" s="15">
        <v>84</v>
      </c>
      <c r="I228" s="16">
        <f>H228*0.6</f>
        <v>50.4</v>
      </c>
      <c r="J228" s="25" t="s">
        <v>21</v>
      </c>
      <c r="K228" s="25" t="s">
        <v>21</v>
      </c>
      <c r="L228" s="25" t="s">
        <v>21</v>
      </c>
      <c r="M228" s="25" t="s">
        <v>21</v>
      </c>
      <c r="N228" s="26">
        <f>G228+I228</f>
        <v>78.7</v>
      </c>
      <c r="O228" s="27">
        <v>3</v>
      </c>
    </row>
    <row r="229" s="1" customFormat="1" ht="24" customHeight="1" spans="1:15">
      <c r="A229" s="13"/>
      <c r="B229" s="13"/>
      <c r="C229" s="13"/>
      <c r="D229" s="13"/>
      <c r="E229" s="14"/>
      <c r="F229" s="15"/>
      <c r="G229" s="16"/>
      <c r="H229" s="15"/>
      <c r="I229" s="16"/>
      <c r="J229" s="25"/>
      <c r="K229" s="25"/>
      <c r="L229" s="25"/>
      <c r="M229" s="25"/>
      <c r="N229" s="26"/>
      <c r="O229" s="27"/>
    </row>
    <row r="230" s="1" customFormat="1" ht="24" customHeight="1" spans="1:15">
      <c r="A230" s="13" t="s">
        <v>247</v>
      </c>
      <c r="B230" s="13" t="s">
        <v>18</v>
      </c>
      <c r="C230" s="13" t="s">
        <v>248</v>
      </c>
      <c r="D230" s="13" t="s">
        <v>20</v>
      </c>
      <c r="E230" s="14">
        <v>4</v>
      </c>
      <c r="F230" s="15">
        <v>82.95</v>
      </c>
      <c r="G230" s="16">
        <f t="shared" ref="G230:G235" si="30">F230*0.4</f>
        <v>33.18</v>
      </c>
      <c r="H230" s="15">
        <v>83.22</v>
      </c>
      <c r="I230" s="16">
        <f t="shared" ref="I230:I235" si="31">H230*0.6</f>
        <v>49.932</v>
      </c>
      <c r="J230" s="25" t="s">
        <v>21</v>
      </c>
      <c r="K230" s="25" t="s">
        <v>21</v>
      </c>
      <c r="L230" s="25" t="s">
        <v>21</v>
      </c>
      <c r="M230" s="25" t="s">
        <v>21</v>
      </c>
      <c r="N230" s="26">
        <f>G230+I230</f>
        <v>83.112</v>
      </c>
      <c r="O230" s="27">
        <v>1</v>
      </c>
    </row>
    <row r="231" s="1" customFormat="1" ht="24" customHeight="1" spans="1:15">
      <c r="A231" s="13" t="s">
        <v>249</v>
      </c>
      <c r="B231" s="13" t="s">
        <v>18</v>
      </c>
      <c r="C231" s="13" t="s">
        <v>248</v>
      </c>
      <c r="D231" s="13" t="s">
        <v>20</v>
      </c>
      <c r="E231" s="14">
        <v>3</v>
      </c>
      <c r="F231" s="15">
        <v>80.1</v>
      </c>
      <c r="G231" s="16">
        <f t="shared" si="30"/>
        <v>32.04</v>
      </c>
      <c r="H231" s="15">
        <v>84.86</v>
      </c>
      <c r="I231" s="16">
        <f t="shared" si="31"/>
        <v>50.916</v>
      </c>
      <c r="J231" s="25" t="s">
        <v>21</v>
      </c>
      <c r="K231" s="25" t="s">
        <v>21</v>
      </c>
      <c r="L231" s="25" t="s">
        <v>21</v>
      </c>
      <c r="M231" s="25" t="s">
        <v>21</v>
      </c>
      <c r="N231" s="26">
        <f>G231+I231</f>
        <v>82.956</v>
      </c>
      <c r="O231" s="27">
        <v>2</v>
      </c>
    </row>
    <row r="232" s="1" customFormat="1" ht="24" customHeight="1" spans="1:15">
      <c r="A232" s="13" t="s">
        <v>250</v>
      </c>
      <c r="B232" s="13" t="s">
        <v>18</v>
      </c>
      <c r="C232" s="13" t="s">
        <v>248</v>
      </c>
      <c r="D232" s="13" t="s">
        <v>20</v>
      </c>
      <c r="E232" s="14">
        <v>1</v>
      </c>
      <c r="F232" s="15">
        <v>81.45</v>
      </c>
      <c r="G232" s="16">
        <f t="shared" si="30"/>
        <v>32.58</v>
      </c>
      <c r="H232" s="15">
        <v>82.5</v>
      </c>
      <c r="I232" s="16">
        <f t="shared" si="31"/>
        <v>49.5</v>
      </c>
      <c r="J232" s="25" t="s">
        <v>21</v>
      </c>
      <c r="K232" s="25" t="s">
        <v>21</v>
      </c>
      <c r="L232" s="25" t="s">
        <v>21</v>
      </c>
      <c r="M232" s="25" t="s">
        <v>21</v>
      </c>
      <c r="N232" s="26">
        <f>G232+I232</f>
        <v>82.08</v>
      </c>
      <c r="O232" s="27">
        <v>3</v>
      </c>
    </row>
    <row r="233" s="1" customFormat="1" ht="24" customHeight="1" spans="1:15">
      <c r="A233" s="13" t="s">
        <v>251</v>
      </c>
      <c r="B233" s="13" t="s">
        <v>18</v>
      </c>
      <c r="C233" s="13" t="s">
        <v>248</v>
      </c>
      <c r="D233" s="13" t="s">
        <v>20</v>
      </c>
      <c r="E233" s="14">
        <v>5</v>
      </c>
      <c r="F233" s="15">
        <v>79.3</v>
      </c>
      <c r="G233" s="16">
        <f t="shared" si="30"/>
        <v>31.72</v>
      </c>
      <c r="H233" s="15">
        <v>82.72</v>
      </c>
      <c r="I233" s="16">
        <f t="shared" si="31"/>
        <v>49.632</v>
      </c>
      <c r="J233" s="25" t="s">
        <v>21</v>
      </c>
      <c r="K233" s="25" t="s">
        <v>21</v>
      </c>
      <c r="L233" s="25" t="s">
        <v>21</v>
      </c>
      <c r="M233" s="25" t="s">
        <v>21</v>
      </c>
      <c r="N233" s="26">
        <f>G233+I233</f>
        <v>81.352</v>
      </c>
      <c r="O233" s="27">
        <v>4</v>
      </c>
    </row>
    <row r="234" s="1" customFormat="1" ht="24" customHeight="1" spans="1:15">
      <c r="A234" s="13" t="s">
        <v>252</v>
      </c>
      <c r="B234" s="13" t="s">
        <v>18</v>
      </c>
      <c r="C234" s="13" t="s">
        <v>248</v>
      </c>
      <c r="D234" s="13" t="s">
        <v>20</v>
      </c>
      <c r="E234" s="14">
        <v>2</v>
      </c>
      <c r="F234" s="15">
        <v>80.45</v>
      </c>
      <c r="G234" s="16">
        <f t="shared" si="30"/>
        <v>32.18</v>
      </c>
      <c r="H234" s="15">
        <v>81.7</v>
      </c>
      <c r="I234" s="16">
        <f t="shared" si="31"/>
        <v>49.02</v>
      </c>
      <c r="J234" s="25" t="s">
        <v>21</v>
      </c>
      <c r="K234" s="25" t="s">
        <v>21</v>
      </c>
      <c r="L234" s="25" t="s">
        <v>21</v>
      </c>
      <c r="M234" s="25" t="s">
        <v>21</v>
      </c>
      <c r="N234" s="26">
        <f>G234+I234</f>
        <v>81.2</v>
      </c>
      <c r="O234" s="27">
        <v>5</v>
      </c>
    </row>
    <row r="235" s="1" customFormat="1" ht="24" customHeight="1" spans="1:15">
      <c r="A235" s="13" t="s">
        <v>253</v>
      </c>
      <c r="B235" s="13" t="s">
        <v>18</v>
      </c>
      <c r="C235" s="13" t="s">
        <v>248</v>
      </c>
      <c r="D235" s="13" t="s">
        <v>20</v>
      </c>
      <c r="E235" s="14" t="s">
        <v>58</v>
      </c>
      <c r="F235" s="15">
        <v>81.8</v>
      </c>
      <c r="G235" s="16">
        <f t="shared" si="30"/>
        <v>32.72</v>
      </c>
      <c r="H235" s="15"/>
      <c r="I235" s="16">
        <f t="shared" si="31"/>
        <v>0</v>
      </c>
      <c r="J235" s="25" t="s">
        <v>21</v>
      </c>
      <c r="K235" s="25" t="s">
        <v>21</v>
      </c>
      <c r="L235" s="25" t="s">
        <v>21</v>
      </c>
      <c r="M235" s="25" t="s">
        <v>21</v>
      </c>
      <c r="N235" s="26"/>
      <c r="O235" s="27"/>
    </row>
    <row r="236" s="1" customFormat="1" ht="24" customHeight="1" spans="1:15">
      <c r="A236" s="13"/>
      <c r="B236" s="13"/>
      <c r="C236" s="13"/>
      <c r="D236" s="13"/>
      <c r="E236" s="14"/>
      <c r="F236" s="15"/>
      <c r="G236" s="16"/>
      <c r="H236" s="15"/>
      <c r="I236" s="16"/>
      <c r="J236" s="25"/>
      <c r="K236" s="25"/>
      <c r="L236" s="25"/>
      <c r="M236" s="25"/>
      <c r="N236" s="26"/>
      <c r="O236" s="27"/>
    </row>
    <row r="237" s="1" customFormat="1" ht="24" customHeight="1" spans="1:15">
      <c r="A237" s="13" t="s">
        <v>254</v>
      </c>
      <c r="B237" s="13" t="s">
        <v>129</v>
      </c>
      <c r="C237" s="13" t="s">
        <v>255</v>
      </c>
      <c r="D237" s="13" t="s">
        <v>20</v>
      </c>
      <c r="E237" s="14">
        <v>3</v>
      </c>
      <c r="F237" s="15">
        <v>82.35</v>
      </c>
      <c r="G237" s="16">
        <f>F237*0.4</f>
        <v>32.94</v>
      </c>
      <c r="H237" s="15">
        <v>81.84</v>
      </c>
      <c r="I237" s="16">
        <f>H237*0.6</f>
        <v>49.104</v>
      </c>
      <c r="J237" s="25" t="s">
        <v>21</v>
      </c>
      <c r="K237" s="25" t="s">
        <v>21</v>
      </c>
      <c r="L237" s="25" t="s">
        <v>21</v>
      </c>
      <c r="M237" s="25" t="s">
        <v>21</v>
      </c>
      <c r="N237" s="26">
        <f>G237+I237</f>
        <v>82.044</v>
      </c>
      <c r="O237" s="27">
        <v>1</v>
      </c>
    </row>
    <row r="238" s="1" customFormat="1" ht="24" customHeight="1" spans="1:15">
      <c r="A238" s="13" t="s">
        <v>256</v>
      </c>
      <c r="B238" s="13" t="s">
        <v>129</v>
      </c>
      <c r="C238" s="13" t="s">
        <v>255</v>
      </c>
      <c r="D238" s="13" t="s">
        <v>20</v>
      </c>
      <c r="E238" s="14">
        <v>1</v>
      </c>
      <c r="F238" s="15">
        <v>62.95</v>
      </c>
      <c r="G238" s="16">
        <f>F238*0.4</f>
        <v>25.18</v>
      </c>
      <c r="H238" s="15">
        <v>80.28</v>
      </c>
      <c r="I238" s="16">
        <f>H238*0.6</f>
        <v>48.168</v>
      </c>
      <c r="J238" s="25" t="s">
        <v>21</v>
      </c>
      <c r="K238" s="25" t="s">
        <v>21</v>
      </c>
      <c r="L238" s="25" t="s">
        <v>21</v>
      </c>
      <c r="M238" s="25" t="s">
        <v>21</v>
      </c>
      <c r="N238" s="26">
        <f>G238+I238</f>
        <v>73.348</v>
      </c>
      <c r="O238" s="27">
        <v>2</v>
      </c>
    </row>
    <row r="239" s="1" customFormat="1" ht="24" customHeight="1" spans="1:15">
      <c r="A239" s="13" t="s">
        <v>257</v>
      </c>
      <c r="B239" s="13" t="s">
        <v>129</v>
      </c>
      <c r="C239" s="13" t="s">
        <v>255</v>
      </c>
      <c r="D239" s="13" t="s">
        <v>20</v>
      </c>
      <c r="E239" s="14">
        <v>2</v>
      </c>
      <c r="F239" s="15">
        <v>51.8</v>
      </c>
      <c r="G239" s="16">
        <f>F239*0.4</f>
        <v>20.72</v>
      </c>
      <c r="H239" s="15">
        <v>79.84</v>
      </c>
      <c r="I239" s="16">
        <f>H239*0.6</f>
        <v>47.904</v>
      </c>
      <c r="J239" s="25" t="s">
        <v>21</v>
      </c>
      <c r="K239" s="25" t="s">
        <v>21</v>
      </c>
      <c r="L239" s="25" t="s">
        <v>21</v>
      </c>
      <c r="M239" s="25" t="s">
        <v>21</v>
      </c>
      <c r="N239" s="26">
        <f>G239+I239</f>
        <v>68.624</v>
      </c>
      <c r="O239" s="27">
        <v>3</v>
      </c>
    </row>
    <row r="240" s="1" customFormat="1" ht="24" customHeight="1" spans="1:15">
      <c r="A240" s="13"/>
      <c r="B240" s="13"/>
      <c r="C240" s="13"/>
      <c r="D240" s="13"/>
      <c r="E240" s="14"/>
      <c r="F240" s="15"/>
      <c r="G240" s="16"/>
      <c r="H240" s="15"/>
      <c r="I240" s="16"/>
      <c r="J240" s="25"/>
      <c r="K240" s="25"/>
      <c r="L240" s="25"/>
      <c r="M240" s="25"/>
      <c r="N240" s="26"/>
      <c r="O240" s="27"/>
    </row>
    <row r="241" s="1" customFormat="1" ht="24" customHeight="1" spans="1:15">
      <c r="A241" s="13" t="s">
        <v>258</v>
      </c>
      <c r="B241" s="13" t="s">
        <v>18</v>
      </c>
      <c r="C241" s="13" t="s">
        <v>255</v>
      </c>
      <c r="D241" s="13" t="s">
        <v>20</v>
      </c>
      <c r="E241" s="14">
        <v>1</v>
      </c>
      <c r="F241" s="15">
        <v>84.5</v>
      </c>
      <c r="G241" s="16">
        <f t="shared" ref="G241:G247" si="32">F241*0.4</f>
        <v>33.8</v>
      </c>
      <c r="H241" s="15">
        <v>84.96</v>
      </c>
      <c r="I241" s="16">
        <f t="shared" ref="I241:I247" si="33">H241*0.6</f>
        <v>50.976</v>
      </c>
      <c r="J241" s="25" t="s">
        <v>21</v>
      </c>
      <c r="K241" s="25" t="s">
        <v>21</v>
      </c>
      <c r="L241" s="25" t="s">
        <v>21</v>
      </c>
      <c r="M241" s="25" t="s">
        <v>21</v>
      </c>
      <c r="N241" s="26">
        <f t="shared" ref="N241:N247" si="34">G241+I241</f>
        <v>84.776</v>
      </c>
      <c r="O241" s="27">
        <v>1</v>
      </c>
    </row>
    <row r="242" s="1" customFormat="1" ht="24" customHeight="1" spans="1:15">
      <c r="A242" s="13" t="s">
        <v>259</v>
      </c>
      <c r="B242" s="13" t="s">
        <v>18</v>
      </c>
      <c r="C242" s="13" t="s">
        <v>255</v>
      </c>
      <c r="D242" s="13" t="s">
        <v>20</v>
      </c>
      <c r="E242" s="14">
        <v>6</v>
      </c>
      <c r="F242" s="15">
        <v>83</v>
      </c>
      <c r="G242" s="16">
        <f t="shared" si="32"/>
        <v>33.2</v>
      </c>
      <c r="H242" s="15">
        <v>83.94</v>
      </c>
      <c r="I242" s="16">
        <f t="shared" si="33"/>
        <v>50.364</v>
      </c>
      <c r="J242" s="25" t="s">
        <v>21</v>
      </c>
      <c r="K242" s="25" t="s">
        <v>21</v>
      </c>
      <c r="L242" s="25" t="s">
        <v>21</v>
      </c>
      <c r="M242" s="25" t="s">
        <v>21</v>
      </c>
      <c r="N242" s="26">
        <f t="shared" si="34"/>
        <v>83.564</v>
      </c>
      <c r="O242" s="27">
        <v>2</v>
      </c>
    </row>
    <row r="243" s="1" customFormat="1" ht="24" customHeight="1" spans="1:15">
      <c r="A243" s="13" t="s">
        <v>260</v>
      </c>
      <c r="B243" s="13" t="s">
        <v>18</v>
      </c>
      <c r="C243" s="13" t="s">
        <v>255</v>
      </c>
      <c r="D243" s="13" t="s">
        <v>20</v>
      </c>
      <c r="E243" s="14">
        <v>2</v>
      </c>
      <c r="F243" s="15">
        <v>77.75</v>
      </c>
      <c r="G243" s="16">
        <f t="shared" si="32"/>
        <v>31.1</v>
      </c>
      <c r="H243" s="15">
        <v>85.7</v>
      </c>
      <c r="I243" s="16">
        <f t="shared" si="33"/>
        <v>51.42</v>
      </c>
      <c r="J243" s="25" t="s">
        <v>21</v>
      </c>
      <c r="K243" s="25" t="s">
        <v>21</v>
      </c>
      <c r="L243" s="25" t="s">
        <v>21</v>
      </c>
      <c r="M243" s="25" t="s">
        <v>21</v>
      </c>
      <c r="N243" s="26">
        <f t="shared" si="34"/>
        <v>82.52</v>
      </c>
      <c r="O243" s="27">
        <v>3</v>
      </c>
    </row>
    <row r="244" s="1" customFormat="1" ht="24" customHeight="1" spans="1:15">
      <c r="A244" s="13" t="s">
        <v>261</v>
      </c>
      <c r="B244" s="13" t="s">
        <v>18</v>
      </c>
      <c r="C244" s="13" t="s">
        <v>255</v>
      </c>
      <c r="D244" s="13" t="s">
        <v>20</v>
      </c>
      <c r="E244" s="14">
        <v>4</v>
      </c>
      <c r="F244" s="15">
        <v>76</v>
      </c>
      <c r="G244" s="16">
        <f t="shared" si="32"/>
        <v>30.4</v>
      </c>
      <c r="H244" s="15">
        <v>82.24</v>
      </c>
      <c r="I244" s="16">
        <f t="shared" si="33"/>
        <v>49.344</v>
      </c>
      <c r="J244" s="25" t="s">
        <v>21</v>
      </c>
      <c r="K244" s="25" t="s">
        <v>21</v>
      </c>
      <c r="L244" s="25" t="s">
        <v>21</v>
      </c>
      <c r="M244" s="25" t="s">
        <v>21</v>
      </c>
      <c r="N244" s="26">
        <f t="shared" si="34"/>
        <v>79.744</v>
      </c>
      <c r="O244" s="27">
        <v>4</v>
      </c>
    </row>
    <row r="245" s="1" customFormat="1" ht="24" customHeight="1" spans="1:15">
      <c r="A245" s="13" t="s">
        <v>262</v>
      </c>
      <c r="B245" s="13" t="s">
        <v>18</v>
      </c>
      <c r="C245" s="13" t="s">
        <v>255</v>
      </c>
      <c r="D245" s="13" t="s">
        <v>20</v>
      </c>
      <c r="E245" s="14">
        <v>3</v>
      </c>
      <c r="F245" s="15">
        <v>69.65</v>
      </c>
      <c r="G245" s="16">
        <f t="shared" si="32"/>
        <v>27.86</v>
      </c>
      <c r="H245" s="15">
        <v>81.08</v>
      </c>
      <c r="I245" s="16">
        <f t="shared" si="33"/>
        <v>48.648</v>
      </c>
      <c r="J245" s="25" t="s">
        <v>21</v>
      </c>
      <c r="K245" s="25" t="s">
        <v>21</v>
      </c>
      <c r="L245" s="25" t="s">
        <v>21</v>
      </c>
      <c r="M245" s="25" t="s">
        <v>21</v>
      </c>
      <c r="N245" s="26">
        <f t="shared" si="34"/>
        <v>76.508</v>
      </c>
      <c r="O245" s="27">
        <v>5</v>
      </c>
    </row>
    <row r="246" s="1" customFormat="1" ht="24" customHeight="1" spans="1:15">
      <c r="A246" s="13" t="s">
        <v>263</v>
      </c>
      <c r="B246" s="13" t="s">
        <v>18</v>
      </c>
      <c r="C246" s="13" t="s">
        <v>255</v>
      </c>
      <c r="D246" s="13" t="s">
        <v>20</v>
      </c>
      <c r="E246" s="14">
        <v>5</v>
      </c>
      <c r="F246" s="15">
        <v>57.05</v>
      </c>
      <c r="G246" s="16">
        <f t="shared" si="32"/>
        <v>22.82</v>
      </c>
      <c r="H246" s="15">
        <v>83.36</v>
      </c>
      <c r="I246" s="16">
        <f t="shared" si="33"/>
        <v>50.016</v>
      </c>
      <c r="J246" s="25" t="s">
        <v>21</v>
      </c>
      <c r="K246" s="25" t="s">
        <v>21</v>
      </c>
      <c r="L246" s="25" t="s">
        <v>21</v>
      </c>
      <c r="M246" s="25" t="s">
        <v>21</v>
      </c>
      <c r="N246" s="26">
        <f t="shared" si="34"/>
        <v>72.836</v>
      </c>
      <c r="O246" s="27">
        <v>6</v>
      </c>
    </row>
    <row r="247" s="1" customFormat="1" ht="24" customHeight="1" spans="1:15">
      <c r="A247" s="13" t="s">
        <v>264</v>
      </c>
      <c r="B247" s="13" t="s">
        <v>18</v>
      </c>
      <c r="C247" s="13" t="s">
        <v>255</v>
      </c>
      <c r="D247" s="13" t="s">
        <v>20</v>
      </c>
      <c r="E247" s="14">
        <v>7</v>
      </c>
      <c r="F247" s="15">
        <v>54.55</v>
      </c>
      <c r="G247" s="16">
        <f t="shared" si="32"/>
        <v>21.82</v>
      </c>
      <c r="H247" s="15">
        <v>82.64</v>
      </c>
      <c r="I247" s="16">
        <f t="shared" si="33"/>
        <v>49.584</v>
      </c>
      <c r="J247" s="25" t="s">
        <v>21</v>
      </c>
      <c r="K247" s="25" t="s">
        <v>21</v>
      </c>
      <c r="L247" s="25" t="s">
        <v>21</v>
      </c>
      <c r="M247" s="25" t="s">
        <v>21</v>
      </c>
      <c r="N247" s="26">
        <f t="shared" si="34"/>
        <v>71.404</v>
      </c>
      <c r="O247" s="27">
        <v>7</v>
      </c>
    </row>
    <row r="248" s="1" customFormat="1" ht="24" customHeight="1" spans="1:15">
      <c r="A248" s="13"/>
      <c r="B248" s="13"/>
      <c r="C248" s="13"/>
      <c r="D248" s="13"/>
      <c r="E248" s="14"/>
      <c r="F248" s="15"/>
      <c r="G248" s="16"/>
      <c r="H248" s="15"/>
      <c r="I248" s="16"/>
      <c r="J248" s="25"/>
      <c r="K248" s="25"/>
      <c r="L248" s="25"/>
      <c r="M248" s="25"/>
      <c r="N248" s="26"/>
      <c r="O248" s="27"/>
    </row>
    <row r="249" s="1" customFormat="1" ht="24" customHeight="1" spans="1:15">
      <c r="A249" s="13" t="s">
        <v>265</v>
      </c>
      <c r="B249" s="13" t="s">
        <v>18</v>
      </c>
      <c r="C249" s="13" t="s">
        <v>266</v>
      </c>
      <c r="D249" s="13" t="s">
        <v>20</v>
      </c>
      <c r="E249" s="14">
        <v>5</v>
      </c>
      <c r="F249" s="15">
        <v>70.7</v>
      </c>
      <c r="G249" s="16">
        <f t="shared" ref="G249:G255" si="35">F249*0.4</f>
        <v>28.28</v>
      </c>
      <c r="H249" s="15">
        <v>85.4</v>
      </c>
      <c r="I249" s="16">
        <f t="shared" ref="I249:I255" si="36">H249*0.6</f>
        <v>51.24</v>
      </c>
      <c r="J249" s="25" t="s">
        <v>21</v>
      </c>
      <c r="K249" s="25" t="s">
        <v>21</v>
      </c>
      <c r="L249" s="25" t="s">
        <v>21</v>
      </c>
      <c r="M249" s="25" t="s">
        <v>21</v>
      </c>
      <c r="N249" s="26">
        <f t="shared" ref="N249:N254" si="37">G249+I249</f>
        <v>79.52</v>
      </c>
      <c r="O249" s="27">
        <v>1</v>
      </c>
    </row>
    <row r="250" s="1" customFormat="1" ht="24" customHeight="1" spans="1:15">
      <c r="A250" s="13" t="s">
        <v>267</v>
      </c>
      <c r="B250" s="13" t="s">
        <v>18</v>
      </c>
      <c r="C250" s="13" t="s">
        <v>266</v>
      </c>
      <c r="D250" s="13" t="s">
        <v>20</v>
      </c>
      <c r="E250" s="14">
        <v>4</v>
      </c>
      <c r="F250" s="15">
        <v>71.6</v>
      </c>
      <c r="G250" s="16">
        <f t="shared" si="35"/>
        <v>28.64</v>
      </c>
      <c r="H250" s="15">
        <v>83.74</v>
      </c>
      <c r="I250" s="16">
        <f t="shared" si="36"/>
        <v>50.244</v>
      </c>
      <c r="J250" s="25" t="s">
        <v>21</v>
      </c>
      <c r="K250" s="25" t="s">
        <v>21</v>
      </c>
      <c r="L250" s="25" t="s">
        <v>21</v>
      </c>
      <c r="M250" s="25" t="s">
        <v>21</v>
      </c>
      <c r="N250" s="26">
        <f t="shared" si="37"/>
        <v>78.884</v>
      </c>
      <c r="O250" s="27">
        <v>2</v>
      </c>
    </row>
    <row r="251" s="1" customFormat="1" ht="24" customHeight="1" spans="1:15">
      <c r="A251" s="13" t="s">
        <v>268</v>
      </c>
      <c r="B251" s="13" t="s">
        <v>18</v>
      </c>
      <c r="C251" s="13" t="s">
        <v>266</v>
      </c>
      <c r="D251" s="13" t="s">
        <v>20</v>
      </c>
      <c r="E251" s="14">
        <v>2</v>
      </c>
      <c r="F251" s="15">
        <v>72.25</v>
      </c>
      <c r="G251" s="16">
        <f t="shared" si="35"/>
        <v>28.9</v>
      </c>
      <c r="H251" s="15">
        <v>82.88</v>
      </c>
      <c r="I251" s="16">
        <f t="shared" si="36"/>
        <v>49.728</v>
      </c>
      <c r="J251" s="25" t="s">
        <v>21</v>
      </c>
      <c r="K251" s="25" t="s">
        <v>21</v>
      </c>
      <c r="L251" s="25" t="s">
        <v>21</v>
      </c>
      <c r="M251" s="25" t="s">
        <v>21</v>
      </c>
      <c r="N251" s="26">
        <f t="shared" si="37"/>
        <v>78.628</v>
      </c>
      <c r="O251" s="27">
        <v>3</v>
      </c>
    </row>
    <row r="252" s="1" customFormat="1" ht="24" customHeight="1" spans="1:15">
      <c r="A252" s="13" t="s">
        <v>269</v>
      </c>
      <c r="B252" s="13" t="s">
        <v>18</v>
      </c>
      <c r="C252" s="13" t="s">
        <v>266</v>
      </c>
      <c r="D252" s="13" t="s">
        <v>20</v>
      </c>
      <c r="E252" s="14">
        <v>7</v>
      </c>
      <c r="F252" s="15">
        <v>67.85</v>
      </c>
      <c r="G252" s="16">
        <f t="shared" si="35"/>
        <v>27.14</v>
      </c>
      <c r="H252" s="15">
        <v>85</v>
      </c>
      <c r="I252" s="16">
        <f t="shared" si="36"/>
        <v>51</v>
      </c>
      <c r="J252" s="25" t="s">
        <v>21</v>
      </c>
      <c r="K252" s="25" t="s">
        <v>21</v>
      </c>
      <c r="L252" s="25" t="s">
        <v>21</v>
      </c>
      <c r="M252" s="25" t="s">
        <v>21</v>
      </c>
      <c r="N252" s="26">
        <f t="shared" si="37"/>
        <v>78.14</v>
      </c>
      <c r="O252" s="27">
        <v>4</v>
      </c>
    </row>
    <row r="253" s="1" customFormat="1" ht="24" customHeight="1" spans="1:15">
      <c r="A253" s="13" t="s">
        <v>270</v>
      </c>
      <c r="B253" s="13" t="s">
        <v>18</v>
      </c>
      <c r="C253" s="13" t="s">
        <v>266</v>
      </c>
      <c r="D253" s="13" t="s">
        <v>20</v>
      </c>
      <c r="E253" s="14">
        <v>6</v>
      </c>
      <c r="F253" s="15">
        <v>64.8</v>
      </c>
      <c r="G253" s="16">
        <f t="shared" si="35"/>
        <v>25.92</v>
      </c>
      <c r="H253" s="15">
        <v>84.24</v>
      </c>
      <c r="I253" s="16">
        <f t="shared" si="36"/>
        <v>50.544</v>
      </c>
      <c r="J253" s="25" t="s">
        <v>21</v>
      </c>
      <c r="K253" s="25" t="s">
        <v>21</v>
      </c>
      <c r="L253" s="25" t="s">
        <v>21</v>
      </c>
      <c r="M253" s="25" t="s">
        <v>21</v>
      </c>
      <c r="N253" s="26">
        <f t="shared" si="37"/>
        <v>76.464</v>
      </c>
      <c r="O253" s="27">
        <v>5</v>
      </c>
    </row>
    <row r="254" s="1" customFormat="1" ht="24" customHeight="1" spans="1:15">
      <c r="A254" s="13" t="s">
        <v>271</v>
      </c>
      <c r="B254" s="13" t="s">
        <v>18</v>
      </c>
      <c r="C254" s="13" t="s">
        <v>266</v>
      </c>
      <c r="D254" s="13" t="s">
        <v>20</v>
      </c>
      <c r="E254" s="14">
        <v>3</v>
      </c>
      <c r="F254" s="15">
        <v>64.8</v>
      </c>
      <c r="G254" s="16">
        <f t="shared" si="35"/>
        <v>25.92</v>
      </c>
      <c r="H254" s="15">
        <v>84.18</v>
      </c>
      <c r="I254" s="16">
        <f t="shared" si="36"/>
        <v>50.508</v>
      </c>
      <c r="J254" s="25" t="s">
        <v>21</v>
      </c>
      <c r="K254" s="25" t="s">
        <v>21</v>
      </c>
      <c r="L254" s="25" t="s">
        <v>21</v>
      </c>
      <c r="M254" s="25" t="s">
        <v>21</v>
      </c>
      <c r="N254" s="26">
        <f t="shared" si="37"/>
        <v>76.428</v>
      </c>
      <c r="O254" s="27">
        <v>6</v>
      </c>
    </row>
    <row r="255" s="1" customFormat="1" ht="24" customHeight="1" spans="1:15">
      <c r="A255" s="13" t="s">
        <v>272</v>
      </c>
      <c r="B255" s="13" t="s">
        <v>18</v>
      </c>
      <c r="C255" s="13" t="s">
        <v>266</v>
      </c>
      <c r="D255" s="13" t="s">
        <v>20</v>
      </c>
      <c r="E255" s="14" t="s">
        <v>273</v>
      </c>
      <c r="F255" s="15">
        <v>65.15</v>
      </c>
      <c r="G255" s="16">
        <f t="shared" si="35"/>
        <v>26.06</v>
      </c>
      <c r="H255" s="15"/>
      <c r="I255" s="16">
        <f t="shared" si="36"/>
        <v>0</v>
      </c>
      <c r="J255" s="25" t="s">
        <v>21</v>
      </c>
      <c r="K255" s="25" t="s">
        <v>21</v>
      </c>
      <c r="L255" s="25" t="s">
        <v>21</v>
      </c>
      <c r="M255" s="25" t="s">
        <v>21</v>
      </c>
      <c r="N255" s="26"/>
      <c r="O255" s="27"/>
    </row>
    <row r="256" s="1" customFormat="1" ht="24" customHeight="1" spans="1:15">
      <c r="A256" s="13"/>
      <c r="B256" s="13"/>
      <c r="C256" s="13"/>
      <c r="D256" s="13"/>
      <c r="E256" s="14"/>
      <c r="F256" s="15"/>
      <c r="G256" s="16"/>
      <c r="H256" s="15"/>
      <c r="I256" s="16"/>
      <c r="J256" s="25"/>
      <c r="K256" s="25"/>
      <c r="L256" s="25"/>
      <c r="M256" s="25"/>
      <c r="N256" s="26"/>
      <c r="O256" s="27"/>
    </row>
    <row r="257" s="1" customFormat="1" ht="24" customHeight="1" spans="1:15">
      <c r="A257" s="13" t="s">
        <v>274</v>
      </c>
      <c r="B257" s="13" t="s">
        <v>18</v>
      </c>
      <c r="C257" s="13" t="s">
        <v>275</v>
      </c>
      <c r="D257" s="13" t="s">
        <v>20</v>
      </c>
      <c r="E257" s="14">
        <v>2</v>
      </c>
      <c r="F257" s="15">
        <v>75</v>
      </c>
      <c r="G257" s="16">
        <f t="shared" ref="G257:G268" si="38">F257*0.4</f>
        <v>30</v>
      </c>
      <c r="H257" s="15">
        <v>84.86</v>
      </c>
      <c r="I257" s="16">
        <f t="shared" ref="I257:I268" si="39">H257*0.6</f>
        <v>50.916</v>
      </c>
      <c r="J257" s="25" t="s">
        <v>21</v>
      </c>
      <c r="K257" s="25" t="s">
        <v>21</v>
      </c>
      <c r="L257" s="25" t="s">
        <v>21</v>
      </c>
      <c r="M257" s="25" t="s">
        <v>21</v>
      </c>
      <c r="N257" s="26">
        <f t="shared" ref="N257:N267" si="40">G257+I257</f>
        <v>80.916</v>
      </c>
      <c r="O257" s="27">
        <v>1</v>
      </c>
    </row>
    <row r="258" s="1" customFormat="1" ht="24" customHeight="1" spans="1:15">
      <c r="A258" s="13" t="s">
        <v>276</v>
      </c>
      <c r="B258" s="13" t="s">
        <v>18</v>
      </c>
      <c r="C258" s="13" t="s">
        <v>275</v>
      </c>
      <c r="D258" s="13" t="s">
        <v>20</v>
      </c>
      <c r="E258" s="14">
        <v>9</v>
      </c>
      <c r="F258" s="15">
        <v>75.55</v>
      </c>
      <c r="G258" s="16">
        <f t="shared" si="38"/>
        <v>30.22</v>
      </c>
      <c r="H258" s="15">
        <v>84.22</v>
      </c>
      <c r="I258" s="16">
        <f t="shared" si="39"/>
        <v>50.532</v>
      </c>
      <c r="J258" s="25" t="s">
        <v>21</v>
      </c>
      <c r="K258" s="25" t="s">
        <v>21</v>
      </c>
      <c r="L258" s="25" t="s">
        <v>21</v>
      </c>
      <c r="M258" s="25" t="s">
        <v>21</v>
      </c>
      <c r="N258" s="26">
        <f t="shared" si="40"/>
        <v>80.752</v>
      </c>
      <c r="O258" s="27">
        <v>2</v>
      </c>
    </row>
    <row r="259" s="1" customFormat="1" ht="24" customHeight="1" spans="1:15">
      <c r="A259" s="13" t="s">
        <v>277</v>
      </c>
      <c r="B259" s="13" t="s">
        <v>18</v>
      </c>
      <c r="C259" s="13" t="s">
        <v>275</v>
      </c>
      <c r="D259" s="13" t="s">
        <v>20</v>
      </c>
      <c r="E259" s="14">
        <v>8</v>
      </c>
      <c r="F259" s="15">
        <v>71</v>
      </c>
      <c r="G259" s="16">
        <f t="shared" si="38"/>
        <v>28.4</v>
      </c>
      <c r="H259" s="15">
        <v>84.28</v>
      </c>
      <c r="I259" s="16">
        <f t="shared" si="39"/>
        <v>50.568</v>
      </c>
      <c r="J259" s="25" t="s">
        <v>21</v>
      </c>
      <c r="K259" s="25" t="s">
        <v>21</v>
      </c>
      <c r="L259" s="25" t="s">
        <v>21</v>
      </c>
      <c r="M259" s="25" t="s">
        <v>21</v>
      </c>
      <c r="N259" s="26">
        <f t="shared" si="40"/>
        <v>78.968</v>
      </c>
      <c r="O259" s="27">
        <v>3</v>
      </c>
    </row>
    <row r="260" s="1" customFormat="1" ht="24" customHeight="1" spans="1:15">
      <c r="A260" s="13" t="s">
        <v>278</v>
      </c>
      <c r="B260" s="13" t="s">
        <v>18</v>
      </c>
      <c r="C260" s="13" t="s">
        <v>275</v>
      </c>
      <c r="D260" s="13" t="s">
        <v>20</v>
      </c>
      <c r="E260" s="14">
        <v>10</v>
      </c>
      <c r="F260" s="15">
        <v>71.65</v>
      </c>
      <c r="G260" s="16">
        <f t="shared" si="38"/>
        <v>28.66</v>
      </c>
      <c r="H260" s="15">
        <v>83.26</v>
      </c>
      <c r="I260" s="16">
        <f t="shared" si="39"/>
        <v>49.956</v>
      </c>
      <c r="J260" s="25" t="s">
        <v>21</v>
      </c>
      <c r="K260" s="25" t="s">
        <v>21</v>
      </c>
      <c r="L260" s="25" t="s">
        <v>21</v>
      </c>
      <c r="M260" s="25" t="s">
        <v>21</v>
      </c>
      <c r="N260" s="26">
        <f t="shared" si="40"/>
        <v>78.616</v>
      </c>
      <c r="O260" s="27">
        <v>4</v>
      </c>
    </row>
    <row r="261" s="1" customFormat="1" ht="24" customHeight="1" spans="1:15">
      <c r="A261" s="13" t="s">
        <v>279</v>
      </c>
      <c r="B261" s="13" t="s">
        <v>18</v>
      </c>
      <c r="C261" s="13" t="s">
        <v>275</v>
      </c>
      <c r="D261" s="13" t="s">
        <v>20</v>
      </c>
      <c r="E261" s="14">
        <v>6</v>
      </c>
      <c r="F261" s="15">
        <v>72.45</v>
      </c>
      <c r="G261" s="16">
        <f t="shared" si="38"/>
        <v>28.98</v>
      </c>
      <c r="H261" s="15">
        <v>82.44</v>
      </c>
      <c r="I261" s="16">
        <f t="shared" si="39"/>
        <v>49.464</v>
      </c>
      <c r="J261" s="25" t="s">
        <v>21</v>
      </c>
      <c r="K261" s="25" t="s">
        <v>21</v>
      </c>
      <c r="L261" s="25" t="s">
        <v>21</v>
      </c>
      <c r="M261" s="25" t="s">
        <v>21</v>
      </c>
      <c r="N261" s="26">
        <f t="shared" si="40"/>
        <v>78.444</v>
      </c>
      <c r="O261" s="27">
        <v>5</v>
      </c>
    </row>
    <row r="262" s="1" customFormat="1" ht="24" customHeight="1" spans="1:15">
      <c r="A262" s="13" t="s">
        <v>280</v>
      </c>
      <c r="B262" s="13" t="s">
        <v>18</v>
      </c>
      <c r="C262" s="13" t="s">
        <v>275</v>
      </c>
      <c r="D262" s="13" t="s">
        <v>20</v>
      </c>
      <c r="E262" s="14">
        <v>4</v>
      </c>
      <c r="F262" s="15">
        <v>70.45</v>
      </c>
      <c r="G262" s="16">
        <f t="shared" si="38"/>
        <v>28.18</v>
      </c>
      <c r="H262" s="15">
        <v>83.52</v>
      </c>
      <c r="I262" s="16">
        <f t="shared" si="39"/>
        <v>50.112</v>
      </c>
      <c r="J262" s="25" t="s">
        <v>21</v>
      </c>
      <c r="K262" s="25" t="s">
        <v>21</v>
      </c>
      <c r="L262" s="25" t="s">
        <v>21</v>
      </c>
      <c r="M262" s="25" t="s">
        <v>21</v>
      </c>
      <c r="N262" s="26">
        <f t="shared" si="40"/>
        <v>78.292</v>
      </c>
      <c r="O262" s="27">
        <v>6</v>
      </c>
    </row>
    <row r="263" s="1" customFormat="1" ht="24" customHeight="1" spans="1:15">
      <c r="A263" s="13" t="s">
        <v>281</v>
      </c>
      <c r="B263" s="13" t="s">
        <v>18</v>
      </c>
      <c r="C263" s="13" t="s">
        <v>275</v>
      </c>
      <c r="D263" s="13" t="s">
        <v>20</v>
      </c>
      <c r="E263" s="14">
        <v>1</v>
      </c>
      <c r="F263" s="15">
        <v>69.7</v>
      </c>
      <c r="G263" s="16">
        <f t="shared" si="38"/>
        <v>27.88</v>
      </c>
      <c r="H263" s="15">
        <v>83.6</v>
      </c>
      <c r="I263" s="16">
        <f t="shared" si="39"/>
        <v>50.16</v>
      </c>
      <c r="J263" s="25" t="s">
        <v>21</v>
      </c>
      <c r="K263" s="25" t="s">
        <v>21</v>
      </c>
      <c r="L263" s="25" t="s">
        <v>21</v>
      </c>
      <c r="M263" s="25" t="s">
        <v>21</v>
      </c>
      <c r="N263" s="26">
        <f t="shared" si="40"/>
        <v>78.04</v>
      </c>
      <c r="O263" s="27">
        <v>7</v>
      </c>
    </row>
    <row r="264" s="1" customFormat="1" ht="24" customHeight="1" spans="1:15">
      <c r="A264" s="13" t="s">
        <v>282</v>
      </c>
      <c r="B264" s="13" t="s">
        <v>18</v>
      </c>
      <c r="C264" s="13" t="s">
        <v>275</v>
      </c>
      <c r="D264" s="13" t="s">
        <v>20</v>
      </c>
      <c r="E264" s="14">
        <v>11</v>
      </c>
      <c r="F264" s="15">
        <v>69.5</v>
      </c>
      <c r="G264" s="16">
        <f t="shared" si="38"/>
        <v>27.8</v>
      </c>
      <c r="H264" s="15">
        <v>83.42</v>
      </c>
      <c r="I264" s="16">
        <f t="shared" si="39"/>
        <v>50.052</v>
      </c>
      <c r="J264" s="25" t="s">
        <v>21</v>
      </c>
      <c r="K264" s="25" t="s">
        <v>21</v>
      </c>
      <c r="L264" s="25" t="s">
        <v>21</v>
      </c>
      <c r="M264" s="25" t="s">
        <v>21</v>
      </c>
      <c r="N264" s="26">
        <f t="shared" si="40"/>
        <v>77.852</v>
      </c>
      <c r="O264" s="27">
        <v>8</v>
      </c>
    </row>
    <row r="265" s="1" customFormat="1" ht="24" customHeight="1" spans="1:15">
      <c r="A265" s="13" t="s">
        <v>283</v>
      </c>
      <c r="B265" s="13" t="s">
        <v>18</v>
      </c>
      <c r="C265" s="13" t="s">
        <v>275</v>
      </c>
      <c r="D265" s="13" t="s">
        <v>20</v>
      </c>
      <c r="E265" s="14">
        <v>3</v>
      </c>
      <c r="F265" s="15">
        <v>68.25</v>
      </c>
      <c r="G265" s="16">
        <f t="shared" si="38"/>
        <v>27.3</v>
      </c>
      <c r="H265" s="15">
        <v>84.16</v>
      </c>
      <c r="I265" s="16">
        <f t="shared" si="39"/>
        <v>50.496</v>
      </c>
      <c r="J265" s="25" t="s">
        <v>21</v>
      </c>
      <c r="K265" s="25" t="s">
        <v>21</v>
      </c>
      <c r="L265" s="25" t="s">
        <v>21</v>
      </c>
      <c r="M265" s="25" t="s">
        <v>21</v>
      </c>
      <c r="N265" s="26">
        <f t="shared" si="40"/>
        <v>77.796</v>
      </c>
      <c r="O265" s="27">
        <v>9</v>
      </c>
    </row>
    <row r="266" s="1" customFormat="1" ht="24" customHeight="1" spans="1:15">
      <c r="A266" s="13" t="s">
        <v>284</v>
      </c>
      <c r="B266" s="13" t="s">
        <v>18</v>
      </c>
      <c r="C266" s="13" t="s">
        <v>275</v>
      </c>
      <c r="D266" s="13" t="s">
        <v>20</v>
      </c>
      <c r="E266" s="14">
        <v>7</v>
      </c>
      <c r="F266" s="15">
        <v>68.45</v>
      </c>
      <c r="G266" s="16">
        <f t="shared" si="38"/>
        <v>27.38</v>
      </c>
      <c r="H266" s="15">
        <v>83.66</v>
      </c>
      <c r="I266" s="16">
        <f t="shared" si="39"/>
        <v>50.196</v>
      </c>
      <c r="J266" s="25" t="s">
        <v>21</v>
      </c>
      <c r="K266" s="25" t="s">
        <v>21</v>
      </c>
      <c r="L266" s="25" t="s">
        <v>21</v>
      </c>
      <c r="M266" s="25" t="s">
        <v>21</v>
      </c>
      <c r="N266" s="26">
        <f t="shared" si="40"/>
        <v>77.576</v>
      </c>
      <c r="O266" s="27">
        <v>10</v>
      </c>
    </row>
    <row r="267" s="1" customFormat="1" ht="24" customHeight="1" spans="1:15">
      <c r="A267" s="13" t="s">
        <v>285</v>
      </c>
      <c r="B267" s="13" t="s">
        <v>18</v>
      </c>
      <c r="C267" s="13" t="s">
        <v>275</v>
      </c>
      <c r="D267" s="13" t="s">
        <v>20</v>
      </c>
      <c r="E267" s="14">
        <v>5</v>
      </c>
      <c r="F267" s="15">
        <v>67.85</v>
      </c>
      <c r="G267" s="16">
        <f t="shared" si="38"/>
        <v>27.14</v>
      </c>
      <c r="H267" s="15">
        <v>82.04</v>
      </c>
      <c r="I267" s="16">
        <f t="shared" si="39"/>
        <v>49.224</v>
      </c>
      <c r="J267" s="25" t="s">
        <v>21</v>
      </c>
      <c r="K267" s="25" t="s">
        <v>21</v>
      </c>
      <c r="L267" s="25" t="s">
        <v>21</v>
      </c>
      <c r="M267" s="25" t="s">
        <v>21</v>
      </c>
      <c r="N267" s="26">
        <f t="shared" si="40"/>
        <v>76.364</v>
      </c>
      <c r="O267" s="27">
        <v>11</v>
      </c>
    </row>
    <row r="268" s="1" customFormat="1" ht="24" customHeight="1" spans="1:15">
      <c r="A268" s="13" t="s">
        <v>286</v>
      </c>
      <c r="B268" s="13" t="s">
        <v>18</v>
      </c>
      <c r="C268" s="13" t="s">
        <v>275</v>
      </c>
      <c r="D268" s="13" t="s">
        <v>20</v>
      </c>
      <c r="E268" s="14" t="s">
        <v>273</v>
      </c>
      <c r="F268" s="15">
        <v>71.95</v>
      </c>
      <c r="G268" s="16">
        <f t="shared" si="38"/>
        <v>28.78</v>
      </c>
      <c r="H268" s="15"/>
      <c r="I268" s="16">
        <f t="shared" si="39"/>
        <v>0</v>
      </c>
      <c r="J268" s="25" t="s">
        <v>21</v>
      </c>
      <c r="K268" s="25" t="s">
        <v>21</v>
      </c>
      <c r="L268" s="25" t="s">
        <v>21</v>
      </c>
      <c r="M268" s="25" t="s">
        <v>21</v>
      </c>
      <c r="N268" s="26"/>
      <c r="O268" s="27"/>
    </row>
    <row r="269" s="1" customFormat="1" ht="24" customHeight="1" spans="1:15">
      <c r="A269" s="13"/>
      <c r="B269" s="13"/>
      <c r="C269" s="13"/>
      <c r="D269" s="13"/>
      <c r="E269" s="14"/>
      <c r="F269" s="15"/>
      <c r="G269" s="16"/>
      <c r="H269" s="15"/>
      <c r="I269" s="16"/>
      <c r="J269" s="15"/>
      <c r="K269" s="16"/>
      <c r="L269" s="15"/>
      <c r="M269" s="16"/>
      <c r="N269" s="28"/>
      <c r="O269" s="27"/>
    </row>
    <row r="270" s="1" customFormat="1" ht="24" customHeight="1" spans="1:15">
      <c r="A270" s="13" t="s">
        <v>287</v>
      </c>
      <c r="B270" s="13" t="s">
        <v>18</v>
      </c>
      <c r="C270" s="13" t="s">
        <v>288</v>
      </c>
      <c r="D270" s="13" t="s">
        <v>20</v>
      </c>
      <c r="E270" s="14">
        <v>4</v>
      </c>
      <c r="F270" s="15">
        <v>80.75</v>
      </c>
      <c r="G270" s="16">
        <f>F270*0.4</f>
        <v>32.3</v>
      </c>
      <c r="H270" s="15">
        <v>86.04</v>
      </c>
      <c r="I270" s="16">
        <v>25.81</v>
      </c>
      <c r="J270" s="15">
        <v>86.46</v>
      </c>
      <c r="K270" s="16">
        <v>25.94</v>
      </c>
      <c r="L270" s="25" t="s">
        <v>21</v>
      </c>
      <c r="M270" s="25" t="s">
        <v>21</v>
      </c>
      <c r="N270" s="26">
        <f>G270+I270+K270</f>
        <v>84.05</v>
      </c>
      <c r="O270" s="27">
        <v>1</v>
      </c>
    </row>
    <row r="271" s="1" customFormat="1" ht="24" customHeight="1" spans="1:15">
      <c r="A271" s="13" t="s">
        <v>289</v>
      </c>
      <c r="B271" s="13" t="s">
        <v>18</v>
      </c>
      <c r="C271" s="13" t="s">
        <v>288</v>
      </c>
      <c r="D271" s="13" t="s">
        <v>20</v>
      </c>
      <c r="E271" s="14">
        <v>3</v>
      </c>
      <c r="F271" s="15">
        <v>79.5</v>
      </c>
      <c r="G271" s="16">
        <f>F271*0.4</f>
        <v>31.8</v>
      </c>
      <c r="H271" s="15">
        <v>86.06</v>
      </c>
      <c r="I271" s="16">
        <v>25.82</v>
      </c>
      <c r="J271" s="15">
        <v>86.12</v>
      </c>
      <c r="K271" s="16">
        <v>25.84</v>
      </c>
      <c r="L271" s="25" t="s">
        <v>21</v>
      </c>
      <c r="M271" s="25" t="s">
        <v>21</v>
      </c>
      <c r="N271" s="26">
        <f>G271+I271+K271</f>
        <v>83.46</v>
      </c>
      <c r="O271" s="27">
        <v>2</v>
      </c>
    </row>
    <row r="272" s="1" customFormat="1" ht="24" customHeight="1" spans="1:15">
      <c r="A272" s="13" t="s">
        <v>290</v>
      </c>
      <c r="B272" s="13" t="s">
        <v>18</v>
      </c>
      <c r="C272" s="13" t="s">
        <v>288</v>
      </c>
      <c r="D272" s="13" t="s">
        <v>20</v>
      </c>
      <c r="E272" s="14">
        <v>1</v>
      </c>
      <c r="F272" s="15">
        <v>76</v>
      </c>
      <c r="G272" s="16">
        <f>F272*0.4</f>
        <v>30.4</v>
      </c>
      <c r="H272" s="15">
        <v>88.14</v>
      </c>
      <c r="I272" s="16">
        <v>26.44</v>
      </c>
      <c r="J272" s="15">
        <v>87.94</v>
      </c>
      <c r="K272" s="16">
        <v>26.38</v>
      </c>
      <c r="L272" s="25" t="s">
        <v>21</v>
      </c>
      <c r="M272" s="25" t="s">
        <v>21</v>
      </c>
      <c r="N272" s="26">
        <f>G272+I272+K272</f>
        <v>83.22</v>
      </c>
      <c r="O272" s="27">
        <v>3</v>
      </c>
    </row>
    <row r="273" s="1" customFormat="1" ht="24" customHeight="1" spans="1:15">
      <c r="A273" s="13" t="s">
        <v>291</v>
      </c>
      <c r="B273" s="13" t="s">
        <v>18</v>
      </c>
      <c r="C273" s="13" t="s">
        <v>288</v>
      </c>
      <c r="D273" s="13" t="s">
        <v>20</v>
      </c>
      <c r="E273" s="14">
        <v>2</v>
      </c>
      <c r="F273" s="15">
        <v>76</v>
      </c>
      <c r="G273" s="16">
        <f>F273*0.4</f>
        <v>30.4</v>
      </c>
      <c r="H273" s="15">
        <v>79.66</v>
      </c>
      <c r="I273" s="16">
        <v>23.9</v>
      </c>
      <c r="J273" s="15">
        <v>79.8</v>
      </c>
      <c r="K273" s="16">
        <v>23.94</v>
      </c>
      <c r="L273" s="25" t="s">
        <v>21</v>
      </c>
      <c r="M273" s="25" t="s">
        <v>21</v>
      </c>
      <c r="N273" s="26">
        <f>G273+I273+K273</f>
        <v>78.24</v>
      </c>
      <c r="O273" s="27">
        <v>4</v>
      </c>
    </row>
    <row r="274" s="1" customFormat="1" ht="24" customHeight="1" spans="1:15">
      <c r="A274" s="13"/>
      <c r="B274" s="13"/>
      <c r="C274" s="13"/>
      <c r="D274" s="13"/>
      <c r="E274" s="14"/>
      <c r="F274" s="15"/>
      <c r="G274" s="16"/>
      <c r="H274" s="15"/>
      <c r="I274" s="16"/>
      <c r="J274" s="15"/>
      <c r="K274" s="16"/>
      <c r="L274" s="15"/>
      <c r="M274" s="16"/>
      <c r="N274" s="26"/>
      <c r="O274" s="27"/>
    </row>
    <row r="275" s="1" customFormat="1" ht="24" customHeight="1" spans="1:15">
      <c r="A275" s="13" t="s">
        <v>292</v>
      </c>
      <c r="B275" s="13" t="s">
        <v>18</v>
      </c>
      <c r="C275" s="13" t="s">
        <v>293</v>
      </c>
      <c r="D275" s="13" t="s">
        <v>20</v>
      </c>
      <c r="E275" s="14">
        <v>1</v>
      </c>
      <c r="F275" s="15">
        <v>82.8</v>
      </c>
      <c r="G275" s="16">
        <f>F275*0.4</f>
        <v>33.12</v>
      </c>
      <c r="H275" s="15">
        <v>86.9</v>
      </c>
      <c r="I275" s="16">
        <v>26.07</v>
      </c>
      <c r="J275" s="15">
        <v>87.8</v>
      </c>
      <c r="K275" s="16">
        <v>26.34</v>
      </c>
      <c r="L275" s="25" t="s">
        <v>21</v>
      </c>
      <c r="M275" s="25" t="s">
        <v>21</v>
      </c>
      <c r="N275" s="26">
        <f>G275+I275+K275</f>
        <v>85.53</v>
      </c>
      <c r="O275" s="27">
        <v>1</v>
      </c>
    </row>
    <row r="276" s="1" customFormat="1" ht="24" customHeight="1" spans="1:15">
      <c r="A276" s="13" t="s">
        <v>294</v>
      </c>
      <c r="B276" s="13" t="s">
        <v>18</v>
      </c>
      <c r="C276" s="13" t="s">
        <v>293</v>
      </c>
      <c r="D276" s="13" t="s">
        <v>20</v>
      </c>
      <c r="E276" s="14">
        <v>2</v>
      </c>
      <c r="F276" s="15">
        <v>83.4</v>
      </c>
      <c r="G276" s="16">
        <f>F276*0.4</f>
        <v>33.36</v>
      </c>
      <c r="H276" s="15">
        <v>86.7</v>
      </c>
      <c r="I276" s="16">
        <v>26.01</v>
      </c>
      <c r="J276" s="15">
        <v>86.26</v>
      </c>
      <c r="K276" s="16">
        <v>25.88</v>
      </c>
      <c r="L276" s="25" t="s">
        <v>21</v>
      </c>
      <c r="M276" s="25" t="s">
        <v>21</v>
      </c>
      <c r="N276" s="26">
        <f>G276+I276+K276</f>
        <v>85.25</v>
      </c>
      <c r="O276" s="27">
        <v>2</v>
      </c>
    </row>
    <row r="277" s="1" customFormat="1" ht="24" customHeight="1" spans="1:15">
      <c r="A277" s="13" t="s">
        <v>295</v>
      </c>
      <c r="B277" s="13" t="s">
        <v>18</v>
      </c>
      <c r="C277" s="13" t="s">
        <v>293</v>
      </c>
      <c r="D277" s="13" t="s">
        <v>20</v>
      </c>
      <c r="E277" s="14">
        <v>3</v>
      </c>
      <c r="F277" s="15">
        <v>83.95</v>
      </c>
      <c r="G277" s="16">
        <f>F277*0.4</f>
        <v>33.58</v>
      </c>
      <c r="H277" s="15">
        <v>86.04</v>
      </c>
      <c r="I277" s="16">
        <v>25.81</v>
      </c>
      <c r="J277" s="15">
        <v>84.26</v>
      </c>
      <c r="K277" s="16">
        <v>25.28</v>
      </c>
      <c r="L277" s="25" t="s">
        <v>21</v>
      </c>
      <c r="M277" s="25" t="s">
        <v>21</v>
      </c>
      <c r="N277" s="26">
        <f>G277+I277+K277</f>
        <v>84.67</v>
      </c>
      <c r="O277" s="27">
        <v>3</v>
      </c>
    </row>
    <row r="278" s="1" customFormat="1" ht="24" customHeight="1" spans="1:15">
      <c r="A278" s="13"/>
      <c r="B278" s="13"/>
      <c r="C278" s="13"/>
      <c r="D278" s="13"/>
      <c r="E278" s="14"/>
      <c r="F278" s="15"/>
      <c r="G278" s="16"/>
      <c r="H278" s="15"/>
      <c r="I278" s="16"/>
      <c r="J278" s="15"/>
      <c r="K278" s="16"/>
      <c r="L278" s="15"/>
      <c r="M278" s="16"/>
      <c r="N278" s="26"/>
      <c r="O278" s="27"/>
    </row>
    <row r="279" s="1" customFormat="1" ht="24" customHeight="1" spans="1:15">
      <c r="A279" s="13" t="s">
        <v>296</v>
      </c>
      <c r="B279" s="13" t="s">
        <v>18</v>
      </c>
      <c r="C279" s="13" t="s">
        <v>297</v>
      </c>
      <c r="D279" s="13" t="s">
        <v>20</v>
      </c>
      <c r="E279" s="14">
        <v>1</v>
      </c>
      <c r="F279" s="15">
        <v>77.25</v>
      </c>
      <c r="G279" s="16">
        <f t="shared" ref="G279:G286" si="41">F279*0.4</f>
        <v>30.9</v>
      </c>
      <c r="H279" s="15">
        <v>86.22</v>
      </c>
      <c r="I279" s="16">
        <v>25.87</v>
      </c>
      <c r="J279" s="15">
        <v>86.5666666666667</v>
      </c>
      <c r="K279" s="16">
        <v>25.97</v>
      </c>
      <c r="L279" s="25" t="s">
        <v>21</v>
      </c>
      <c r="M279" s="25" t="s">
        <v>21</v>
      </c>
      <c r="N279" s="26">
        <f t="shared" ref="N279:N286" si="42">G279+I279+K279</f>
        <v>82.74</v>
      </c>
      <c r="O279" s="27">
        <v>1</v>
      </c>
    </row>
    <row r="280" s="1" customFormat="1" ht="24" customHeight="1" spans="1:15">
      <c r="A280" s="13" t="s">
        <v>298</v>
      </c>
      <c r="B280" s="13" t="s">
        <v>18</v>
      </c>
      <c r="C280" s="13" t="s">
        <v>297</v>
      </c>
      <c r="D280" s="13" t="s">
        <v>20</v>
      </c>
      <c r="E280" s="14">
        <v>2</v>
      </c>
      <c r="F280" s="15">
        <v>71.95</v>
      </c>
      <c r="G280" s="16">
        <f t="shared" si="41"/>
        <v>28.78</v>
      </c>
      <c r="H280" s="15">
        <v>84.98</v>
      </c>
      <c r="I280" s="16">
        <v>25.49</v>
      </c>
      <c r="J280" s="15">
        <v>88.5333333333333</v>
      </c>
      <c r="K280" s="16">
        <v>26.56</v>
      </c>
      <c r="L280" s="25" t="s">
        <v>21</v>
      </c>
      <c r="M280" s="25" t="s">
        <v>21</v>
      </c>
      <c r="N280" s="26">
        <f t="shared" si="42"/>
        <v>80.83</v>
      </c>
      <c r="O280" s="27">
        <v>2</v>
      </c>
    </row>
    <row r="281" s="1" customFormat="1" ht="24" customHeight="1" spans="1:15">
      <c r="A281" s="13" t="s">
        <v>299</v>
      </c>
      <c r="B281" s="13" t="s">
        <v>18</v>
      </c>
      <c r="C281" s="13" t="s">
        <v>297</v>
      </c>
      <c r="D281" s="13" t="s">
        <v>20</v>
      </c>
      <c r="E281" s="14">
        <v>7</v>
      </c>
      <c r="F281" s="15">
        <v>74.8</v>
      </c>
      <c r="G281" s="16">
        <f t="shared" si="41"/>
        <v>29.92</v>
      </c>
      <c r="H281" s="15">
        <v>85.58</v>
      </c>
      <c r="I281" s="16">
        <v>25.67</v>
      </c>
      <c r="J281" s="15">
        <v>83.9333333333333</v>
      </c>
      <c r="K281" s="16">
        <v>25.18</v>
      </c>
      <c r="L281" s="25" t="s">
        <v>21</v>
      </c>
      <c r="M281" s="25" t="s">
        <v>21</v>
      </c>
      <c r="N281" s="26">
        <f t="shared" si="42"/>
        <v>80.77</v>
      </c>
      <c r="O281" s="27">
        <v>3</v>
      </c>
    </row>
    <row r="282" s="1" customFormat="1" ht="24" customHeight="1" spans="1:15">
      <c r="A282" s="13" t="s">
        <v>300</v>
      </c>
      <c r="B282" s="13" t="s">
        <v>18</v>
      </c>
      <c r="C282" s="13" t="s">
        <v>297</v>
      </c>
      <c r="D282" s="13" t="s">
        <v>20</v>
      </c>
      <c r="E282" s="14">
        <v>8</v>
      </c>
      <c r="F282" s="15">
        <v>73.05</v>
      </c>
      <c r="G282" s="16">
        <f t="shared" si="41"/>
        <v>29.22</v>
      </c>
      <c r="H282" s="15">
        <v>84.28</v>
      </c>
      <c r="I282" s="16">
        <v>25.28</v>
      </c>
      <c r="J282" s="15">
        <v>82.7333333333333</v>
      </c>
      <c r="K282" s="16">
        <v>24.82</v>
      </c>
      <c r="L282" s="25" t="s">
        <v>21</v>
      </c>
      <c r="M282" s="25" t="s">
        <v>21</v>
      </c>
      <c r="N282" s="26">
        <f t="shared" si="42"/>
        <v>79.32</v>
      </c>
      <c r="O282" s="27">
        <v>4</v>
      </c>
    </row>
    <row r="283" s="1" customFormat="1" ht="24" customHeight="1" spans="1:15">
      <c r="A283" s="13" t="s">
        <v>301</v>
      </c>
      <c r="B283" s="13" t="s">
        <v>18</v>
      </c>
      <c r="C283" s="13" t="s">
        <v>297</v>
      </c>
      <c r="D283" s="13" t="s">
        <v>20</v>
      </c>
      <c r="E283" s="14">
        <v>6</v>
      </c>
      <c r="F283" s="15">
        <v>71.95</v>
      </c>
      <c r="G283" s="16">
        <f t="shared" si="41"/>
        <v>28.78</v>
      </c>
      <c r="H283" s="15">
        <v>82.64</v>
      </c>
      <c r="I283" s="16">
        <v>24.79</v>
      </c>
      <c r="J283" s="15">
        <v>84.4</v>
      </c>
      <c r="K283" s="16">
        <v>25.32</v>
      </c>
      <c r="L283" s="25" t="s">
        <v>21</v>
      </c>
      <c r="M283" s="25" t="s">
        <v>21</v>
      </c>
      <c r="N283" s="26">
        <f t="shared" si="42"/>
        <v>78.89</v>
      </c>
      <c r="O283" s="27">
        <v>5</v>
      </c>
    </row>
    <row r="284" s="1" customFormat="1" ht="24" customHeight="1" spans="1:15">
      <c r="A284" s="13" t="s">
        <v>302</v>
      </c>
      <c r="B284" s="13" t="s">
        <v>18</v>
      </c>
      <c r="C284" s="13" t="s">
        <v>297</v>
      </c>
      <c r="D284" s="13" t="s">
        <v>20</v>
      </c>
      <c r="E284" s="14">
        <v>5</v>
      </c>
      <c r="F284" s="15">
        <v>71.95</v>
      </c>
      <c r="G284" s="16">
        <f t="shared" si="41"/>
        <v>28.78</v>
      </c>
      <c r="H284" s="15">
        <v>82.94</v>
      </c>
      <c r="I284" s="16">
        <v>24.88</v>
      </c>
      <c r="J284" s="15">
        <v>82.5333333333333</v>
      </c>
      <c r="K284" s="16">
        <v>24.76</v>
      </c>
      <c r="L284" s="25" t="s">
        <v>21</v>
      </c>
      <c r="M284" s="25" t="s">
        <v>21</v>
      </c>
      <c r="N284" s="26">
        <f t="shared" si="42"/>
        <v>78.42</v>
      </c>
      <c r="O284" s="27">
        <v>6</v>
      </c>
    </row>
    <row r="285" s="1" customFormat="1" ht="24" customHeight="1" spans="1:15">
      <c r="A285" s="13" t="s">
        <v>303</v>
      </c>
      <c r="B285" s="13" t="s">
        <v>18</v>
      </c>
      <c r="C285" s="13" t="s">
        <v>297</v>
      </c>
      <c r="D285" s="13" t="s">
        <v>20</v>
      </c>
      <c r="E285" s="14">
        <v>4</v>
      </c>
      <c r="F285" s="15">
        <v>74.95</v>
      </c>
      <c r="G285" s="16">
        <f t="shared" si="41"/>
        <v>29.98</v>
      </c>
      <c r="H285" s="15">
        <v>82.06</v>
      </c>
      <c r="I285" s="16">
        <v>24.62</v>
      </c>
      <c r="J285" s="15">
        <v>77.8333333333333</v>
      </c>
      <c r="K285" s="16">
        <v>23.35</v>
      </c>
      <c r="L285" s="25" t="s">
        <v>21</v>
      </c>
      <c r="M285" s="25" t="s">
        <v>21</v>
      </c>
      <c r="N285" s="26">
        <f t="shared" si="42"/>
        <v>77.95</v>
      </c>
      <c r="O285" s="27">
        <v>7</v>
      </c>
    </row>
    <row r="286" s="1" customFormat="1" ht="24" customHeight="1" spans="1:15">
      <c r="A286" s="13" t="s">
        <v>304</v>
      </c>
      <c r="B286" s="13" t="s">
        <v>18</v>
      </c>
      <c r="C286" s="13" t="s">
        <v>297</v>
      </c>
      <c r="D286" s="13" t="s">
        <v>20</v>
      </c>
      <c r="E286" s="14">
        <v>3</v>
      </c>
      <c r="F286" s="15">
        <v>73.5</v>
      </c>
      <c r="G286" s="16">
        <f t="shared" si="41"/>
        <v>29.4</v>
      </c>
      <c r="H286" s="15">
        <v>83.72</v>
      </c>
      <c r="I286" s="16">
        <v>25.12</v>
      </c>
      <c r="J286" s="15">
        <v>76.2333333333333</v>
      </c>
      <c r="K286" s="16">
        <v>22.87</v>
      </c>
      <c r="L286" s="25" t="s">
        <v>21</v>
      </c>
      <c r="M286" s="25" t="s">
        <v>21</v>
      </c>
      <c r="N286" s="26">
        <f t="shared" si="42"/>
        <v>77.39</v>
      </c>
      <c r="O286" s="27">
        <v>8</v>
      </c>
    </row>
    <row r="287" s="1" customFormat="1" ht="24" customHeight="1" spans="1:15">
      <c r="A287" s="13"/>
      <c r="B287" s="13"/>
      <c r="C287" s="13"/>
      <c r="D287" s="13"/>
      <c r="E287" s="14"/>
      <c r="F287" s="15"/>
      <c r="G287" s="16"/>
      <c r="H287" s="15"/>
      <c r="I287" s="16"/>
      <c r="J287" s="15"/>
      <c r="K287" s="16"/>
      <c r="L287" s="15"/>
      <c r="M287" s="16"/>
      <c r="N287" s="26"/>
      <c r="O287" s="27"/>
    </row>
    <row r="288" s="1" customFormat="1" ht="24" customHeight="1" spans="1:15">
      <c r="A288" s="13" t="s">
        <v>305</v>
      </c>
      <c r="B288" s="13" t="s">
        <v>18</v>
      </c>
      <c r="C288" s="13" t="s">
        <v>306</v>
      </c>
      <c r="D288" s="13" t="s">
        <v>20</v>
      </c>
      <c r="E288" s="14">
        <v>1</v>
      </c>
      <c r="F288" s="15">
        <v>82.65</v>
      </c>
      <c r="G288" s="16">
        <f>F288*0.4</f>
        <v>33.06</v>
      </c>
      <c r="H288" s="15">
        <v>85.2</v>
      </c>
      <c r="I288" s="16">
        <v>25.56</v>
      </c>
      <c r="J288" s="15">
        <v>87.3333333333333</v>
      </c>
      <c r="K288" s="16">
        <v>26.2</v>
      </c>
      <c r="L288" s="25" t="s">
        <v>21</v>
      </c>
      <c r="M288" s="25" t="s">
        <v>21</v>
      </c>
      <c r="N288" s="26">
        <f>G288+I288+K288</f>
        <v>84.82</v>
      </c>
      <c r="O288" s="27">
        <v>1</v>
      </c>
    </row>
    <row r="289" s="1" customFormat="1" ht="24" customHeight="1" spans="1:15">
      <c r="A289" s="13" t="s">
        <v>307</v>
      </c>
      <c r="B289" s="13" t="s">
        <v>18</v>
      </c>
      <c r="C289" s="13" t="s">
        <v>306</v>
      </c>
      <c r="D289" s="13" t="s">
        <v>20</v>
      </c>
      <c r="E289" s="14">
        <v>3</v>
      </c>
      <c r="F289" s="15">
        <v>80.75</v>
      </c>
      <c r="G289" s="16">
        <f>F289*0.4</f>
        <v>32.3</v>
      </c>
      <c r="H289" s="15">
        <v>82.9</v>
      </c>
      <c r="I289" s="16">
        <v>24.87</v>
      </c>
      <c r="J289" s="15">
        <v>85.5333333333333</v>
      </c>
      <c r="K289" s="16">
        <v>25.66</v>
      </c>
      <c r="L289" s="25" t="s">
        <v>21</v>
      </c>
      <c r="M289" s="25" t="s">
        <v>21</v>
      </c>
      <c r="N289" s="26">
        <f>G289+I289+K289</f>
        <v>82.83</v>
      </c>
      <c r="O289" s="27">
        <v>2</v>
      </c>
    </row>
    <row r="290" s="1" customFormat="1" ht="24" customHeight="1" spans="1:15">
      <c r="A290" s="13" t="s">
        <v>308</v>
      </c>
      <c r="B290" s="13" t="s">
        <v>18</v>
      </c>
      <c r="C290" s="13" t="s">
        <v>306</v>
      </c>
      <c r="D290" s="13" t="s">
        <v>20</v>
      </c>
      <c r="E290" s="14">
        <v>2</v>
      </c>
      <c r="F290" s="15">
        <v>72.95</v>
      </c>
      <c r="G290" s="16">
        <f>F290*0.4</f>
        <v>29.18</v>
      </c>
      <c r="H290" s="15">
        <v>81.08</v>
      </c>
      <c r="I290" s="16">
        <v>24.32</v>
      </c>
      <c r="J290" s="15">
        <v>79.5</v>
      </c>
      <c r="K290" s="16">
        <v>23.85</v>
      </c>
      <c r="L290" s="25" t="s">
        <v>21</v>
      </c>
      <c r="M290" s="25" t="s">
        <v>21</v>
      </c>
      <c r="N290" s="26">
        <f>G290+I290+K290</f>
        <v>77.35</v>
      </c>
      <c r="O290" s="27">
        <v>3</v>
      </c>
    </row>
    <row r="291" s="1" customFormat="1" ht="24" customHeight="1" spans="1:15">
      <c r="A291" s="13"/>
      <c r="B291" s="13"/>
      <c r="C291" s="13"/>
      <c r="D291" s="13"/>
      <c r="E291" s="14"/>
      <c r="F291" s="15"/>
      <c r="G291" s="16"/>
      <c r="H291" s="15"/>
      <c r="I291" s="16"/>
      <c r="J291" s="15"/>
      <c r="K291" s="16"/>
      <c r="L291" s="15"/>
      <c r="M291" s="16"/>
      <c r="N291" s="26"/>
      <c r="O291" s="27"/>
    </row>
    <row r="292" s="1" customFormat="1" ht="24" customHeight="1" spans="1:15">
      <c r="A292" s="13" t="s">
        <v>309</v>
      </c>
      <c r="B292" s="13" t="s">
        <v>18</v>
      </c>
      <c r="C292" s="13" t="s">
        <v>310</v>
      </c>
      <c r="D292" s="13" t="s">
        <v>20</v>
      </c>
      <c r="E292" s="14" t="s">
        <v>311</v>
      </c>
      <c r="F292" s="15">
        <v>80.5</v>
      </c>
      <c r="G292" s="16">
        <f t="shared" ref="G292:G297" si="43">F292*0.4</f>
        <v>32.2</v>
      </c>
      <c r="H292" s="15">
        <v>80.42</v>
      </c>
      <c r="I292" s="16">
        <v>24.13</v>
      </c>
      <c r="J292" s="15">
        <v>94.75</v>
      </c>
      <c r="K292" s="16">
        <v>28.43</v>
      </c>
      <c r="L292" s="25" t="s">
        <v>21</v>
      </c>
      <c r="M292" s="25" t="s">
        <v>21</v>
      </c>
      <c r="N292" s="26">
        <f t="shared" ref="N292:N297" si="44">G292+I292+K292</f>
        <v>84.76</v>
      </c>
      <c r="O292" s="27">
        <v>1</v>
      </c>
    </row>
    <row r="293" s="1" customFormat="1" ht="24" customHeight="1" spans="1:15">
      <c r="A293" s="13" t="s">
        <v>312</v>
      </c>
      <c r="B293" s="13" t="s">
        <v>18</v>
      </c>
      <c r="C293" s="13" t="s">
        <v>310</v>
      </c>
      <c r="D293" s="13" t="s">
        <v>20</v>
      </c>
      <c r="E293" s="14" t="s">
        <v>313</v>
      </c>
      <c r="F293" s="15">
        <v>80.1</v>
      </c>
      <c r="G293" s="16">
        <f t="shared" si="43"/>
        <v>32.04</v>
      </c>
      <c r="H293" s="15">
        <v>84.16</v>
      </c>
      <c r="I293" s="16">
        <v>25.25</v>
      </c>
      <c r="J293" s="15">
        <v>78.8</v>
      </c>
      <c r="K293" s="16">
        <v>23.64</v>
      </c>
      <c r="L293" s="25" t="s">
        <v>21</v>
      </c>
      <c r="M293" s="25" t="s">
        <v>21</v>
      </c>
      <c r="N293" s="26">
        <f t="shared" si="44"/>
        <v>80.93</v>
      </c>
      <c r="O293" s="27">
        <v>2</v>
      </c>
    </row>
    <row r="294" s="1" customFormat="1" ht="24" customHeight="1" spans="1:15">
      <c r="A294" s="13" t="s">
        <v>314</v>
      </c>
      <c r="B294" s="13" t="s">
        <v>18</v>
      </c>
      <c r="C294" s="13" t="s">
        <v>310</v>
      </c>
      <c r="D294" s="13" t="s">
        <v>20</v>
      </c>
      <c r="E294" s="14" t="s">
        <v>315</v>
      </c>
      <c r="F294" s="15">
        <v>80.8</v>
      </c>
      <c r="G294" s="16">
        <f t="shared" si="43"/>
        <v>32.32</v>
      </c>
      <c r="H294" s="15">
        <v>84.12</v>
      </c>
      <c r="I294" s="16">
        <v>25.24</v>
      </c>
      <c r="J294" s="15">
        <v>66.4</v>
      </c>
      <c r="K294" s="16">
        <v>19.92</v>
      </c>
      <c r="L294" s="25" t="s">
        <v>21</v>
      </c>
      <c r="M294" s="25" t="s">
        <v>21</v>
      </c>
      <c r="N294" s="26">
        <f t="shared" si="44"/>
        <v>77.48</v>
      </c>
      <c r="O294" s="27">
        <v>3</v>
      </c>
    </row>
    <row r="295" s="1" customFormat="1" ht="24" customHeight="1" spans="1:15">
      <c r="A295" s="13" t="s">
        <v>316</v>
      </c>
      <c r="B295" s="13" t="s">
        <v>18</v>
      </c>
      <c r="C295" s="13" t="s">
        <v>310</v>
      </c>
      <c r="D295" s="13" t="s">
        <v>20</v>
      </c>
      <c r="E295" s="14" t="s">
        <v>317</v>
      </c>
      <c r="F295" s="15">
        <v>79</v>
      </c>
      <c r="G295" s="16">
        <f t="shared" si="43"/>
        <v>31.6</v>
      </c>
      <c r="H295" s="15">
        <v>87.8</v>
      </c>
      <c r="I295" s="16">
        <v>26.34</v>
      </c>
      <c r="J295" s="15">
        <v>60.8</v>
      </c>
      <c r="K295" s="16">
        <v>18.24</v>
      </c>
      <c r="L295" s="25" t="s">
        <v>21</v>
      </c>
      <c r="M295" s="25" t="s">
        <v>21</v>
      </c>
      <c r="N295" s="26">
        <f t="shared" si="44"/>
        <v>76.18</v>
      </c>
      <c r="O295" s="27">
        <v>4</v>
      </c>
    </row>
    <row r="296" s="1" customFormat="1" ht="24" customHeight="1" spans="1:15">
      <c r="A296" s="13" t="s">
        <v>318</v>
      </c>
      <c r="B296" s="13" t="s">
        <v>18</v>
      </c>
      <c r="C296" s="13" t="s">
        <v>310</v>
      </c>
      <c r="D296" s="13" t="s">
        <v>20</v>
      </c>
      <c r="E296" s="14" t="s">
        <v>319</v>
      </c>
      <c r="F296" s="15">
        <v>79.4</v>
      </c>
      <c r="G296" s="16">
        <f t="shared" si="43"/>
        <v>31.76</v>
      </c>
      <c r="H296" s="15">
        <v>85.62</v>
      </c>
      <c r="I296" s="16">
        <v>25.69</v>
      </c>
      <c r="J296" s="15">
        <v>60.3</v>
      </c>
      <c r="K296" s="16">
        <v>18.09</v>
      </c>
      <c r="L296" s="25" t="s">
        <v>21</v>
      </c>
      <c r="M296" s="25" t="s">
        <v>21</v>
      </c>
      <c r="N296" s="26">
        <f t="shared" si="44"/>
        <v>75.54</v>
      </c>
      <c r="O296" s="27">
        <v>5</v>
      </c>
    </row>
    <row r="297" s="1" customFormat="1" ht="24" customHeight="1" spans="1:15">
      <c r="A297" s="13" t="s">
        <v>320</v>
      </c>
      <c r="B297" s="13" t="s">
        <v>18</v>
      </c>
      <c r="C297" s="13" t="s">
        <v>310</v>
      </c>
      <c r="D297" s="13" t="s">
        <v>20</v>
      </c>
      <c r="E297" s="14" t="s">
        <v>321</v>
      </c>
      <c r="F297" s="15">
        <v>78.5</v>
      </c>
      <c r="G297" s="16">
        <f t="shared" si="43"/>
        <v>31.4</v>
      </c>
      <c r="H297" s="15">
        <v>85.06</v>
      </c>
      <c r="I297" s="16">
        <v>25.52</v>
      </c>
      <c r="J297" s="15">
        <v>52.2</v>
      </c>
      <c r="K297" s="16">
        <v>15.66</v>
      </c>
      <c r="L297" s="25" t="s">
        <v>21</v>
      </c>
      <c r="M297" s="25" t="s">
        <v>21</v>
      </c>
      <c r="N297" s="26">
        <f t="shared" si="44"/>
        <v>72.58</v>
      </c>
      <c r="O297" s="27">
        <v>6</v>
      </c>
    </row>
    <row r="298" s="1" customFormat="1" ht="24" customHeight="1" spans="1:15">
      <c r="A298" s="13"/>
      <c r="B298" s="13"/>
      <c r="C298" s="13"/>
      <c r="D298" s="13"/>
      <c r="E298" s="14"/>
      <c r="F298" s="15"/>
      <c r="G298" s="16"/>
      <c r="H298" s="15"/>
      <c r="I298" s="16"/>
      <c r="J298" s="15"/>
      <c r="K298" s="16"/>
      <c r="L298" s="15"/>
      <c r="M298" s="16"/>
      <c r="N298" s="26"/>
      <c r="O298" s="27"/>
    </row>
    <row r="299" s="1" customFormat="1" ht="24" customHeight="1" spans="1:15">
      <c r="A299" s="13" t="s">
        <v>322</v>
      </c>
      <c r="B299" s="13" t="s">
        <v>18</v>
      </c>
      <c r="C299" s="13" t="s">
        <v>323</v>
      </c>
      <c r="D299" s="13" t="s">
        <v>20</v>
      </c>
      <c r="E299" s="14" t="s">
        <v>324</v>
      </c>
      <c r="F299" s="15">
        <v>78</v>
      </c>
      <c r="G299" s="16">
        <f>F299*0.4</f>
        <v>31.2</v>
      </c>
      <c r="H299" s="15">
        <v>83.46</v>
      </c>
      <c r="I299" s="16">
        <v>25.04</v>
      </c>
      <c r="J299" s="15">
        <v>76.9</v>
      </c>
      <c r="K299" s="16">
        <v>23.07</v>
      </c>
      <c r="L299" s="25" t="s">
        <v>21</v>
      </c>
      <c r="M299" s="25" t="s">
        <v>21</v>
      </c>
      <c r="N299" s="26">
        <f>G299+I299+K299</f>
        <v>79.31</v>
      </c>
      <c r="O299" s="27">
        <v>1</v>
      </c>
    </row>
    <row r="300" s="1" customFormat="1" ht="24" customHeight="1" spans="1:15">
      <c r="A300" s="13" t="s">
        <v>325</v>
      </c>
      <c r="B300" s="13" t="s">
        <v>18</v>
      </c>
      <c r="C300" s="13" t="s">
        <v>323</v>
      </c>
      <c r="D300" s="13" t="s">
        <v>20</v>
      </c>
      <c r="E300" s="14" t="s">
        <v>326</v>
      </c>
      <c r="F300" s="15">
        <v>73.5</v>
      </c>
      <c r="G300" s="16">
        <f>F300*0.4</f>
        <v>29.4</v>
      </c>
      <c r="H300" s="15">
        <v>77.94</v>
      </c>
      <c r="I300" s="16">
        <v>23.38</v>
      </c>
      <c r="J300" s="15">
        <v>76</v>
      </c>
      <c r="K300" s="16">
        <v>22.8</v>
      </c>
      <c r="L300" s="25" t="s">
        <v>21</v>
      </c>
      <c r="M300" s="25" t="s">
        <v>21</v>
      </c>
      <c r="N300" s="26">
        <f>G300+I300+K300</f>
        <v>75.58</v>
      </c>
      <c r="O300" s="27">
        <v>2</v>
      </c>
    </row>
    <row r="301" s="1" customFormat="1" ht="24" customHeight="1" spans="1:15">
      <c r="A301" s="13" t="s">
        <v>327</v>
      </c>
      <c r="B301" s="13" t="s">
        <v>18</v>
      </c>
      <c r="C301" s="13" t="s">
        <v>323</v>
      </c>
      <c r="D301" s="13" t="s">
        <v>20</v>
      </c>
      <c r="E301" s="14" t="s">
        <v>328</v>
      </c>
      <c r="F301" s="15">
        <v>74.5</v>
      </c>
      <c r="G301" s="16">
        <f>F301*0.4</f>
        <v>29.8</v>
      </c>
      <c r="H301" s="15">
        <v>76.28</v>
      </c>
      <c r="I301" s="16">
        <v>22.88</v>
      </c>
      <c r="J301" s="15">
        <v>58.63</v>
      </c>
      <c r="K301" s="16">
        <v>17.59</v>
      </c>
      <c r="L301" s="25" t="s">
        <v>21</v>
      </c>
      <c r="M301" s="25" t="s">
        <v>21</v>
      </c>
      <c r="N301" s="26">
        <f>G301+I301+K301</f>
        <v>70.27</v>
      </c>
      <c r="O301" s="27">
        <v>3</v>
      </c>
    </row>
    <row r="302" s="1" customFormat="1" ht="24" customHeight="1" spans="1:15">
      <c r="A302" s="13"/>
      <c r="B302" s="13"/>
      <c r="C302" s="13"/>
      <c r="D302" s="13"/>
      <c r="E302" s="14"/>
      <c r="F302" s="15"/>
      <c r="G302" s="16"/>
      <c r="H302" s="15"/>
      <c r="I302" s="16"/>
      <c r="J302" s="15"/>
      <c r="K302" s="16"/>
      <c r="L302" s="15"/>
      <c r="M302" s="16"/>
      <c r="N302" s="26"/>
      <c r="O302" s="27"/>
    </row>
    <row r="303" s="1" customFormat="1" ht="24" customHeight="1" spans="1:15">
      <c r="A303" s="13" t="s">
        <v>329</v>
      </c>
      <c r="B303" s="13" t="s">
        <v>18</v>
      </c>
      <c r="C303" s="13" t="s">
        <v>323</v>
      </c>
      <c r="D303" s="13" t="s">
        <v>330</v>
      </c>
      <c r="E303" s="14" t="s">
        <v>331</v>
      </c>
      <c r="F303" s="15">
        <v>76.85</v>
      </c>
      <c r="G303" s="16">
        <f>F303*0.4</f>
        <v>30.74</v>
      </c>
      <c r="H303" s="15">
        <v>81.7</v>
      </c>
      <c r="I303" s="16">
        <v>24.51</v>
      </c>
      <c r="J303" s="15">
        <v>91.25</v>
      </c>
      <c r="K303" s="16">
        <v>27.38</v>
      </c>
      <c r="L303" s="25" t="s">
        <v>21</v>
      </c>
      <c r="M303" s="25" t="s">
        <v>21</v>
      </c>
      <c r="N303" s="26">
        <f>G303+I303+K303</f>
        <v>82.63</v>
      </c>
      <c r="O303" s="27">
        <v>1</v>
      </c>
    </row>
    <row r="304" s="1" customFormat="1" ht="24" customHeight="1" spans="1:15">
      <c r="A304" s="13" t="s">
        <v>332</v>
      </c>
      <c r="B304" s="13" t="s">
        <v>18</v>
      </c>
      <c r="C304" s="13" t="s">
        <v>323</v>
      </c>
      <c r="D304" s="13" t="s">
        <v>330</v>
      </c>
      <c r="E304" s="14" t="s">
        <v>333</v>
      </c>
      <c r="F304" s="15">
        <v>67.95</v>
      </c>
      <c r="G304" s="16">
        <f>F304*0.4</f>
        <v>27.18</v>
      </c>
      <c r="H304" s="15">
        <v>81.42</v>
      </c>
      <c r="I304" s="16">
        <v>24.43</v>
      </c>
      <c r="J304" s="15">
        <v>100</v>
      </c>
      <c r="K304" s="16">
        <v>30</v>
      </c>
      <c r="L304" s="25" t="s">
        <v>21</v>
      </c>
      <c r="M304" s="25" t="s">
        <v>21</v>
      </c>
      <c r="N304" s="26">
        <f>G304+I304+K304</f>
        <v>81.61</v>
      </c>
      <c r="O304" s="27">
        <v>2</v>
      </c>
    </row>
    <row r="305" s="1" customFormat="1" ht="24" customHeight="1" spans="1:15">
      <c r="A305" s="13" t="s">
        <v>334</v>
      </c>
      <c r="B305" s="13" t="s">
        <v>18</v>
      </c>
      <c r="C305" s="13" t="s">
        <v>323</v>
      </c>
      <c r="D305" s="13" t="s">
        <v>330</v>
      </c>
      <c r="E305" s="14" t="s">
        <v>335</v>
      </c>
      <c r="F305" s="15">
        <v>64.8</v>
      </c>
      <c r="G305" s="16">
        <f>F305*0.4</f>
        <v>25.92</v>
      </c>
      <c r="H305" s="15">
        <v>82.36</v>
      </c>
      <c r="I305" s="16">
        <v>24.71</v>
      </c>
      <c r="J305" s="15">
        <v>95</v>
      </c>
      <c r="K305" s="16">
        <v>28.5</v>
      </c>
      <c r="L305" s="25" t="s">
        <v>21</v>
      </c>
      <c r="M305" s="25" t="s">
        <v>21</v>
      </c>
      <c r="N305" s="26">
        <f>G305+I305+K305</f>
        <v>79.13</v>
      </c>
      <c r="O305" s="27">
        <v>3</v>
      </c>
    </row>
    <row r="306" s="1" customFormat="1" ht="24" customHeight="1" spans="1:15">
      <c r="A306" s="13" t="s">
        <v>336</v>
      </c>
      <c r="B306" s="13" t="s">
        <v>18</v>
      </c>
      <c r="C306" s="13" t="s">
        <v>323</v>
      </c>
      <c r="D306" s="13" t="s">
        <v>330</v>
      </c>
      <c r="E306" s="14" t="s">
        <v>337</v>
      </c>
      <c r="F306" s="15">
        <v>57.8</v>
      </c>
      <c r="G306" s="16">
        <f>F306*0.4</f>
        <v>23.12</v>
      </c>
      <c r="H306" s="15">
        <v>73.94</v>
      </c>
      <c r="I306" s="16">
        <v>22.18</v>
      </c>
      <c r="J306" s="15">
        <v>58.75</v>
      </c>
      <c r="K306" s="16">
        <v>17.63</v>
      </c>
      <c r="L306" s="25" t="s">
        <v>21</v>
      </c>
      <c r="M306" s="25" t="s">
        <v>21</v>
      </c>
      <c r="N306" s="26">
        <f>G306+I306+K306</f>
        <v>62.93</v>
      </c>
      <c r="O306" s="27">
        <v>4</v>
      </c>
    </row>
    <row r="307" s="1" customFormat="1" ht="24" customHeight="1" spans="1:15">
      <c r="A307" s="13"/>
      <c r="B307" s="13"/>
      <c r="C307" s="13"/>
      <c r="D307" s="13"/>
      <c r="E307" s="14"/>
      <c r="F307" s="15"/>
      <c r="G307" s="16"/>
      <c r="H307" s="15"/>
      <c r="I307" s="16"/>
      <c r="J307" s="15"/>
      <c r="K307" s="16"/>
      <c r="L307" s="15"/>
      <c r="M307" s="16"/>
      <c r="N307" s="26"/>
      <c r="O307" s="27"/>
    </row>
    <row r="308" s="1" customFormat="1" ht="24" customHeight="1" spans="1:15">
      <c r="A308" s="13" t="s">
        <v>338</v>
      </c>
      <c r="B308" s="13" t="s">
        <v>339</v>
      </c>
      <c r="C308" s="13" t="s">
        <v>340</v>
      </c>
      <c r="D308" s="13" t="s">
        <v>20</v>
      </c>
      <c r="E308" s="14">
        <v>4</v>
      </c>
      <c r="F308" s="15">
        <v>75.45</v>
      </c>
      <c r="G308" s="16">
        <v>30.18</v>
      </c>
      <c r="H308" s="15">
        <v>88.6</v>
      </c>
      <c r="I308" s="16">
        <v>26.58</v>
      </c>
      <c r="J308" s="15">
        <v>84</v>
      </c>
      <c r="K308" s="16">
        <v>12.6</v>
      </c>
      <c r="L308" s="15">
        <v>85.24</v>
      </c>
      <c r="M308" s="16">
        <v>12.79</v>
      </c>
      <c r="N308" s="26">
        <f t="shared" ref="N308:N337" si="45">G308+I308+K308+M308</f>
        <v>82.15</v>
      </c>
      <c r="O308" s="27">
        <v>1</v>
      </c>
    </row>
    <row r="309" s="1" customFormat="1" ht="24" customHeight="1" spans="1:15">
      <c r="A309" s="13" t="s">
        <v>341</v>
      </c>
      <c r="B309" s="13" t="s">
        <v>339</v>
      </c>
      <c r="C309" s="13" t="s">
        <v>340</v>
      </c>
      <c r="D309" s="13" t="s">
        <v>20</v>
      </c>
      <c r="E309" s="14">
        <v>3</v>
      </c>
      <c r="F309" s="15">
        <v>75.9</v>
      </c>
      <c r="G309" s="16">
        <v>30.36</v>
      </c>
      <c r="H309" s="15">
        <v>87.2</v>
      </c>
      <c r="I309" s="16">
        <v>26.16</v>
      </c>
      <c r="J309" s="15">
        <v>80.6</v>
      </c>
      <c r="K309" s="16">
        <v>12.09</v>
      </c>
      <c r="L309" s="15">
        <v>82</v>
      </c>
      <c r="M309" s="16">
        <v>12.3</v>
      </c>
      <c r="N309" s="26">
        <f t="shared" si="45"/>
        <v>80.91</v>
      </c>
      <c r="O309" s="27">
        <v>2</v>
      </c>
    </row>
    <row r="310" s="1" customFormat="1" ht="24" customHeight="1" spans="1:15">
      <c r="A310" s="13" t="s">
        <v>342</v>
      </c>
      <c r="B310" s="13" t="s">
        <v>339</v>
      </c>
      <c r="C310" s="13" t="s">
        <v>340</v>
      </c>
      <c r="D310" s="13" t="s">
        <v>20</v>
      </c>
      <c r="E310" s="14">
        <v>26</v>
      </c>
      <c r="F310" s="15">
        <v>76.3</v>
      </c>
      <c r="G310" s="16">
        <v>30.52</v>
      </c>
      <c r="H310" s="15">
        <v>85.2</v>
      </c>
      <c r="I310" s="16">
        <v>25.56</v>
      </c>
      <c r="J310" s="15">
        <v>82.5</v>
      </c>
      <c r="K310" s="16">
        <v>12.375</v>
      </c>
      <c r="L310" s="15">
        <v>81.8</v>
      </c>
      <c r="M310" s="16">
        <v>12.27</v>
      </c>
      <c r="N310" s="26">
        <f t="shared" si="45"/>
        <v>80.725</v>
      </c>
      <c r="O310" s="27">
        <v>3</v>
      </c>
    </row>
    <row r="311" s="1" customFormat="1" ht="24" customHeight="1" spans="1:15">
      <c r="A311" s="13" t="s">
        <v>343</v>
      </c>
      <c r="B311" s="13" t="s">
        <v>339</v>
      </c>
      <c r="C311" s="13" t="s">
        <v>340</v>
      </c>
      <c r="D311" s="13" t="s">
        <v>20</v>
      </c>
      <c r="E311" s="14">
        <v>25</v>
      </c>
      <c r="F311" s="15">
        <v>73.8</v>
      </c>
      <c r="G311" s="16">
        <v>29.52</v>
      </c>
      <c r="H311" s="15">
        <v>87.7</v>
      </c>
      <c r="I311" s="16">
        <v>26.31</v>
      </c>
      <c r="J311" s="15">
        <v>82.06</v>
      </c>
      <c r="K311" s="16">
        <v>12.309</v>
      </c>
      <c r="L311" s="15">
        <v>82.92</v>
      </c>
      <c r="M311" s="16">
        <v>12.44</v>
      </c>
      <c r="N311" s="26">
        <f t="shared" si="45"/>
        <v>80.579</v>
      </c>
      <c r="O311" s="27">
        <v>4</v>
      </c>
    </row>
    <row r="312" s="1" customFormat="1" ht="24" customHeight="1" spans="1:15">
      <c r="A312" s="13" t="s">
        <v>344</v>
      </c>
      <c r="B312" s="13" t="s">
        <v>339</v>
      </c>
      <c r="C312" s="13" t="s">
        <v>340</v>
      </c>
      <c r="D312" s="13" t="s">
        <v>20</v>
      </c>
      <c r="E312" s="14">
        <v>21</v>
      </c>
      <c r="F312" s="15">
        <v>74.85</v>
      </c>
      <c r="G312" s="16">
        <v>29.94</v>
      </c>
      <c r="H312" s="15">
        <v>84.96</v>
      </c>
      <c r="I312" s="16">
        <v>25.49</v>
      </c>
      <c r="J312" s="15">
        <v>81.9</v>
      </c>
      <c r="K312" s="16">
        <v>12.285</v>
      </c>
      <c r="L312" s="15">
        <v>85.64</v>
      </c>
      <c r="M312" s="16">
        <v>12.85</v>
      </c>
      <c r="N312" s="26">
        <f t="shared" si="45"/>
        <v>80.565</v>
      </c>
      <c r="O312" s="27">
        <v>5</v>
      </c>
    </row>
    <row r="313" s="1" customFormat="1" ht="24" customHeight="1" spans="1:15">
      <c r="A313" s="13" t="s">
        <v>345</v>
      </c>
      <c r="B313" s="13" t="s">
        <v>339</v>
      </c>
      <c r="C313" s="13" t="s">
        <v>340</v>
      </c>
      <c r="D313" s="13" t="s">
        <v>20</v>
      </c>
      <c r="E313" s="14">
        <v>22</v>
      </c>
      <c r="F313" s="15">
        <v>77.1</v>
      </c>
      <c r="G313" s="16">
        <v>30.84</v>
      </c>
      <c r="H313" s="15">
        <v>86.12</v>
      </c>
      <c r="I313" s="16">
        <v>25.84</v>
      </c>
      <c r="J313" s="15">
        <v>79</v>
      </c>
      <c r="K313" s="16">
        <v>11.85</v>
      </c>
      <c r="L313" s="15">
        <v>80</v>
      </c>
      <c r="M313" s="16">
        <v>12</v>
      </c>
      <c r="N313" s="26">
        <f t="shared" si="45"/>
        <v>80.53</v>
      </c>
      <c r="O313" s="27">
        <v>6</v>
      </c>
    </row>
    <row r="314" s="1" customFormat="1" ht="24" customHeight="1" spans="1:15">
      <c r="A314" s="13" t="s">
        <v>346</v>
      </c>
      <c r="B314" s="13" t="s">
        <v>339</v>
      </c>
      <c r="C314" s="13" t="s">
        <v>340</v>
      </c>
      <c r="D314" s="13" t="s">
        <v>20</v>
      </c>
      <c r="E314" s="14">
        <v>16</v>
      </c>
      <c r="F314" s="15">
        <v>75</v>
      </c>
      <c r="G314" s="16">
        <v>30</v>
      </c>
      <c r="H314" s="15">
        <v>85.46</v>
      </c>
      <c r="I314" s="16">
        <v>25.64</v>
      </c>
      <c r="J314" s="15">
        <v>82.28</v>
      </c>
      <c r="K314" s="16">
        <v>12.342</v>
      </c>
      <c r="L314" s="15">
        <v>81.98</v>
      </c>
      <c r="M314" s="16">
        <v>12.3</v>
      </c>
      <c r="N314" s="26">
        <f t="shared" si="45"/>
        <v>80.282</v>
      </c>
      <c r="O314" s="27">
        <v>7</v>
      </c>
    </row>
    <row r="315" s="1" customFormat="1" ht="24" customHeight="1" spans="1:15">
      <c r="A315" s="13" t="s">
        <v>347</v>
      </c>
      <c r="B315" s="13" t="s">
        <v>339</v>
      </c>
      <c r="C315" s="13" t="s">
        <v>340</v>
      </c>
      <c r="D315" s="13" t="s">
        <v>20</v>
      </c>
      <c r="E315" s="14">
        <v>17</v>
      </c>
      <c r="F315" s="15">
        <v>71.9</v>
      </c>
      <c r="G315" s="16">
        <v>28.76</v>
      </c>
      <c r="H315" s="15">
        <v>88</v>
      </c>
      <c r="I315" s="16">
        <v>26.4</v>
      </c>
      <c r="J315" s="15">
        <v>83.42</v>
      </c>
      <c r="K315" s="16">
        <v>12.513</v>
      </c>
      <c r="L315" s="15">
        <v>81.06</v>
      </c>
      <c r="M315" s="16">
        <v>12.16</v>
      </c>
      <c r="N315" s="26">
        <f t="shared" si="45"/>
        <v>79.833</v>
      </c>
      <c r="O315" s="27">
        <v>8</v>
      </c>
    </row>
    <row r="316" s="1" customFormat="1" ht="24" customHeight="1" spans="1:15">
      <c r="A316" s="13" t="s">
        <v>348</v>
      </c>
      <c r="B316" s="13" t="s">
        <v>339</v>
      </c>
      <c r="C316" s="13" t="s">
        <v>340</v>
      </c>
      <c r="D316" s="13" t="s">
        <v>20</v>
      </c>
      <c r="E316" s="14">
        <v>13</v>
      </c>
      <c r="F316" s="15">
        <v>72.45</v>
      </c>
      <c r="G316" s="16">
        <v>28.98</v>
      </c>
      <c r="H316" s="15">
        <v>87.1</v>
      </c>
      <c r="I316" s="16">
        <v>26.13</v>
      </c>
      <c r="J316" s="15">
        <v>82.26</v>
      </c>
      <c r="K316" s="16">
        <v>12.339</v>
      </c>
      <c r="L316" s="15">
        <v>81.94</v>
      </c>
      <c r="M316" s="16">
        <v>12.29</v>
      </c>
      <c r="N316" s="26">
        <f t="shared" si="45"/>
        <v>79.739</v>
      </c>
      <c r="O316" s="27">
        <v>9</v>
      </c>
    </row>
    <row r="317" s="1" customFormat="1" ht="24" customHeight="1" spans="1:15">
      <c r="A317" s="13" t="s">
        <v>349</v>
      </c>
      <c r="B317" s="13" t="s">
        <v>339</v>
      </c>
      <c r="C317" s="13" t="s">
        <v>340</v>
      </c>
      <c r="D317" s="13" t="s">
        <v>20</v>
      </c>
      <c r="E317" s="14">
        <v>30</v>
      </c>
      <c r="F317" s="15">
        <v>73.05</v>
      </c>
      <c r="G317" s="16">
        <v>29.22</v>
      </c>
      <c r="H317" s="15">
        <v>85.08</v>
      </c>
      <c r="I317" s="16">
        <v>25.52</v>
      </c>
      <c r="J317" s="15">
        <v>80.8</v>
      </c>
      <c r="K317" s="16">
        <v>12.12</v>
      </c>
      <c r="L317" s="15">
        <v>84.7</v>
      </c>
      <c r="M317" s="16">
        <v>12.71</v>
      </c>
      <c r="N317" s="26">
        <f t="shared" si="45"/>
        <v>79.57</v>
      </c>
      <c r="O317" s="27">
        <v>10</v>
      </c>
    </row>
    <row r="318" s="1" customFormat="1" ht="24" customHeight="1" spans="1:15">
      <c r="A318" s="13" t="s">
        <v>350</v>
      </c>
      <c r="B318" s="13" t="s">
        <v>339</v>
      </c>
      <c r="C318" s="13" t="s">
        <v>340</v>
      </c>
      <c r="D318" s="13" t="s">
        <v>20</v>
      </c>
      <c r="E318" s="14">
        <v>6</v>
      </c>
      <c r="F318" s="15">
        <v>75.05</v>
      </c>
      <c r="G318" s="16">
        <v>30.02</v>
      </c>
      <c r="H318" s="15">
        <v>85.52</v>
      </c>
      <c r="I318" s="16">
        <v>25.66</v>
      </c>
      <c r="J318" s="15">
        <v>80.3</v>
      </c>
      <c r="K318" s="16">
        <v>12.045</v>
      </c>
      <c r="L318" s="15">
        <v>78.68</v>
      </c>
      <c r="M318" s="16">
        <v>11.8</v>
      </c>
      <c r="N318" s="26">
        <f t="shared" si="45"/>
        <v>79.525</v>
      </c>
      <c r="O318" s="27">
        <v>11</v>
      </c>
    </row>
    <row r="319" s="1" customFormat="1" ht="24" customHeight="1" spans="1:15">
      <c r="A319" s="13" t="s">
        <v>351</v>
      </c>
      <c r="B319" s="13" t="s">
        <v>339</v>
      </c>
      <c r="C319" s="13" t="s">
        <v>340</v>
      </c>
      <c r="D319" s="13" t="s">
        <v>20</v>
      </c>
      <c r="E319" s="14">
        <v>11</v>
      </c>
      <c r="F319" s="15">
        <v>75.45</v>
      </c>
      <c r="G319" s="16">
        <v>30.18</v>
      </c>
      <c r="H319" s="15">
        <v>82.9</v>
      </c>
      <c r="I319" s="16">
        <v>24.87</v>
      </c>
      <c r="J319" s="15">
        <v>80.88</v>
      </c>
      <c r="K319" s="16">
        <v>12.132</v>
      </c>
      <c r="L319" s="15">
        <v>81.4</v>
      </c>
      <c r="M319" s="16">
        <v>12.21</v>
      </c>
      <c r="N319" s="26">
        <f t="shared" si="45"/>
        <v>79.392</v>
      </c>
      <c r="O319" s="27">
        <v>12</v>
      </c>
    </row>
    <row r="320" s="1" customFormat="1" ht="24" customHeight="1" spans="1:15">
      <c r="A320" s="13" t="s">
        <v>352</v>
      </c>
      <c r="B320" s="13" t="s">
        <v>339</v>
      </c>
      <c r="C320" s="13" t="s">
        <v>340</v>
      </c>
      <c r="D320" s="13" t="s">
        <v>20</v>
      </c>
      <c r="E320" s="14">
        <v>23</v>
      </c>
      <c r="F320" s="15">
        <v>75.5</v>
      </c>
      <c r="G320" s="16">
        <v>30.2</v>
      </c>
      <c r="H320" s="15">
        <v>86.2</v>
      </c>
      <c r="I320" s="16">
        <v>25.86</v>
      </c>
      <c r="J320" s="15">
        <v>69.8</v>
      </c>
      <c r="K320" s="16">
        <v>10.47</v>
      </c>
      <c r="L320" s="15">
        <v>79.7</v>
      </c>
      <c r="M320" s="16">
        <v>11.96</v>
      </c>
      <c r="N320" s="26">
        <f t="shared" si="45"/>
        <v>78.49</v>
      </c>
      <c r="O320" s="27">
        <v>13</v>
      </c>
    </row>
    <row r="321" s="1" customFormat="1" ht="24" customHeight="1" spans="1:15">
      <c r="A321" s="13" t="s">
        <v>353</v>
      </c>
      <c r="B321" s="13" t="s">
        <v>339</v>
      </c>
      <c r="C321" s="13" t="s">
        <v>340</v>
      </c>
      <c r="D321" s="13" t="s">
        <v>20</v>
      </c>
      <c r="E321" s="14">
        <v>14</v>
      </c>
      <c r="F321" s="15">
        <v>72.5</v>
      </c>
      <c r="G321" s="16">
        <v>29</v>
      </c>
      <c r="H321" s="15">
        <v>83.4</v>
      </c>
      <c r="I321" s="16">
        <v>25.02</v>
      </c>
      <c r="J321" s="15">
        <v>80.16</v>
      </c>
      <c r="K321" s="16">
        <v>12.024</v>
      </c>
      <c r="L321" s="15">
        <v>81.3</v>
      </c>
      <c r="M321" s="16">
        <v>12.2</v>
      </c>
      <c r="N321" s="26">
        <f t="shared" si="45"/>
        <v>78.244</v>
      </c>
      <c r="O321" s="27">
        <v>14</v>
      </c>
    </row>
    <row r="322" s="1" customFormat="1" ht="24" customHeight="1" spans="1:15">
      <c r="A322" s="13" t="s">
        <v>354</v>
      </c>
      <c r="B322" s="13" t="s">
        <v>339</v>
      </c>
      <c r="C322" s="13" t="s">
        <v>340</v>
      </c>
      <c r="D322" s="13" t="s">
        <v>20</v>
      </c>
      <c r="E322" s="14">
        <v>5</v>
      </c>
      <c r="F322" s="15">
        <v>72.35</v>
      </c>
      <c r="G322" s="16">
        <v>28.94</v>
      </c>
      <c r="H322" s="15">
        <v>86.46</v>
      </c>
      <c r="I322" s="16">
        <v>25.94</v>
      </c>
      <c r="J322" s="15">
        <v>72</v>
      </c>
      <c r="K322" s="16">
        <v>10.8</v>
      </c>
      <c r="L322" s="15">
        <v>82.42</v>
      </c>
      <c r="M322" s="16">
        <v>12.36</v>
      </c>
      <c r="N322" s="26">
        <f t="shared" si="45"/>
        <v>78.04</v>
      </c>
      <c r="O322" s="27">
        <v>15</v>
      </c>
    </row>
    <row r="323" s="1" customFormat="1" ht="24" customHeight="1" spans="1:15">
      <c r="A323" s="13" t="s">
        <v>355</v>
      </c>
      <c r="B323" s="13" t="s">
        <v>339</v>
      </c>
      <c r="C323" s="13" t="s">
        <v>340</v>
      </c>
      <c r="D323" s="13" t="s">
        <v>20</v>
      </c>
      <c r="E323" s="14">
        <v>10</v>
      </c>
      <c r="F323" s="15">
        <v>72.8</v>
      </c>
      <c r="G323" s="16">
        <v>29.12</v>
      </c>
      <c r="H323" s="15">
        <v>86.1</v>
      </c>
      <c r="I323" s="16">
        <v>25.83</v>
      </c>
      <c r="J323" s="15">
        <v>69.9</v>
      </c>
      <c r="K323" s="16">
        <v>10.485</v>
      </c>
      <c r="L323" s="15">
        <v>79.6</v>
      </c>
      <c r="M323" s="16">
        <v>11.94</v>
      </c>
      <c r="N323" s="26">
        <f t="shared" si="45"/>
        <v>77.375</v>
      </c>
      <c r="O323" s="27">
        <v>16</v>
      </c>
    </row>
    <row r="324" s="1" customFormat="1" ht="24" customHeight="1" spans="1:15">
      <c r="A324" s="13" t="s">
        <v>356</v>
      </c>
      <c r="B324" s="13" t="s">
        <v>339</v>
      </c>
      <c r="C324" s="13" t="s">
        <v>340</v>
      </c>
      <c r="D324" s="13" t="s">
        <v>20</v>
      </c>
      <c r="E324" s="14">
        <v>28</v>
      </c>
      <c r="F324" s="15">
        <v>75.1</v>
      </c>
      <c r="G324" s="16">
        <v>30.04</v>
      </c>
      <c r="H324" s="15">
        <v>84.76</v>
      </c>
      <c r="I324" s="16">
        <v>25.43</v>
      </c>
      <c r="J324" s="15">
        <v>70.2</v>
      </c>
      <c r="K324" s="16">
        <v>10.53</v>
      </c>
      <c r="L324" s="15">
        <v>75.08</v>
      </c>
      <c r="M324" s="16">
        <v>11.26</v>
      </c>
      <c r="N324" s="26">
        <f t="shared" si="45"/>
        <v>77.26</v>
      </c>
      <c r="O324" s="27">
        <v>17</v>
      </c>
    </row>
    <row r="325" s="1" customFormat="1" ht="24" customHeight="1" spans="1:15">
      <c r="A325" s="13" t="s">
        <v>357</v>
      </c>
      <c r="B325" s="13" t="s">
        <v>339</v>
      </c>
      <c r="C325" s="13" t="s">
        <v>340</v>
      </c>
      <c r="D325" s="13" t="s">
        <v>20</v>
      </c>
      <c r="E325" s="14">
        <v>19</v>
      </c>
      <c r="F325" s="15">
        <v>70.85</v>
      </c>
      <c r="G325" s="16">
        <v>28.34</v>
      </c>
      <c r="H325" s="15">
        <v>83</v>
      </c>
      <c r="I325" s="16">
        <v>24.9</v>
      </c>
      <c r="J325" s="15">
        <v>79.2</v>
      </c>
      <c r="K325" s="16">
        <v>11.88</v>
      </c>
      <c r="L325" s="15">
        <v>78.7</v>
      </c>
      <c r="M325" s="16">
        <v>11.81</v>
      </c>
      <c r="N325" s="26">
        <f t="shared" si="45"/>
        <v>76.93</v>
      </c>
      <c r="O325" s="27">
        <v>18</v>
      </c>
    </row>
    <row r="326" s="1" customFormat="1" ht="24" customHeight="1" spans="1:15">
      <c r="A326" s="13" t="s">
        <v>358</v>
      </c>
      <c r="B326" s="13" t="s">
        <v>339</v>
      </c>
      <c r="C326" s="13" t="s">
        <v>340</v>
      </c>
      <c r="D326" s="13" t="s">
        <v>20</v>
      </c>
      <c r="E326" s="14">
        <v>24</v>
      </c>
      <c r="F326" s="15">
        <v>73.5</v>
      </c>
      <c r="G326" s="16">
        <v>29.4</v>
      </c>
      <c r="H326" s="15">
        <v>84.92</v>
      </c>
      <c r="I326" s="16">
        <v>25.48</v>
      </c>
      <c r="J326" s="15">
        <v>66</v>
      </c>
      <c r="K326" s="16">
        <v>9.9</v>
      </c>
      <c r="L326" s="15">
        <v>76.2</v>
      </c>
      <c r="M326" s="16">
        <v>11.43</v>
      </c>
      <c r="N326" s="26">
        <f t="shared" si="45"/>
        <v>76.21</v>
      </c>
      <c r="O326" s="27">
        <v>19</v>
      </c>
    </row>
    <row r="327" s="1" customFormat="1" ht="24" customHeight="1" spans="1:15">
      <c r="A327" s="13" t="s">
        <v>359</v>
      </c>
      <c r="B327" s="13" t="s">
        <v>339</v>
      </c>
      <c r="C327" s="13" t="s">
        <v>340</v>
      </c>
      <c r="D327" s="13" t="s">
        <v>20</v>
      </c>
      <c r="E327" s="14">
        <v>9</v>
      </c>
      <c r="F327" s="15">
        <v>72.7</v>
      </c>
      <c r="G327" s="16">
        <v>29.08</v>
      </c>
      <c r="H327" s="15">
        <v>84.5</v>
      </c>
      <c r="I327" s="16">
        <v>25.35</v>
      </c>
      <c r="J327" s="15">
        <v>67</v>
      </c>
      <c r="K327" s="16">
        <v>10.05</v>
      </c>
      <c r="L327" s="15">
        <v>72.6</v>
      </c>
      <c r="M327" s="16">
        <v>10.89</v>
      </c>
      <c r="N327" s="26">
        <f t="shared" si="45"/>
        <v>75.37</v>
      </c>
      <c r="O327" s="27">
        <v>20</v>
      </c>
    </row>
    <row r="328" s="1" customFormat="1" ht="24" customHeight="1" spans="1:15">
      <c r="A328" s="13" t="s">
        <v>360</v>
      </c>
      <c r="B328" s="13" t="s">
        <v>339</v>
      </c>
      <c r="C328" s="13" t="s">
        <v>340</v>
      </c>
      <c r="D328" s="13" t="s">
        <v>20</v>
      </c>
      <c r="E328" s="14">
        <v>2</v>
      </c>
      <c r="F328" s="15">
        <v>70.85</v>
      </c>
      <c r="G328" s="16">
        <v>28.34</v>
      </c>
      <c r="H328" s="15">
        <v>85.4</v>
      </c>
      <c r="I328" s="16">
        <v>25.62</v>
      </c>
      <c r="J328" s="15">
        <v>67.5</v>
      </c>
      <c r="K328" s="16">
        <v>10.125</v>
      </c>
      <c r="L328" s="15">
        <v>73.24</v>
      </c>
      <c r="M328" s="16">
        <v>10.99</v>
      </c>
      <c r="N328" s="26">
        <f t="shared" si="45"/>
        <v>75.075</v>
      </c>
      <c r="O328" s="27">
        <v>21</v>
      </c>
    </row>
    <row r="329" s="1" customFormat="1" ht="24" customHeight="1" spans="1:15">
      <c r="A329" s="13" t="s">
        <v>361</v>
      </c>
      <c r="B329" s="13" t="s">
        <v>339</v>
      </c>
      <c r="C329" s="13" t="s">
        <v>340</v>
      </c>
      <c r="D329" s="13" t="s">
        <v>20</v>
      </c>
      <c r="E329" s="14">
        <v>8</v>
      </c>
      <c r="F329" s="15">
        <v>71.25</v>
      </c>
      <c r="G329" s="16">
        <v>28.5</v>
      </c>
      <c r="H329" s="15">
        <v>84.5</v>
      </c>
      <c r="I329" s="16">
        <v>25.35</v>
      </c>
      <c r="J329" s="15">
        <v>62.4</v>
      </c>
      <c r="K329" s="16">
        <v>9.36</v>
      </c>
      <c r="L329" s="15">
        <v>79</v>
      </c>
      <c r="M329" s="16">
        <v>11.85</v>
      </c>
      <c r="N329" s="26">
        <f t="shared" si="45"/>
        <v>75.06</v>
      </c>
      <c r="O329" s="27">
        <v>22</v>
      </c>
    </row>
    <row r="330" s="1" customFormat="1" ht="24" customHeight="1" spans="1:15">
      <c r="A330" s="13" t="s">
        <v>362</v>
      </c>
      <c r="B330" s="13" t="s">
        <v>339</v>
      </c>
      <c r="C330" s="13" t="s">
        <v>340</v>
      </c>
      <c r="D330" s="13" t="s">
        <v>20</v>
      </c>
      <c r="E330" s="14">
        <v>7</v>
      </c>
      <c r="F330" s="15">
        <v>73</v>
      </c>
      <c r="G330" s="16">
        <v>29.2</v>
      </c>
      <c r="H330" s="15">
        <v>84.06</v>
      </c>
      <c r="I330" s="16">
        <v>25.22</v>
      </c>
      <c r="J330" s="15">
        <v>63.24</v>
      </c>
      <c r="K330" s="16">
        <v>9.486</v>
      </c>
      <c r="L330" s="15">
        <v>70.86</v>
      </c>
      <c r="M330" s="16">
        <v>10.63</v>
      </c>
      <c r="N330" s="26">
        <f t="shared" si="45"/>
        <v>74.536</v>
      </c>
      <c r="O330" s="27">
        <v>23</v>
      </c>
    </row>
    <row r="331" s="1" customFormat="1" ht="24" customHeight="1" spans="1:15">
      <c r="A331" s="13" t="s">
        <v>363</v>
      </c>
      <c r="B331" s="13" t="s">
        <v>339</v>
      </c>
      <c r="C331" s="13" t="s">
        <v>340</v>
      </c>
      <c r="D331" s="13" t="s">
        <v>20</v>
      </c>
      <c r="E331" s="14">
        <v>27</v>
      </c>
      <c r="F331" s="15">
        <v>70.95</v>
      </c>
      <c r="G331" s="16">
        <v>28.38</v>
      </c>
      <c r="H331" s="15">
        <v>84.24</v>
      </c>
      <c r="I331" s="16">
        <v>25.27</v>
      </c>
      <c r="J331" s="15">
        <v>64.6</v>
      </c>
      <c r="K331" s="16">
        <v>9.69</v>
      </c>
      <c r="L331" s="15">
        <v>71.6</v>
      </c>
      <c r="M331" s="16">
        <v>10.74</v>
      </c>
      <c r="N331" s="26">
        <f t="shared" si="45"/>
        <v>74.08</v>
      </c>
      <c r="O331" s="27">
        <v>24</v>
      </c>
    </row>
    <row r="332" s="1" customFormat="1" ht="24" customHeight="1" spans="1:15">
      <c r="A332" s="13" t="s">
        <v>364</v>
      </c>
      <c r="B332" s="13" t="s">
        <v>339</v>
      </c>
      <c r="C332" s="13" t="s">
        <v>340</v>
      </c>
      <c r="D332" s="13" t="s">
        <v>20</v>
      </c>
      <c r="E332" s="14">
        <v>29</v>
      </c>
      <c r="F332" s="15">
        <v>71.65</v>
      </c>
      <c r="G332" s="16">
        <v>28.66</v>
      </c>
      <c r="H332" s="15">
        <v>84</v>
      </c>
      <c r="I332" s="16">
        <v>25.2</v>
      </c>
      <c r="J332" s="15">
        <v>63.8</v>
      </c>
      <c r="K332" s="16">
        <v>9.57</v>
      </c>
      <c r="L332" s="15">
        <v>70.8</v>
      </c>
      <c r="M332" s="16">
        <v>10.62</v>
      </c>
      <c r="N332" s="26">
        <f t="shared" si="45"/>
        <v>74.05</v>
      </c>
      <c r="O332" s="27">
        <v>25</v>
      </c>
    </row>
    <row r="333" s="1" customFormat="1" ht="24" customHeight="1" spans="1:15">
      <c r="A333" s="13" t="s">
        <v>365</v>
      </c>
      <c r="B333" s="13" t="s">
        <v>339</v>
      </c>
      <c r="C333" s="13" t="s">
        <v>340</v>
      </c>
      <c r="D333" s="13" t="s">
        <v>20</v>
      </c>
      <c r="E333" s="14">
        <v>20</v>
      </c>
      <c r="F333" s="15">
        <v>72</v>
      </c>
      <c r="G333" s="16">
        <v>28.8</v>
      </c>
      <c r="H333" s="15">
        <v>84.06</v>
      </c>
      <c r="I333" s="16">
        <v>25.22</v>
      </c>
      <c r="J333" s="15">
        <v>62.2</v>
      </c>
      <c r="K333" s="16">
        <v>9.33</v>
      </c>
      <c r="L333" s="15">
        <v>68.8</v>
      </c>
      <c r="M333" s="16">
        <v>10.32</v>
      </c>
      <c r="N333" s="26">
        <f t="shared" si="45"/>
        <v>73.67</v>
      </c>
      <c r="O333" s="27">
        <v>26</v>
      </c>
    </row>
    <row r="334" s="1" customFormat="1" ht="24" customHeight="1" spans="1:15">
      <c r="A334" s="13" t="s">
        <v>366</v>
      </c>
      <c r="B334" s="13" t="s">
        <v>339</v>
      </c>
      <c r="C334" s="13" t="s">
        <v>340</v>
      </c>
      <c r="D334" s="13" t="s">
        <v>20</v>
      </c>
      <c r="E334" s="14">
        <v>15</v>
      </c>
      <c r="F334" s="15">
        <v>72.95</v>
      </c>
      <c r="G334" s="16">
        <v>29.18</v>
      </c>
      <c r="H334" s="15">
        <v>82.2</v>
      </c>
      <c r="I334" s="16">
        <v>24.66</v>
      </c>
      <c r="J334" s="15">
        <v>61.8</v>
      </c>
      <c r="K334" s="16">
        <v>9.27</v>
      </c>
      <c r="L334" s="15">
        <v>68.4</v>
      </c>
      <c r="M334" s="16">
        <v>10.26</v>
      </c>
      <c r="N334" s="26">
        <f t="shared" si="45"/>
        <v>73.37</v>
      </c>
      <c r="O334" s="27">
        <v>27</v>
      </c>
    </row>
    <row r="335" s="1" customFormat="1" ht="24" customHeight="1" spans="1:15">
      <c r="A335" s="13" t="s">
        <v>367</v>
      </c>
      <c r="B335" s="13" t="s">
        <v>339</v>
      </c>
      <c r="C335" s="13" t="s">
        <v>340</v>
      </c>
      <c r="D335" s="13" t="s">
        <v>20</v>
      </c>
      <c r="E335" s="14">
        <v>12</v>
      </c>
      <c r="F335" s="15">
        <v>73</v>
      </c>
      <c r="G335" s="16">
        <v>29.2</v>
      </c>
      <c r="H335" s="15">
        <v>78</v>
      </c>
      <c r="I335" s="16">
        <v>23.4</v>
      </c>
      <c r="J335" s="15">
        <v>62</v>
      </c>
      <c r="K335" s="16">
        <v>9.3</v>
      </c>
      <c r="L335" s="15">
        <v>73.4</v>
      </c>
      <c r="M335" s="16">
        <v>11.01</v>
      </c>
      <c r="N335" s="26">
        <f t="shared" si="45"/>
        <v>72.91</v>
      </c>
      <c r="O335" s="27">
        <v>28</v>
      </c>
    </row>
    <row r="336" s="1" customFormat="1" ht="24" customHeight="1" spans="1:15">
      <c r="A336" s="13" t="s">
        <v>368</v>
      </c>
      <c r="B336" s="13" t="s">
        <v>339</v>
      </c>
      <c r="C336" s="13" t="s">
        <v>340</v>
      </c>
      <c r="D336" s="13" t="s">
        <v>20</v>
      </c>
      <c r="E336" s="14">
        <v>18</v>
      </c>
      <c r="F336" s="15">
        <v>73.5</v>
      </c>
      <c r="G336" s="16">
        <v>29.4</v>
      </c>
      <c r="H336" s="15">
        <v>82.8</v>
      </c>
      <c r="I336" s="16">
        <v>24.84</v>
      </c>
      <c r="J336" s="15">
        <v>55.44</v>
      </c>
      <c r="K336" s="16">
        <v>8.316</v>
      </c>
      <c r="L336" s="15">
        <v>66.8</v>
      </c>
      <c r="M336" s="16">
        <v>10.02</v>
      </c>
      <c r="N336" s="26">
        <f t="shared" si="45"/>
        <v>72.576</v>
      </c>
      <c r="O336" s="27">
        <v>29</v>
      </c>
    </row>
    <row r="337" s="1" customFormat="1" ht="24" customHeight="1" spans="1:15">
      <c r="A337" s="13" t="s">
        <v>369</v>
      </c>
      <c r="B337" s="13" t="s">
        <v>339</v>
      </c>
      <c r="C337" s="13" t="s">
        <v>340</v>
      </c>
      <c r="D337" s="13" t="s">
        <v>20</v>
      </c>
      <c r="E337" s="14">
        <v>1</v>
      </c>
      <c r="F337" s="15">
        <v>72.95</v>
      </c>
      <c r="G337" s="16">
        <v>29.18</v>
      </c>
      <c r="H337" s="15">
        <v>76.2</v>
      </c>
      <c r="I337" s="16">
        <v>22.86</v>
      </c>
      <c r="J337" s="15">
        <v>61</v>
      </c>
      <c r="K337" s="16">
        <v>9.15</v>
      </c>
      <c r="L337" s="15">
        <v>60.8</v>
      </c>
      <c r="M337" s="16">
        <v>9.12</v>
      </c>
      <c r="N337" s="26">
        <f t="shared" si="45"/>
        <v>70.31</v>
      </c>
      <c r="O337" s="27">
        <v>30</v>
      </c>
    </row>
    <row r="338" s="1" customFormat="1" ht="24" customHeight="1" spans="1:15">
      <c r="A338" s="13" t="s">
        <v>370</v>
      </c>
      <c r="B338" s="13" t="s">
        <v>339</v>
      </c>
      <c r="C338" s="13" t="s">
        <v>340</v>
      </c>
      <c r="D338" s="13" t="s">
        <v>20</v>
      </c>
      <c r="E338" s="14" t="s">
        <v>58</v>
      </c>
      <c r="F338" s="15">
        <v>71.55</v>
      </c>
      <c r="G338" s="16">
        <v>28.62</v>
      </c>
      <c r="H338" s="15" t="s">
        <v>58</v>
      </c>
      <c r="I338" s="16"/>
      <c r="J338" s="15"/>
      <c r="K338" s="16"/>
      <c r="L338" s="15"/>
      <c r="M338" s="16"/>
      <c r="N338" s="26"/>
      <c r="O338" s="15"/>
    </row>
  </sheetData>
  <sortState ref="A111:CC119">
    <sortCondition ref="N111:N119" descending="1"/>
  </sortState>
  <mergeCells count="11">
    <mergeCell ref="A1:O1"/>
    <mergeCell ref="F2:G2"/>
    <mergeCell ref="H2:I2"/>
    <mergeCell ref="J2:M2"/>
    <mergeCell ref="A2:A3"/>
    <mergeCell ref="B2:B3"/>
    <mergeCell ref="C2:C3"/>
    <mergeCell ref="D2:D3"/>
    <mergeCell ref="E2:E3"/>
    <mergeCell ref="N2:N3"/>
    <mergeCell ref="O2:O3"/>
  </mergeCells>
  <pageMargins left="0.472222222222222" right="0.357638888888889" top="0.60625" bottom="0.60625" header="0.5" footer="0.302777777777778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菻陽</cp:lastModifiedBy>
  <dcterms:created xsi:type="dcterms:W3CDTF">2025-06-03T02:45:00Z</dcterms:created>
  <dcterms:modified xsi:type="dcterms:W3CDTF">2025-07-05T13:26:12Z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D534166DB7E34887AEAEC540B1B9732D_13</vt:lpwstr>
  </property>
  <property fmtid="{D5CDD505-2E9C-101B-9397-08002B2CF9AE}" pid="3" name="KSOProductBuildVer">
    <vt:lpwstr>2052-12.1.0.21541</vt:lpwstr>
  </property>
</Properties>
</file>