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<sst xmlns="http://schemas.openxmlformats.org/spreadsheetml/2006/main" count="1543" uniqueCount="745">
  <si>
    <t>姓名</t>
  </si>
  <si>
    <t>准考证</t>
  </si>
  <si>
    <t xml:space="preserve"> 报考岗位</t>
  </si>
  <si>
    <t>笔试综合成绩</t>
  </si>
  <si>
    <t>模拟上课成绩</t>
  </si>
  <si>
    <t>总成绩</t>
  </si>
  <si>
    <t>总排名</t>
  </si>
  <si>
    <t>备注</t>
  </si>
  <si>
    <t>蒋*成</t>
  </si>
  <si>
    <t>202510100201</t>
  </si>
  <si>
    <t>高中物理竞赛</t>
  </si>
  <si>
    <t>入围体检</t>
  </si>
  <si>
    <t>黄*丽</t>
  </si>
  <si>
    <t>202510100309</t>
  </si>
  <si>
    <t>高中数学</t>
  </si>
  <si>
    <t>柯*杰</t>
  </si>
  <si>
    <t>202510100303</t>
  </si>
  <si>
    <t>叶*雯</t>
  </si>
  <si>
    <t>202510100302</t>
  </si>
  <si>
    <t>赵*</t>
  </si>
  <si>
    <t>202510100304</t>
  </si>
  <si>
    <t>周*月</t>
  </si>
  <si>
    <t>202510100311</t>
  </si>
  <si>
    <t>郑*钧</t>
  </si>
  <si>
    <t>202510100301</t>
  </si>
  <si>
    <t>周*思</t>
  </si>
  <si>
    <t>202510100419</t>
  </si>
  <si>
    <t>高中语文</t>
  </si>
  <si>
    <t>秦*丽</t>
  </si>
  <si>
    <t>202510100417</t>
  </si>
  <si>
    <t>叶*宜</t>
  </si>
  <si>
    <t>202510100422</t>
  </si>
  <si>
    <t>贾*乐</t>
  </si>
  <si>
    <t>202510100411</t>
  </si>
  <si>
    <t>叶*佳</t>
  </si>
  <si>
    <t>202510100404</t>
  </si>
  <si>
    <t>陈*威</t>
  </si>
  <si>
    <t>202510100413</t>
  </si>
  <si>
    <t>黄*俊</t>
  </si>
  <si>
    <t>202510100409</t>
  </si>
  <si>
    <t>吴*敏</t>
  </si>
  <si>
    <t>202510100425</t>
  </si>
  <si>
    <t>卢*宵</t>
  </si>
  <si>
    <t>202510100410</t>
  </si>
  <si>
    <t>刘*琛</t>
  </si>
  <si>
    <t>202510100407</t>
  </si>
  <si>
    <t>王*璇</t>
  </si>
  <si>
    <t>202510100401</t>
  </si>
  <si>
    <t>周田芳</t>
  </si>
  <si>
    <t>202510100424</t>
  </si>
  <si>
    <t>杨*</t>
  </si>
  <si>
    <t>202510100506</t>
  </si>
  <si>
    <t>高中英语</t>
  </si>
  <si>
    <t>江*扬</t>
  </si>
  <si>
    <t>202510100512</t>
  </si>
  <si>
    <t>周*琦</t>
  </si>
  <si>
    <t>202510100501</t>
  </si>
  <si>
    <t>李*慧</t>
  </si>
  <si>
    <t>202510100530</t>
  </si>
  <si>
    <t>黄*书</t>
  </si>
  <si>
    <t>202510100510</t>
  </si>
  <si>
    <t>陈*娴</t>
  </si>
  <si>
    <t>202510100508</t>
  </si>
  <si>
    <t>吴*馨</t>
  </si>
  <si>
    <t>202510100502</t>
  </si>
  <si>
    <t>王*倩</t>
  </si>
  <si>
    <t>202510100514</t>
  </si>
  <si>
    <t>徐*榕</t>
  </si>
  <si>
    <t>202510100523</t>
  </si>
  <si>
    <t>叶*攀</t>
  </si>
  <si>
    <t>202510100629</t>
  </si>
  <si>
    <t>高中生物</t>
  </si>
  <si>
    <t>王*丽</t>
  </si>
  <si>
    <t>202510100602</t>
  </si>
  <si>
    <t>陈*辉</t>
  </si>
  <si>
    <t>202510100601</t>
  </si>
  <si>
    <t>林*</t>
  </si>
  <si>
    <t>202510100702</t>
  </si>
  <si>
    <t>蒋*如</t>
  </si>
  <si>
    <t>202510100624</t>
  </si>
  <si>
    <t>郏*雅</t>
  </si>
  <si>
    <t>202510100626</t>
  </si>
  <si>
    <t>张*施</t>
  </si>
  <si>
    <t>202510100807</t>
  </si>
  <si>
    <t>高中历史</t>
  </si>
  <si>
    <t>202510100815</t>
  </si>
  <si>
    <t>徐*阳</t>
  </si>
  <si>
    <t>202510100806</t>
  </si>
  <si>
    <t>钱*潮</t>
  </si>
  <si>
    <t>202510100817</t>
  </si>
  <si>
    <t>刘*子</t>
  </si>
  <si>
    <t>202510100816</t>
  </si>
  <si>
    <t>陈*丽</t>
  </si>
  <si>
    <t>202510100813</t>
  </si>
  <si>
    <t>陈*灵</t>
  </si>
  <si>
    <t>202510100821</t>
  </si>
  <si>
    <t>陈路杰</t>
  </si>
  <si>
    <t>202510100810</t>
  </si>
  <si>
    <t>陈颢天</t>
  </si>
  <si>
    <t>202510100822</t>
  </si>
  <si>
    <t>郝*媛</t>
  </si>
  <si>
    <t>202510100905</t>
  </si>
  <si>
    <t>高中地理</t>
  </si>
  <si>
    <t>秦*雨</t>
  </si>
  <si>
    <t>202510100925</t>
  </si>
  <si>
    <t>杨*晨</t>
  </si>
  <si>
    <t>202510100926</t>
  </si>
  <si>
    <t>王*雨</t>
  </si>
  <si>
    <t>202510100907</t>
  </si>
  <si>
    <t>黄科翔</t>
  </si>
  <si>
    <t>202510100930</t>
  </si>
  <si>
    <t>谌*敏</t>
  </si>
  <si>
    <t>202510100903</t>
  </si>
  <si>
    <t>彭晓晗</t>
  </si>
  <si>
    <t>202510100912</t>
  </si>
  <si>
    <t>程*琪</t>
  </si>
  <si>
    <t>202510100921</t>
  </si>
  <si>
    <t>宋*万</t>
  </si>
  <si>
    <t>202510100910</t>
  </si>
  <si>
    <t>郭*敏</t>
  </si>
  <si>
    <t>202510100906</t>
  </si>
  <si>
    <t>刘*</t>
  </si>
  <si>
    <t>202510100917</t>
  </si>
  <si>
    <t>缺考</t>
  </si>
  <si>
    <t>应*希</t>
  </si>
  <si>
    <t>202510100919</t>
  </si>
  <si>
    <t>俞*狄</t>
  </si>
  <si>
    <t>202510101011</t>
  </si>
  <si>
    <t>高中物理</t>
  </si>
  <si>
    <t>朱*超</t>
  </si>
  <si>
    <t>202510101009</t>
  </si>
  <si>
    <t>汪*琪</t>
  </si>
  <si>
    <t>202510101012</t>
  </si>
  <si>
    <t>徐*欣</t>
  </si>
  <si>
    <t>202510101002</t>
  </si>
  <si>
    <t>单*晗</t>
  </si>
  <si>
    <t>202510101016</t>
  </si>
  <si>
    <t>曾*芳</t>
  </si>
  <si>
    <t>202510101008</t>
  </si>
  <si>
    <t>金*杰</t>
  </si>
  <si>
    <t>202510101015</t>
  </si>
  <si>
    <t>张*雨</t>
  </si>
  <si>
    <t>202510101103</t>
  </si>
  <si>
    <t>高中化学</t>
  </si>
  <si>
    <t>吴*晨</t>
  </si>
  <si>
    <t>202510101116</t>
  </si>
  <si>
    <t>陈*</t>
  </si>
  <si>
    <t>202510101111</t>
  </si>
  <si>
    <t>元*亭</t>
  </si>
  <si>
    <t>202510101121</t>
  </si>
  <si>
    <t>项*飞</t>
  </si>
  <si>
    <t>202510101113</t>
  </si>
  <si>
    <t>陈*仁</t>
  </si>
  <si>
    <t>202510101104</t>
  </si>
  <si>
    <t>王*芃</t>
  </si>
  <si>
    <t>202510101130</t>
  </si>
  <si>
    <t>高树贤</t>
  </si>
  <si>
    <t>202510101122</t>
  </si>
  <si>
    <t>周阿玲</t>
  </si>
  <si>
    <t>202510101127</t>
  </si>
  <si>
    <t>徐*</t>
  </si>
  <si>
    <t>202510101205</t>
  </si>
  <si>
    <t>职高语文</t>
  </si>
  <si>
    <t>江*蔓</t>
  </si>
  <si>
    <t>202510101220</t>
  </si>
  <si>
    <t>董*艳</t>
  </si>
  <si>
    <t>202510101226</t>
  </si>
  <si>
    <t>罗*婷</t>
  </si>
  <si>
    <t>202510101218</t>
  </si>
  <si>
    <t>202510101212</t>
  </si>
  <si>
    <t>林*瑶</t>
  </si>
  <si>
    <t>202510101214</t>
  </si>
  <si>
    <t>陈*曼</t>
  </si>
  <si>
    <t>202510101208</t>
  </si>
  <si>
    <t>盛*</t>
  </si>
  <si>
    <t>202510101222</t>
  </si>
  <si>
    <t>李*岚</t>
  </si>
  <si>
    <t>202510101211</t>
  </si>
  <si>
    <t>陈*豪</t>
  </si>
  <si>
    <t>202510101416</t>
  </si>
  <si>
    <t>职高数学</t>
  </si>
  <si>
    <t>方*轲</t>
  </si>
  <si>
    <t>202510101411</t>
  </si>
  <si>
    <t>胡*扬</t>
  </si>
  <si>
    <t>202510101410</t>
  </si>
  <si>
    <t>张*鎔</t>
  </si>
  <si>
    <t>202510101424</t>
  </si>
  <si>
    <t>王*琪</t>
  </si>
  <si>
    <t>202510101419</t>
  </si>
  <si>
    <t>丁*浩</t>
  </si>
  <si>
    <t>202510101427</t>
  </si>
  <si>
    <t>202510101429</t>
  </si>
  <si>
    <t>陈*斌</t>
  </si>
  <si>
    <t>202510101405</t>
  </si>
  <si>
    <t>蔡*昆</t>
  </si>
  <si>
    <t>202510101401</t>
  </si>
  <si>
    <t>陈*颖</t>
  </si>
  <si>
    <t>202510101612</t>
  </si>
  <si>
    <t>职高英语</t>
  </si>
  <si>
    <t>郑*聪</t>
  </si>
  <si>
    <t>202510101607</t>
  </si>
  <si>
    <t>潘*仪</t>
  </si>
  <si>
    <t>202510101605</t>
  </si>
  <si>
    <t>202510101701</t>
  </si>
  <si>
    <t>职高政治</t>
  </si>
  <si>
    <t>林*雨</t>
  </si>
  <si>
    <t>202510101708</t>
  </si>
  <si>
    <t>202510101707</t>
  </si>
  <si>
    <t>李*</t>
  </si>
  <si>
    <t>202510102203</t>
  </si>
  <si>
    <t>初中语文</t>
  </si>
  <si>
    <t>陈*凡</t>
  </si>
  <si>
    <t>202510102305</t>
  </si>
  <si>
    <t>南*</t>
  </si>
  <si>
    <t>202510102213</t>
  </si>
  <si>
    <t>202510101820</t>
  </si>
  <si>
    <t>薛*</t>
  </si>
  <si>
    <t>202510102216</t>
  </si>
  <si>
    <t>卓*依</t>
  </si>
  <si>
    <t>202510101923</t>
  </si>
  <si>
    <t>王*怡</t>
  </si>
  <si>
    <t>202510102004</t>
  </si>
  <si>
    <t>郑*妮</t>
  </si>
  <si>
    <t>202510102001</t>
  </si>
  <si>
    <t>项*鑫</t>
  </si>
  <si>
    <t>202510102309</t>
  </si>
  <si>
    <t>叶*敏</t>
  </si>
  <si>
    <t>202510102020</t>
  </si>
  <si>
    <t>202510101830</t>
  </si>
  <si>
    <t>李*楚</t>
  </si>
  <si>
    <t>202510102018</t>
  </si>
  <si>
    <t>202510102026</t>
  </si>
  <si>
    <t>张*尘</t>
  </si>
  <si>
    <t>202510102007</t>
  </si>
  <si>
    <t>杜*云</t>
  </si>
  <si>
    <t>202510102014</t>
  </si>
  <si>
    <t>吴*栩</t>
  </si>
  <si>
    <t>202510102022</t>
  </si>
  <si>
    <t>陈*婷</t>
  </si>
  <si>
    <t>202510101907</t>
  </si>
  <si>
    <t>应佳金</t>
  </si>
  <si>
    <t>202510102315</t>
  </si>
  <si>
    <t>江*桐</t>
  </si>
  <si>
    <t>202510102110</t>
  </si>
  <si>
    <t>袁*涛</t>
  </si>
  <si>
    <t>202510101920</t>
  </si>
  <si>
    <t>丁*迪</t>
  </si>
  <si>
    <t>202510102716</t>
  </si>
  <si>
    <t>初中数学</t>
  </si>
  <si>
    <t>张*</t>
  </si>
  <si>
    <t>202510102408</t>
  </si>
  <si>
    <t>董*洋</t>
  </si>
  <si>
    <t>202510102405</t>
  </si>
  <si>
    <t>202510102517</t>
  </si>
  <si>
    <t>曾*轩</t>
  </si>
  <si>
    <t>202510102428</t>
  </si>
  <si>
    <t>厉*勋</t>
  </si>
  <si>
    <t>202510102502</t>
  </si>
  <si>
    <t>洪*茜</t>
  </si>
  <si>
    <t>202510102511</t>
  </si>
  <si>
    <t>苏*晶</t>
  </si>
  <si>
    <t>202510102703</t>
  </si>
  <si>
    <t>夏*蕾</t>
  </si>
  <si>
    <t>202510102805</t>
  </si>
  <si>
    <t>陈*宇</t>
  </si>
  <si>
    <t>202510102619</t>
  </si>
  <si>
    <t>黄*高</t>
  </si>
  <si>
    <t>202510102722</t>
  </si>
  <si>
    <t>李*辛</t>
  </si>
  <si>
    <t>202510102817</t>
  </si>
  <si>
    <t>张*媛</t>
  </si>
  <si>
    <t>202510102615</t>
  </si>
  <si>
    <t>颜*馨</t>
  </si>
  <si>
    <t>202510102815</t>
  </si>
  <si>
    <t>章*瑶</t>
  </si>
  <si>
    <t>202510102721</t>
  </si>
  <si>
    <t>王*</t>
  </si>
  <si>
    <t>202510102604</t>
  </si>
  <si>
    <t>202510102424</t>
  </si>
  <si>
    <t>邹*</t>
  </si>
  <si>
    <t>202510102414</t>
  </si>
  <si>
    <t>齐*峰</t>
  </si>
  <si>
    <t>202510102528</t>
  </si>
  <si>
    <t>蒋*灵</t>
  </si>
  <si>
    <t>202510102427</t>
  </si>
  <si>
    <t>202510103302</t>
  </si>
  <si>
    <t>初中英语</t>
  </si>
  <si>
    <t>郭*璇</t>
  </si>
  <si>
    <t>202510103008</t>
  </si>
  <si>
    <t>陈*玲</t>
  </si>
  <si>
    <t>202510103004</t>
  </si>
  <si>
    <t>鲍*优</t>
  </si>
  <si>
    <t>202510103528</t>
  </si>
  <si>
    <t>阮*笛</t>
  </si>
  <si>
    <t>202510103110</t>
  </si>
  <si>
    <t>202510102918</t>
  </si>
  <si>
    <t>陈*慧</t>
  </si>
  <si>
    <t>202510103313</t>
  </si>
  <si>
    <t>吴*娅</t>
  </si>
  <si>
    <t>202510103117</t>
  </si>
  <si>
    <t>吴*青</t>
  </si>
  <si>
    <t>202510103006</t>
  </si>
  <si>
    <t>202510102922</t>
  </si>
  <si>
    <t>姜*</t>
  </si>
  <si>
    <t>202510103009</t>
  </si>
  <si>
    <t>金*旖</t>
  </si>
  <si>
    <t>202510103001</t>
  </si>
  <si>
    <t>陈*芝</t>
  </si>
  <si>
    <t>202510103002</t>
  </si>
  <si>
    <t>202510103706</t>
  </si>
  <si>
    <t>周*</t>
  </si>
  <si>
    <t>202510103614</t>
  </si>
  <si>
    <t>阮*珂</t>
  </si>
  <si>
    <t>202510103421</t>
  </si>
  <si>
    <t>罗*莺</t>
  </si>
  <si>
    <t>202510103505</t>
  </si>
  <si>
    <t>林*淇</t>
  </si>
  <si>
    <t>202510103724</t>
  </si>
  <si>
    <t>202510103609</t>
  </si>
  <si>
    <t>邵*丹</t>
  </si>
  <si>
    <t>202510103519</t>
  </si>
  <si>
    <t>游*莎</t>
  </si>
  <si>
    <t>202510104106</t>
  </si>
  <si>
    <t>初中社会</t>
  </si>
  <si>
    <t>苏*</t>
  </si>
  <si>
    <t>202510104011</t>
  </si>
  <si>
    <t>杨*勇</t>
  </si>
  <si>
    <t>202510104010</t>
  </si>
  <si>
    <t>娄*瑜</t>
  </si>
  <si>
    <t>202510104024</t>
  </si>
  <si>
    <t>林*巧</t>
  </si>
  <si>
    <t>202510103910</t>
  </si>
  <si>
    <t>曹*玉</t>
  </si>
  <si>
    <t>202510104113</t>
  </si>
  <si>
    <t>汤*蓉</t>
  </si>
  <si>
    <t>202510104026</t>
  </si>
  <si>
    <t>黄*宣</t>
  </si>
  <si>
    <t>202510103917</t>
  </si>
  <si>
    <t>郑*</t>
  </si>
  <si>
    <t>202510104025</t>
  </si>
  <si>
    <t>饶*</t>
  </si>
  <si>
    <t>202510104016</t>
  </si>
  <si>
    <t>张*妍</t>
  </si>
  <si>
    <t>202510104030</t>
  </si>
  <si>
    <t>林*安</t>
  </si>
  <si>
    <t>202510103904</t>
  </si>
  <si>
    <t>许*钰</t>
  </si>
  <si>
    <t>202510104003</t>
  </si>
  <si>
    <t>林*琪</t>
  </si>
  <si>
    <t>202510104022</t>
  </si>
  <si>
    <t>陈*宏</t>
  </si>
  <si>
    <t>202510104105</t>
  </si>
  <si>
    <t>梁*萍</t>
  </si>
  <si>
    <t>202510104430</t>
  </si>
  <si>
    <t>初中科学</t>
  </si>
  <si>
    <t>苏*佩</t>
  </si>
  <si>
    <t>202510104216</t>
  </si>
  <si>
    <t>陈*路</t>
  </si>
  <si>
    <t>202510104407</t>
  </si>
  <si>
    <t>蒋*沁</t>
  </si>
  <si>
    <t>202510104307</t>
  </si>
  <si>
    <t>叶*蕾</t>
  </si>
  <si>
    <t>202510104313</t>
  </si>
  <si>
    <t>卢*腾</t>
  </si>
  <si>
    <t>202510104304</t>
  </si>
  <si>
    <t>林*祥</t>
  </si>
  <si>
    <t>202510104425</t>
  </si>
  <si>
    <t>王*洁</t>
  </si>
  <si>
    <t>202510104404</t>
  </si>
  <si>
    <t>宋*烊</t>
  </si>
  <si>
    <t>202510104306</t>
  </si>
  <si>
    <t>202510104429</t>
  </si>
  <si>
    <t>汤*翔</t>
  </si>
  <si>
    <t>202510104421</t>
  </si>
  <si>
    <t>陈*盈</t>
  </si>
  <si>
    <t>202510104424</t>
  </si>
  <si>
    <t>孙*君</t>
  </si>
  <si>
    <t>202510104225</t>
  </si>
  <si>
    <t>陈*冬</t>
  </si>
  <si>
    <t>202510104415</t>
  </si>
  <si>
    <t>黄*</t>
  </si>
  <si>
    <t>202510104211</t>
  </si>
  <si>
    <t>龙*江</t>
  </si>
  <si>
    <t>202510104330</t>
  </si>
  <si>
    <t>闫*枝</t>
  </si>
  <si>
    <t>202510104423</t>
  </si>
  <si>
    <t>唐*海</t>
  </si>
  <si>
    <t>202510104221</t>
  </si>
  <si>
    <t>施*莉</t>
  </si>
  <si>
    <t>202510104311</t>
  </si>
  <si>
    <t>邱*</t>
  </si>
  <si>
    <t>202510104312</t>
  </si>
  <si>
    <t>周*宏</t>
  </si>
  <si>
    <t>202510105423</t>
  </si>
  <si>
    <t>心理健康</t>
  </si>
  <si>
    <t>周*莉</t>
  </si>
  <si>
    <t>202510105424</t>
  </si>
  <si>
    <t>周*可</t>
  </si>
  <si>
    <t>202510105414</t>
  </si>
  <si>
    <t>202510105406</t>
  </si>
  <si>
    <t>李*洁</t>
  </si>
  <si>
    <t>202510105413</t>
  </si>
  <si>
    <t>陈*洁</t>
  </si>
  <si>
    <t>202510105415</t>
  </si>
  <si>
    <t>报考
岗位</t>
  </si>
  <si>
    <t>徐*菁</t>
  </si>
  <si>
    <t>202510105811</t>
  </si>
  <si>
    <t>小学语文A</t>
  </si>
  <si>
    <t>江*</t>
  </si>
  <si>
    <t>202510106007</t>
  </si>
  <si>
    <t>楼*</t>
  </si>
  <si>
    <t>202510105510</t>
  </si>
  <si>
    <t>胡*怡</t>
  </si>
  <si>
    <t>202510105607</t>
  </si>
  <si>
    <t>卓*露</t>
  </si>
  <si>
    <t>202510105901</t>
  </si>
  <si>
    <t>任*</t>
  </si>
  <si>
    <t>202510105518</t>
  </si>
  <si>
    <t>李*衣</t>
  </si>
  <si>
    <t>202510105613</t>
  </si>
  <si>
    <t>葛*娜</t>
  </si>
  <si>
    <t>202510105718</t>
  </si>
  <si>
    <t>郑*潞</t>
  </si>
  <si>
    <t>202510105804</t>
  </si>
  <si>
    <t>林*鸿</t>
  </si>
  <si>
    <t>202510105630</t>
  </si>
  <si>
    <t>徐*洁</t>
  </si>
  <si>
    <t>202510105716</t>
  </si>
  <si>
    <t>叶*宇</t>
  </si>
  <si>
    <t>202510105603</t>
  </si>
  <si>
    <t>李*琴</t>
  </si>
  <si>
    <t>202510105530</t>
  </si>
  <si>
    <t>叶*盛</t>
  </si>
  <si>
    <t>202510105903</t>
  </si>
  <si>
    <t>202510105719</t>
  </si>
  <si>
    <t>赵*珊</t>
  </si>
  <si>
    <t>202510105513</t>
  </si>
  <si>
    <t>林*菁</t>
  </si>
  <si>
    <t>202510105917</t>
  </si>
  <si>
    <t>黄*雨</t>
  </si>
  <si>
    <t>202510105611</t>
  </si>
  <si>
    <t>陈*怡</t>
  </si>
  <si>
    <t>202510105508</t>
  </si>
  <si>
    <t>许*</t>
  </si>
  <si>
    <t>202510105605</t>
  </si>
  <si>
    <t>许*琳</t>
  </si>
  <si>
    <t>202510106810</t>
  </si>
  <si>
    <t>小学语文B</t>
  </si>
  <si>
    <t>202510106914</t>
  </si>
  <si>
    <t>张*琪</t>
  </si>
  <si>
    <t>202510106905</t>
  </si>
  <si>
    <t>贾*琳</t>
  </si>
  <si>
    <t>202510106523</t>
  </si>
  <si>
    <t>梁*</t>
  </si>
  <si>
    <t>202510106710</t>
  </si>
  <si>
    <t>郑*安</t>
  </si>
  <si>
    <t>202510106712</t>
  </si>
  <si>
    <t>张*苑</t>
  </si>
  <si>
    <t>202510106911</t>
  </si>
  <si>
    <t>苏*晞</t>
  </si>
  <si>
    <t>202510106102</t>
  </si>
  <si>
    <t>季*铖</t>
  </si>
  <si>
    <t>202510106724</t>
  </si>
  <si>
    <t>倪*楠</t>
  </si>
  <si>
    <t>202510106702</t>
  </si>
  <si>
    <t>应*梦</t>
  </si>
  <si>
    <t>202510106807</t>
  </si>
  <si>
    <t>沈*威</t>
  </si>
  <si>
    <t>202510106730</t>
  </si>
  <si>
    <t>徐*敏</t>
  </si>
  <si>
    <t>202510106312</t>
  </si>
  <si>
    <t>胡*宇</t>
  </si>
  <si>
    <t>202510106812</t>
  </si>
  <si>
    <t>曹*敏</t>
  </si>
  <si>
    <t>202510106211</t>
  </si>
  <si>
    <t>金*青</t>
  </si>
  <si>
    <t>202510106318</t>
  </si>
  <si>
    <t>牟*蒸</t>
  </si>
  <si>
    <t>202510106819</t>
  </si>
  <si>
    <t>颜*婷</t>
  </si>
  <si>
    <t>202510106218</t>
  </si>
  <si>
    <t>潘*</t>
  </si>
  <si>
    <t>202510106805</t>
  </si>
  <si>
    <t>202510106723</t>
  </si>
  <si>
    <t>叶*希</t>
  </si>
  <si>
    <t>202510107826</t>
  </si>
  <si>
    <t>小学数学</t>
  </si>
  <si>
    <t>苏*杰</t>
  </si>
  <si>
    <t>202510107923</t>
  </si>
  <si>
    <t>杨*倩</t>
  </si>
  <si>
    <t>202510107720</t>
  </si>
  <si>
    <t>赵*莎</t>
  </si>
  <si>
    <t>202510108103</t>
  </si>
  <si>
    <t>叶*馨</t>
  </si>
  <si>
    <t>202510107722</t>
  </si>
  <si>
    <t>王*瑶</t>
  </si>
  <si>
    <t>202510108005</t>
  </si>
  <si>
    <t>顾*巧</t>
  </si>
  <si>
    <t>202510107724</t>
  </si>
  <si>
    <t>陈*伊</t>
  </si>
  <si>
    <t>202510107914</t>
  </si>
  <si>
    <t>张*沙</t>
  </si>
  <si>
    <t>202510108028</t>
  </si>
  <si>
    <t>潘*琼</t>
  </si>
  <si>
    <t>202510107223</t>
  </si>
  <si>
    <t>202510108001</t>
  </si>
  <si>
    <t>毛*怡</t>
  </si>
  <si>
    <t>202510107129</t>
  </si>
  <si>
    <t>202510107020</t>
  </si>
  <si>
    <t>202510107215</t>
  </si>
  <si>
    <t>瞿*康</t>
  </si>
  <si>
    <t>202510107713</t>
  </si>
  <si>
    <t>202510107823</t>
  </si>
  <si>
    <t>林*展</t>
  </si>
  <si>
    <t>202510107427</t>
  </si>
  <si>
    <t>梅*月</t>
  </si>
  <si>
    <t>202510107012</t>
  </si>
  <si>
    <t>202510107401</t>
  </si>
  <si>
    <t>202510107323</t>
  </si>
  <si>
    <t>刘*莹</t>
  </si>
  <si>
    <t>202510107809</t>
  </si>
  <si>
    <t>黄*莉</t>
  </si>
  <si>
    <t>202510108015</t>
  </si>
  <si>
    <t>202510107428</t>
  </si>
  <si>
    <t>姚*阳</t>
  </si>
  <si>
    <t>202510108710</t>
  </si>
  <si>
    <t>小学英语</t>
  </si>
  <si>
    <t>高*融</t>
  </si>
  <si>
    <t>202510108406</t>
  </si>
  <si>
    <t>邱*洁</t>
  </si>
  <si>
    <t>202510108702</t>
  </si>
  <si>
    <t>周*牡</t>
  </si>
  <si>
    <t>202510108314</t>
  </si>
  <si>
    <t>胡*意</t>
  </si>
  <si>
    <t>202510108403</t>
  </si>
  <si>
    <t>金*盼</t>
  </si>
  <si>
    <t>202510108420</t>
  </si>
  <si>
    <t>施*</t>
  </si>
  <si>
    <t>202510108501</t>
  </si>
  <si>
    <t>颜*样</t>
  </si>
  <si>
    <t>202510108422</t>
  </si>
  <si>
    <t>缪*怡</t>
  </si>
  <si>
    <t>202510108404</t>
  </si>
  <si>
    <t>虞*婷</t>
  </si>
  <si>
    <t>202510108417</t>
  </si>
  <si>
    <t>游*吟</t>
  </si>
  <si>
    <t>202510108613</t>
  </si>
  <si>
    <t>梁*瑶</t>
  </si>
  <si>
    <t>202510108512</t>
  </si>
  <si>
    <t>202510108508</t>
  </si>
  <si>
    <t>陈*君</t>
  </si>
  <si>
    <t>202510108622</t>
  </si>
  <si>
    <t>202510108604</t>
  </si>
  <si>
    <t>林*资</t>
  </si>
  <si>
    <t>202510108827</t>
  </si>
  <si>
    <t>小学科学</t>
  </si>
  <si>
    <t>吴*玻</t>
  </si>
  <si>
    <t>202510108925</t>
  </si>
  <si>
    <t>王*璐</t>
  </si>
  <si>
    <t>202510109005</t>
  </si>
  <si>
    <t>202510108922</t>
  </si>
  <si>
    <t>董*茹</t>
  </si>
  <si>
    <t>202510108821</t>
  </si>
  <si>
    <t>张*然</t>
  </si>
  <si>
    <t>202510108810</t>
  </si>
  <si>
    <t>高*璐</t>
  </si>
  <si>
    <t>202510108929</t>
  </si>
  <si>
    <t>孙*煜</t>
  </si>
  <si>
    <t>202510109009</t>
  </si>
  <si>
    <t>林*秀</t>
  </si>
  <si>
    <t>202510108816</t>
  </si>
  <si>
    <t>202510108815</t>
  </si>
  <si>
    <t>柯*之</t>
  </si>
  <si>
    <t>202510109008</t>
  </si>
  <si>
    <t>肖*妮</t>
  </si>
  <si>
    <t>202510108825</t>
  </si>
  <si>
    <t>202510109001</t>
  </si>
  <si>
    <t>李*豪</t>
  </si>
  <si>
    <t>202510108927</t>
  </si>
  <si>
    <t>李*红</t>
  </si>
  <si>
    <t>202510108908</t>
  </si>
  <si>
    <t>孙*悦</t>
  </si>
  <si>
    <t>202510109313</t>
  </si>
  <si>
    <t>小学信息技术</t>
  </si>
  <si>
    <t>周*艳</t>
  </si>
  <si>
    <t>202510109324</t>
  </si>
  <si>
    <t>谢*环</t>
  </si>
  <si>
    <t>202510109306</t>
  </si>
  <si>
    <t>戴*浩</t>
  </si>
  <si>
    <t>202510109318</t>
  </si>
  <si>
    <t>金*露</t>
  </si>
  <si>
    <t>202510109303</t>
  </si>
  <si>
    <t>王*毅</t>
  </si>
  <si>
    <t>202510109207</t>
  </si>
  <si>
    <t>邵*瑶</t>
  </si>
  <si>
    <t>202510109202</t>
  </si>
  <si>
    <t>潘*超</t>
  </si>
  <si>
    <t>202510109308</t>
  </si>
  <si>
    <t>林*钢</t>
  </si>
  <si>
    <t>202510109213</t>
  </si>
  <si>
    <t>技能测试成绩</t>
  </si>
  <si>
    <t>面试综合成绩</t>
  </si>
  <si>
    <t>陈欢欢</t>
  </si>
  <si>
    <t>202510109511</t>
  </si>
  <si>
    <t>小学音乐</t>
  </si>
  <si>
    <t>郏梓伊</t>
  </si>
  <si>
    <t>202510109704</t>
  </si>
  <si>
    <t>赵奕</t>
  </si>
  <si>
    <t>202510109624</t>
  </si>
  <si>
    <t>王晓璇</t>
  </si>
  <si>
    <t>202510109415</t>
  </si>
  <si>
    <t>王晓霖</t>
  </si>
  <si>
    <t>202510109708</t>
  </si>
  <si>
    <r>
      <rPr>
        <sz val="12"/>
        <rFont val="方正仿宋_GB2312"/>
        <charset val="134"/>
      </rPr>
      <t>黄唯</t>
    </r>
    <r>
      <rPr>
        <sz val="12"/>
        <rFont val="宋体"/>
        <charset val="134"/>
      </rPr>
      <t>祎</t>
    </r>
  </si>
  <si>
    <t>202510109623</t>
  </si>
  <si>
    <t>马雨琦</t>
  </si>
  <si>
    <t>202510109630</t>
  </si>
  <si>
    <t>肖竣</t>
  </si>
  <si>
    <t>202510109421</t>
  </si>
  <si>
    <t>吴云岚</t>
  </si>
  <si>
    <t>202510109430</t>
  </si>
  <si>
    <t>阮光元</t>
  </si>
  <si>
    <t>202510110219</t>
  </si>
  <si>
    <t>小学美术</t>
  </si>
  <si>
    <t>颜欣曦</t>
  </si>
  <si>
    <t>202510110227</t>
  </si>
  <si>
    <t>陈淑慧</t>
  </si>
  <si>
    <t>202510109906</t>
  </si>
  <si>
    <t>雷淑霞</t>
  </si>
  <si>
    <t>雷*霞</t>
  </si>
  <si>
    <t>202510110322</t>
  </si>
  <si>
    <t>郑薇澜</t>
  </si>
  <si>
    <t>202510110201</t>
  </si>
  <si>
    <t>李木子</t>
  </si>
  <si>
    <t>202510110224</t>
  </si>
  <si>
    <t>邵王佳</t>
  </si>
  <si>
    <t>202510110413</t>
  </si>
  <si>
    <t>周里</t>
  </si>
  <si>
    <t>202510109921</t>
  </si>
  <si>
    <t>黄婉嫦</t>
  </si>
  <si>
    <t>黄*嫦</t>
  </si>
  <si>
    <t>202510109929</t>
  </si>
  <si>
    <t>肖城康</t>
  </si>
  <si>
    <t>202510110112</t>
  </si>
  <si>
    <t>任慧敏</t>
  </si>
  <si>
    <t>202510110025</t>
  </si>
  <si>
    <t>吴灵妮</t>
  </si>
  <si>
    <t>202510109916</t>
  </si>
  <si>
    <t>吴宗达</t>
  </si>
  <si>
    <t>吴*达</t>
  </si>
  <si>
    <t>202510109809</t>
  </si>
  <si>
    <t>杨芬</t>
  </si>
  <si>
    <t>202510110119</t>
  </si>
  <si>
    <t>杨玲</t>
  </si>
  <si>
    <t>202510109907</t>
  </si>
  <si>
    <t>李瑞威</t>
  </si>
  <si>
    <t>202510110929</t>
  </si>
  <si>
    <t>小学体育</t>
  </si>
  <si>
    <t>华博林</t>
  </si>
  <si>
    <t>202510110717</t>
  </si>
  <si>
    <t>林文岳</t>
  </si>
  <si>
    <t>202510110601</t>
  </si>
  <si>
    <t>沈跃午</t>
  </si>
  <si>
    <t>202510110527</t>
  </si>
  <si>
    <t>许鲁婷</t>
  </si>
  <si>
    <t>202510110711</t>
  </si>
  <si>
    <t>梅萱萱</t>
  </si>
  <si>
    <t>202510110828</t>
  </si>
  <si>
    <t>罗贝贝</t>
  </si>
  <si>
    <t>202510110526</t>
  </si>
  <si>
    <t>徐智添</t>
  </si>
  <si>
    <t>202510110529</t>
  </si>
  <si>
    <t>朱庆敏</t>
  </si>
  <si>
    <t>202510110922</t>
  </si>
  <si>
    <t>冯银刚</t>
  </si>
  <si>
    <t>202510110617</t>
  </si>
  <si>
    <t>严友池</t>
  </si>
  <si>
    <t>202510110923</t>
  </si>
  <si>
    <t>余潇</t>
  </si>
  <si>
    <t>202510110608</t>
  </si>
  <si>
    <t>李仁建</t>
  </si>
  <si>
    <t>202510110913</t>
  </si>
  <si>
    <t>叶婉璐</t>
  </si>
  <si>
    <t>202510110802</t>
  </si>
  <si>
    <t>章琴琴</t>
  </si>
  <si>
    <t>202510110730</t>
  </si>
  <si>
    <t>管雯雪</t>
  </si>
  <si>
    <t>202510110928</t>
  </si>
  <si>
    <t>钟弘涛</t>
  </si>
  <si>
    <t>202510110814</t>
  </si>
  <si>
    <t>顾思熠</t>
  </si>
  <si>
    <t>202510110524</t>
  </si>
  <si>
    <t>蒋佩秀</t>
  </si>
  <si>
    <t>202510110619</t>
  </si>
  <si>
    <t>林思妍</t>
  </si>
  <si>
    <t>202510110718</t>
  </si>
  <si>
    <t>王勇</t>
  </si>
  <si>
    <t>202510104623</t>
  </si>
  <si>
    <t>中学体育</t>
  </si>
  <si>
    <t>吴勉</t>
  </si>
  <si>
    <t>202510105021</t>
  </si>
  <si>
    <t>李翔</t>
  </si>
  <si>
    <t>202510105306</t>
  </si>
  <si>
    <t>黄锦晔</t>
  </si>
  <si>
    <t>202510104710</t>
  </si>
  <si>
    <t>颜凯</t>
  </si>
  <si>
    <t>202510104827</t>
  </si>
  <si>
    <t>赵百贵</t>
  </si>
  <si>
    <t>202510104903</t>
  </si>
  <si>
    <t>刘栩江</t>
  </si>
  <si>
    <t>202510104823</t>
  </si>
  <si>
    <t>叶峻诚</t>
  </si>
  <si>
    <t>202510104928</t>
  </si>
  <si>
    <t>胡佳晨</t>
  </si>
  <si>
    <t>202510105101</t>
  </si>
  <si>
    <t>程自力</t>
  </si>
  <si>
    <t>202510105310</t>
  </si>
  <si>
    <t>胡秀芳</t>
  </si>
  <si>
    <t>202510104926</t>
  </si>
  <si>
    <t>林楠</t>
  </si>
  <si>
    <t>202510105007</t>
  </si>
  <si>
    <t>华荣帅</t>
  </si>
  <si>
    <t>202510105230</t>
  </si>
  <si>
    <t>陈雅洁</t>
  </si>
  <si>
    <t>202510105130</t>
  </si>
  <si>
    <t>王巧</t>
  </si>
  <si>
    <t>202510105008</t>
  </si>
  <si>
    <t>吴利奇</t>
  </si>
  <si>
    <t>202510104805</t>
  </si>
  <si>
    <t>杨子庆</t>
  </si>
  <si>
    <t>202510104705</t>
  </si>
  <si>
    <t>王有为</t>
  </si>
  <si>
    <t>202510105016</t>
  </si>
  <si>
    <t>叶晓锋</t>
  </si>
  <si>
    <t>202510105004</t>
  </si>
  <si>
    <t>朱钰华</t>
  </si>
  <si>
    <t>202510105122</t>
  </si>
  <si>
    <t>贾明强</t>
  </si>
  <si>
    <t>202510105127</t>
  </si>
  <si>
    <t>徐清清</t>
  </si>
  <si>
    <t>202510105307</t>
  </si>
  <si>
    <t>高文涛</t>
  </si>
  <si>
    <t>202510105222</t>
  </si>
  <si>
    <t>蔡永德</t>
  </si>
  <si>
    <t>202510105119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</si>
</sst>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name val="方正仿宋_GB2312"/>
      <charset val="134"/>
    </font>
    <font>
      <b/>
      <sz val="11"/>
      <color theme="1"/>
      <name val="宋体"/>
      <charset val="134"/>
      <scheme val="minor"/>
    </font>
    <font>
      <sz val="12"/>
      <name val="方正仿宋_GB2312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5"/>
  <sheetViews>
    <sheetView tabSelected="1" topLeftCell="A219" workbookViewId="0">
      <selection activeCell="L6" sqref="L6"/>
    </sheetView>
  </sheetViews>
  <sheetFormatPr defaultColWidth="9" defaultRowHeight="24" customHeight="1"/>
  <cols>
    <col min="1" max="1" width="10.375" customWidth="1"/>
    <col min="2" max="2" width="13" customWidth="1"/>
    <col min="3" max="3" width="12.375" customWidth="1"/>
    <col min="7" max="7" width="7.5" customWidth="1"/>
  </cols>
  <sheetData>
    <row r="1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3"/>
      <c r="J1" s="13"/>
      <c r="K1" s="13"/>
    </row>
    <row r="2" customHeight="1" spans="1:11">
      <c r="A2" s="3" t="s">
        <v>8</v>
      </c>
      <c r="B2" s="3" t="s">
        <v>9</v>
      </c>
      <c r="C2" s="3" t="s">
        <v>10</v>
      </c>
      <c r="D2" s="4">
        <v>80.972</v>
      </c>
      <c r="E2" s="5">
        <v>85.64</v>
      </c>
      <c r="F2" s="5">
        <f>D2*0.4+E2*0.6</f>
        <v>83.7728</v>
      </c>
      <c r="G2" s="5">
        <v>1</v>
      </c>
      <c r="H2" s="6" t="s">
        <v>11</v>
      </c>
      <c r="I2" s="13"/>
      <c r="J2" s="13"/>
      <c r="K2" s="13"/>
    </row>
    <row r="3" customHeight="1" spans="1:1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7"/>
      <c r="I3" s="13"/>
      <c r="J3" s="13"/>
      <c r="K3" s="13"/>
    </row>
    <row r="4" customHeight="1" spans="1:11">
      <c r="A4" s="3" t="s">
        <v>12</v>
      </c>
      <c r="B4" s="3" t="s">
        <v>13</v>
      </c>
      <c r="C4" s="3" t="s">
        <v>14</v>
      </c>
      <c r="D4" s="4">
        <v>71.396</v>
      </c>
      <c r="E4" s="5">
        <v>87.96</v>
      </c>
      <c r="F4" s="5">
        <f t="shared" ref="F4:F9" si="0">D4*0.5+E4*0.5</f>
        <v>79.678</v>
      </c>
      <c r="G4" s="5">
        <v>1</v>
      </c>
      <c r="H4" s="6" t="s">
        <v>11</v>
      </c>
      <c r="I4" s="13"/>
      <c r="J4" s="13"/>
      <c r="K4" s="13"/>
    </row>
    <row r="5" customHeight="1" spans="1:11">
      <c r="A5" s="3" t="s">
        <v>15</v>
      </c>
      <c r="B5" s="3" t="s">
        <v>16</v>
      </c>
      <c r="C5" s="3" t="s">
        <v>14</v>
      </c>
      <c r="D5" s="4">
        <v>73.424</v>
      </c>
      <c r="E5" s="5">
        <v>85</v>
      </c>
      <c r="F5" s="5">
        <f t="shared" si="0"/>
        <v>79.212</v>
      </c>
      <c r="G5" s="5">
        <v>2</v>
      </c>
      <c r="H5" s="6" t="s">
        <v>11</v>
      </c>
      <c r="I5" s="13"/>
      <c r="J5" s="13"/>
      <c r="K5" s="13"/>
    </row>
    <row r="6" customHeight="1" spans="1:11">
      <c r="A6" s="8" t="s">
        <v>17</v>
      </c>
      <c r="B6" s="8" t="s">
        <v>18</v>
      </c>
      <c r="C6" s="8" t="s">
        <v>14</v>
      </c>
      <c r="D6" s="9">
        <v>78.052</v>
      </c>
      <c r="E6" s="10">
        <v>76.92</v>
      </c>
      <c r="F6" s="10">
        <f t="shared" si="0"/>
        <v>77.486</v>
      </c>
      <c r="G6" s="10">
        <v>3</v>
      </c>
      <c r="H6" s="7"/>
      <c r="I6" s="13"/>
      <c r="J6" s="13"/>
      <c r="K6" s="13"/>
    </row>
    <row r="7" customHeight="1" spans="1:11">
      <c r="A7" s="8" t="s">
        <v>19</v>
      </c>
      <c r="B7" s="8" t="s">
        <v>20</v>
      </c>
      <c r="C7" s="8" t="s">
        <v>14</v>
      </c>
      <c r="D7" s="9">
        <v>67.566</v>
      </c>
      <c r="E7" s="10">
        <v>86.74</v>
      </c>
      <c r="F7" s="10">
        <f t="shared" si="0"/>
        <v>77.153</v>
      </c>
      <c r="G7" s="10">
        <v>4</v>
      </c>
      <c r="H7" s="7"/>
      <c r="I7" s="13"/>
      <c r="J7" s="13"/>
      <c r="K7" s="13"/>
    </row>
    <row r="8" customHeight="1" spans="1:11">
      <c r="A8" s="8" t="s">
        <v>21</v>
      </c>
      <c r="B8" s="8" t="s">
        <v>22</v>
      </c>
      <c r="C8" s="8" t="s">
        <v>14</v>
      </c>
      <c r="D8" s="9">
        <v>72.736</v>
      </c>
      <c r="E8" s="10">
        <v>79.66</v>
      </c>
      <c r="F8" s="10">
        <f t="shared" si="0"/>
        <v>76.198</v>
      </c>
      <c r="G8" s="10">
        <v>5</v>
      </c>
      <c r="H8" s="7"/>
      <c r="I8" s="13"/>
      <c r="J8" s="13"/>
      <c r="K8" s="13"/>
    </row>
    <row r="9" customHeight="1" spans="1:11">
      <c r="A9" s="8" t="s">
        <v>23</v>
      </c>
      <c r="B9" s="8" t="s">
        <v>24</v>
      </c>
      <c r="C9" s="8" t="s">
        <v>14</v>
      </c>
      <c r="D9" s="8">
        <v>66.638</v>
      </c>
      <c r="E9" s="10">
        <v>80.38</v>
      </c>
      <c r="F9" s="10">
        <f t="shared" si="0"/>
        <v>73.509</v>
      </c>
      <c r="G9" s="10">
        <v>6</v>
      </c>
      <c r="H9" s="7"/>
      <c r="I9" s="13"/>
      <c r="J9" s="13"/>
      <c r="K9" s="13"/>
    </row>
    <row r="10" customHeight="1" spans="1:11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2" t="s">
        <v>7</v>
      </c>
      <c r="I10" s="13"/>
      <c r="J10" s="13"/>
      <c r="K10" s="13"/>
    </row>
    <row r="11" customHeight="1" spans="1:11">
      <c r="A11" s="3" t="s">
        <v>25</v>
      </c>
      <c r="B11" s="3" t="s">
        <v>26</v>
      </c>
      <c r="C11" s="3" t="s">
        <v>27</v>
      </c>
      <c r="D11" s="4">
        <v>78.872</v>
      </c>
      <c r="E11" s="5">
        <v>85.24</v>
      </c>
      <c r="F11" s="5">
        <f t="shared" ref="F11:F22" si="1">D11*0.5+E11*0.5</f>
        <v>82.056</v>
      </c>
      <c r="G11" s="5">
        <v>1</v>
      </c>
      <c r="H11" s="6" t="s">
        <v>11</v>
      </c>
      <c r="I11" s="13"/>
      <c r="J11" s="13"/>
      <c r="K11" s="13"/>
    </row>
    <row r="12" customHeight="1" spans="1:11">
      <c r="A12" s="3" t="s">
        <v>28</v>
      </c>
      <c r="B12" s="3" t="s">
        <v>29</v>
      </c>
      <c r="C12" s="3" t="s">
        <v>27</v>
      </c>
      <c r="D12" s="4">
        <v>71.599</v>
      </c>
      <c r="E12" s="5">
        <v>92.18</v>
      </c>
      <c r="F12" s="5">
        <f t="shared" si="1"/>
        <v>81.8895</v>
      </c>
      <c r="G12" s="5">
        <v>2</v>
      </c>
      <c r="H12" s="6" t="s">
        <v>11</v>
      </c>
      <c r="I12" s="13"/>
      <c r="J12" s="13"/>
      <c r="K12" s="13"/>
    </row>
    <row r="13" customHeight="1" spans="1:11">
      <c r="A13" s="3" t="s">
        <v>30</v>
      </c>
      <c r="B13" s="3" t="s">
        <v>31</v>
      </c>
      <c r="C13" s="3" t="s">
        <v>27</v>
      </c>
      <c r="D13" s="4">
        <v>77.533</v>
      </c>
      <c r="E13" s="5">
        <v>85.94</v>
      </c>
      <c r="F13" s="5">
        <f t="shared" si="1"/>
        <v>81.7365</v>
      </c>
      <c r="G13" s="5">
        <v>3</v>
      </c>
      <c r="H13" s="6" t="s">
        <v>11</v>
      </c>
      <c r="I13" s="13"/>
      <c r="J13" s="13"/>
      <c r="K13" s="13"/>
    </row>
    <row r="14" customHeight="1" spans="1:11">
      <c r="A14" s="3" t="s">
        <v>32</v>
      </c>
      <c r="B14" s="3" t="s">
        <v>33</v>
      </c>
      <c r="C14" s="3" t="s">
        <v>27</v>
      </c>
      <c r="D14" s="4">
        <v>76.374</v>
      </c>
      <c r="E14" s="5">
        <v>82.3</v>
      </c>
      <c r="F14" s="5">
        <f t="shared" si="1"/>
        <v>79.337</v>
      </c>
      <c r="G14" s="5">
        <v>4</v>
      </c>
      <c r="H14" s="6" t="s">
        <v>11</v>
      </c>
      <c r="I14" s="13"/>
      <c r="J14" s="13"/>
      <c r="K14" s="13"/>
    </row>
    <row r="15" customHeight="1" spans="1:11">
      <c r="A15" s="8" t="s">
        <v>34</v>
      </c>
      <c r="B15" s="8" t="s">
        <v>35</v>
      </c>
      <c r="C15" s="8" t="s">
        <v>27</v>
      </c>
      <c r="D15" s="9">
        <v>76.781</v>
      </c>
      <c r="E15" s="10">
        <v>81.46</v>
      </c>
      <c r="F15" s="10">
        <f t="shared" si="1"/>
        <v>79.1205</v>
      </c>
      <c r="G15" s="10">
        <v>5</v>
      </c>
      <c r="H15" s="7"/>
      <c r="I15" s="13"/>
      <c r="J15" s="13"/>
      <c r="K15" s="13"/>
    </row>
    <row r="16" customHeight="1" spans="1:11">
      <c r="A16" s="8" t="s">
        <v>36</v>
      </c>
      <c r="B16" s="8" t="s">
        <v>37</v>
      </c>
      <c r="C16" s="8" t="s">
        <v>27</v>
      </c>
      <c r="D16" s="9">
        <v>67.041</v>
      </c>
      <c r="E16" s="10">
        <v>90.66</v>
      </c>
      <c r="F16" s="10">
        <f t="shared" si="1"/>
        <v>78.8505</v>
      </c>
      <c r="G16" s="10">
        <v>6</v>
      </c>
      <c r="H16" s="7"/>
      <c r="I16" s="13"/>
      <c r="J16" s="13"/>
      <c r="K16" s="13"/>
    </row>
    <row r="17" customHeight="1" spans="1:11">
      <c r="A17" s="8" t="s">
        <v>38</v>
      </c>
      <c r="B17" s="8" t="s">
        <v>39</v>
      </c>
      <c r="C17" s="8" t="s">
        <v>27</v>
      </c>
      <c r="D17" s="9">
        <v>74.462</v>
      </c>
      <c r="E17" s="10">
        <v>80.74</v>
      </c>
      <c r="F17" s="10">
        <f t="shared" si="1"/>
        <v>77.601</v>
      </c>
      <c r="G17" s="10">
        <v>7</v>
      </c>
      <c r="H17" s="7"/>
      <c r="I17" s="13"/>
      <c r="J17" s="13"/>
      <c r="K17" s="13"/>
    </row>
    <row r="18" customHeight="1" spans="1:11">
      <c r="A18" s="8" t="s">
        <v>40</v>
      </c>
      <c r="B18" s="8" t="s">
        <v>41</v>
      </c>
      <c r="C18" s="8" t="s">
        <v>27</v>
      </c>
      <c r="D18" s="9">
        <v>77.119</v>
      </c>
      <c r="E18" s="10">
        <v>77.34</v>
      </c>
      <c r="F18" s="10">
        <f t="shared" si="1"/>
        <v>77.2295</v>
      </c>
      <c r="G18" s="10">
        <v>8</v>
      </c>
      <c r="H18" s="7"/>
      <c r="I18" s="13"/>
      <c r="J18" s="13"/>
      <c r="K18" s="13"/>
    </row>
    <row r="19" customHeight="1" spans="1:11">
      <c r="A19" s="8" t="s">
        <v>42</v>
      </c>
      <c r="B19" s="8" t="s">
        <v>43</v>
      </c>
      <c r="C19" s="8" t="s">
        <v>27</v>
      </c>
      <c r="D19" s="9">
        <v>70.84</v>
      </c>
      <c r="E19" s="10">
        <v>83.52</v>
      </c>
      <c r="F19" s="10">
        <f t="shared" si="1"/>
        <v>77.18</v>
      </c>
      <c r="G19" s="10">
        <v>9</v>
      </c>
      <c r="H19" s="7"/>
      <c r="I19" s="13"/>
      <c r="J19" s="13"/>
      <c r="K19" s="13"/>
    </row>
    <row r="20" customHeight="1" spans="1:11">
      <c r="A20" s="8" t="s">
        <v>44</v>
      </c>
      <c r="B20" s="8" t="s">
        <v>45</v>
      </c>
      <c r="C20" s="8" t="s">
        <v>27</v>
      </c>
      <c r="D20" s="9">
        <v>68.14</v>
      </c>
      <c r="E20" s="10">
        <v>82.22</v>
      </c>
      <c r="F20" s="10">
        <f t="shared" si="1"/>
        <v>75.18</v>
      </c>
      <c r="G20" s="10">
        <v>10</v>
      </c>
      <c r="H20" s="7"/>
      <c r="I20" s="13"/>
      <c r="J20" s="13"/>
      <c r="K20" s="13"/>
    </row>
    <row r="21" customHeight="1" spans="1:11">
      <c r="A21" s="8" t="s">
        <v>46</v>
      </c>
      <c r="B21" s="8" t="s">
        <v>47</v>
      </c>
      <c r="C21" s="8" t="s">
        <v>27</v>
      </c>
      <c r="D21" s="9">
        <v>68.894</v>
      </c>
      <c r="E21" s="10">
        <v>79.84</v>
      </c>
      <c r="F21" s="10">
        <f t="shared" si="1"/>
        <v>74.367</v>
      </c>
      <c r="G21" s="10">
        <v>11</v>
      </c>
      <c r="H21" s="7"/>
      <c r="I21" s="13"/>
      <c r="J21" s="13"/>
      <c r="K21" s="13"/>
    </row>
    <row r="22" customHeight="1" spans="1:11">
      <c r="A22" s="8" t="s">
        <v>48</v>
      </c>
      <c r="B22" s="8" t="s">
        <v>49</v>
      </c>
      <c r="C22" s="8" t="s">
        <v>27</v>
      </c>
      <c r="D22" s="8">
        <v>66.893</v>
      </c>
      <c r="E22" s="10">
        <v>79.84</v>
      </c>
      <c r="F22" s="10">
        <f t="shared" si="1"/>
        <v>73.3665</v>
      </c>
      <c r="G22" s="10">
        <v>12</v>
      </c>
      <c r="H22" s="7"/>
      <c r="I22" s="13"/>
      <c r="J22" s="13"/>
      <c r="K22" s="13"/>
    </row>
    <row r="23" customHeight="1" spans="1:11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2" t="s">
        <v>7</v>
      </c>
      <c r="I23" s="13"/>
      <c r="J23" s="13"/>
      <c r="K23" s="13"/>
    </row>
    <row r="24" customHeight="1" spans="1:11">
      <c r="A24" s="3" t="s">
        <v>50</v>
      </c>
      <c r="B24" s="3" t="s">
        <v>51</v>
      </c>
      <c r="C24" s="3" t="s">
        <v>52</v>
      </c>
      <c r="D24" s="4">
        <v>75.649</v>
      </c>
      <c r="E24" s="5">
        <v>88.86</v>
      </c>
      <c r="F24" s="5">
        <f t="shared" ref="F24:F32" si="2">D24*0.5+E24*0.5</f>
        <v>82.2545</v>
      </c>
      <c r="G24" s="5">
        <v>1</v>
      </c>
      <c r="H24" s="6" t="s">
        <v>11</v>
      </c>
      <c r="I24" s="13"/>
      <c r="J24" s="13"/>
      <c r="K24" s="13"/>
    </row>
    <row r="25" customHeight="1" spans="1:11">
      <c r="A25" s="3" t="s">
        <v>53</v>
      </c>
      <c r="B25" s="3" t="s">
        <v>54</v>
      </c>
      <c r="C25" s="3" t="s">
        <v>52</v>
      </c>
      <c r="D25" s="4">
        <v>76.533</v>
      </c>
      <c r="E25" s="5">
        <v>87.08</v>
      </c>
      <c r="F25" s="5">
        <f t="shared" si="2"/>
        <v>81.8065</v>
      </c>
      <c r="G25" s="5">
        <v>2</v>
      </c>
      <c r="H25" s="6" t="s">
        <v>11</v>
      </c>
      <c r="I25" s="13"/>
      <c r="J25" s="13"/>
      <c r="K25" s="13"/>
    </row>
    <row r="26" customHeight="1" spans="1:11">
      <c r="A26" s="3" t="s">
        <v>55</v>
      </c>
      <c r="B26" s="3" t="s">
        <v>56</v>
      </c>
      <c r="C26" s="3" t="s">
        <v>52</v>
      </c>
      <c r="D26" s="4">
        <v>75.131</v>
      </c>
      <c r="E26" s="5">
        <v>87.38</v>
      </c>
      <c r="F26" s="5">
        <f t="shared" si="2"/>
        <v>81.2555</v>
      </c>
      <c r="G26" s="5">
        <v>3</v>
      </c>
      <c r="H26" s="6" t="s">
        <v>11</v>
      </c>
      <c r="I26" s="13"/>
      <c r="J26" s="13"/>
      <c r="K26" s="13"/>
    </row>
    <row r="27" customHeight="1" spans="1:11">
      <c r="A27" s="8" t="s">
        <v>57</v>
      </c>
      <c r="B27" s="8" t="s">
        <v>58</v>
      </c>
      <c r="C27" s="8" t="s">
        <v>52</v>
      </c>
      <c r="D27" s="9">
        <v>76.494</v>
      </c>
      <c r="E27" s="10">
        <v>82.86</v>
      </c>
      <c r="F27" s="10">
        <f t="shared" si="2"/>
        <v>79.677</v>
      </c>
      <c r="G27" s="10">
        <v>4</v>
      </c>
      <c r="H27" s="7"/>
      <c r="I27" s="13"/>
      <c r="J27" s="13"/>
      <c r="K27" s="13"/>
    </row>
    <row r="28" customHeight="1" spans="1:11">
      <c r="A28" s="8" t="s">
        <v>59</v>
      </c>
      <c r="B28" s="8" t="s">
        <v>60</v>
      </c>
      <c r="C28" s="8" t="s">
        <v>52</v>
      </c>
      <c r="D28" s="9">
        <v>73.403</v>
      </c>
      <c r="E28" s="10">
        <v>84.38</v>
      </c>
      <c r="F28" s="10">
        <f t="shared" si="2"/>
        <v>78.8915</v>
      </c>
      <c r="G28" s="10">
        <v>5</v>
      </c>
      <c r="H28" s="7"/>
      <c r="I28" s="13"/>
      <c r="J28" s="13"/>
      <c r="K28" s="13"/>
    </row>
    <row r="29" customHeight="1" spans="1:11">
      <c r="A29" s="8" t="s">
        <v>61</v>
      </c>
      <c r="B29" s="8" t="s">
        <v>62</v>
      </c>
      <c r="C29" s="8" t="s">
        <v>52</v>
      </c>
      <c r="D29" s="9">
        <v>74.658</v>
      </c>
      <c r="E29" s="10">
        <v>81.64</v>
      </c>
      <c r="F29" s="10">
        <f t="shared" si="2"/>
        <v>78.149</v>
      </c>
      <c r="G29" s="10">
        <v>6</v>
      </c>
      <c r="H29" s="7"/>
      <c r="I29" s="13"/>
      <c r="J29" s="13"/>
      <c r="K29" s="13"/>
    </row>
    <row r="30" customHeight="1" spans="1:11">
      <c r="A30" s="8" t="s">
        <v>63</v>
      </c>
      <c r="B30" s="8" t="s">
        <v>64</v>
      </c>
      <c r="C30" s="8" t="s">
        <v>52</v>
      </c>
      <c r="D30" s="9">
        <v>79.208</v>
      </c>
      <c r="E30" s="10">
        <v>76.14</v>
      </c>
      <c r="F30" s="10">
        <f t="shared" si="2"/>
        <v>77.674</v>
      </c>
      <c r="G30" s="10">
        <v>7</v>
      </c>
      <c r="H30" s="7"/>
      <c r="I30" s="13"/>
      <c r="J30" s="13"/>
      <c r="K30" s="13"/>
    </row>
    <row r="31" customHeight="1" spans="1:11">
      <c r="A31" s="8" t="s">
        <v>65</v>
      </c>
      <c r="B31" s="8" t="s">
        <v>66</v>
      </c>
      <c r="C31" s="8" t="s">
        <v>52</v>
      </c>
      <c r="D31" s="9">
        <v>74.263</v>
      </c>
      <c r="E31" s="10">
        <v>78.98</v>
      </c>
      <c r="F31" s="10">
        <f t="shared" si="2"/>
        <v>76.6215</v>
      </c>
      <c r="G31" s="10">
        <v>8</v>
      </c>
      <c r="H31" s="7"/>
      <c r="I31" s="13"/>
      <c r="J31" s="13"/>
      <c r="K31" s="13"/>
    </row>
    <row r="32" customHeight="1" spans="1:11">
      <c r="A32" s="8" t="s">
        <v>67</v>
      </c>
      <c r="B32" s="8" t="s">
        <v>68</v>
      </c>
      <c r="C32" s="8" t="s">
        <v>52</v>
      </c>
      <c r="D32" s="9">
        <v>74.709</v>
      </c>
      <c r="E32" s="10">
        <v>78.2</v>
      </c>
      <c r="F32" s="10">
        <f t="shared" si="2"/>
        <v>76.4545</v>
      </c>
      <c r="G32" s="10">
        <v>9</v>
      </c>
      <c r="H32" s="7"/>
      <c r="I32" s="13"/>
      <c r="J32" s="13"/>
      <c r="K32" s="13"/>
    </row>
    <row r="33" customHeight="1" spans="1:11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2" t="s">
        <v>7</v>
      </c>
      <c r="I33" s="13"/>
      <c r="J33" s="13"/>
      <c r="K33" s="13"/>
    </row>
    <row r="34" customHeight="1" spans="1:11">
      <c r="A34" s="3" t="s">
        <v>69</v>
      </c>
      <c r="B34" s="3" t="s">
        <v>70</v>
      </c>
      <c r="C34" s="3" t="s">
        <v>71</v>
      </c>
      <c r="D34" s="4">
        <v>81.27</v>
      </c>
      <c r="E34" s="5">
        <v>88.64</v>
      </c>
      <c r="F34" s="5">
        <f t="shared" ref="F34:F39" si="3">D34*0.5+E34*0.5</f>
        <v>84.955</v>
      </c>
      <c r="G34" s="5">
        <v>1</v>
      </c>
      <c r="H34" s="6" t="s">
        <v>11</v>
      </c>
      <c r="I34" s="13"/>
      <c r="J34" s="13"/>
      <c r="K34" s="13"/>
    </row>
    <row r="35" customHeight="1" spans="1:11">
      <c r="A35" s="3" t="s">
        <v>72</v>
      </c>
      <c r="B35" s="3" t="s">
        <v>73</v>
      </c>
      <c r="C35" s="3" t="s">
        <v>71</v>
      </c>
      <c r="D35" s="4">
        <v>83.09</v>
      </c>
      <c r="E35" s="5">
        <v>82.78</v>
      </c>
      <c r="F35" s="5">
        <f t="shared" si="3"/>
        <v>82.935</v>
      </c>
      <c r="G35" s="5">
        <v>2</v>
      </c>
      <c r="H35" s="6" t="s">
        <v>11</v>
      </c>
      <c r="I35" s="13"/>
      <c r="J35" s="13"/>
      <c r="K35" s="13"/>
    </row>
    <row r="36" customHeight="1" spans="1:11">
      <c r="A36" s="8" t="s">
        <v>74</v>
      </c>
      <c r="B36" s="8" t="s">
        <v>75</v>
      </c>
      <c r="C36" s="8" t="s">
        <v>71</v>
      </c>
      <c r="D36" s="9">
        <v>78.185</v>
      </c>
      <c r="E36" s="10">
        <v>87.34</v>
      </c>
      <c r="F36" s="10">
        <f t="shared" si="3"/>
        <v>82.7625</v>
      </c>
      <c r="G36" s="10">
        <v>3</v>
      </c>
      <c r="H36" s="7"/>
      <c r="I36" s="13"/>
      <c r="J36" s="13"/>
      <c r="K36" s="13"/>
    </row>
    <row r="37" customHeight="1" spans="1:11">
      <c r="A37" s="8" t="s">
        <v>76</v>
      </c>
      <c r="B37" s="8" t="s">
        <v>77</v>
      </c>
      <c r="C37" s="8" t="s">
        <v>71</v>
      </c>
      <c r="D37" s="9">
        <v>77.381</v>
      </c>
      <c r="E37" s="10">
        <v>83.86</v>
      </c>
      <c r="F37" s="10">
        <f t="shared" si="3"/>
        <v>80.6205</v>
      </c>
      <c r="G37" s="10">
        <v>4</v>
      </c>
      <c r="H37" s="7"/>
      <c r="I37" s="13"/>
      <c r="J37" s="13"/>
      <c r="K37" s="13"/>
    </row>
    <row r="38" customHeight="1" spans="1:11">
      <c r="A38" s="8" t="s">
        <v>78</v>
      </c>
      <c r="B38" s="8" t="s">
        <v>79</v>
      </c>
      <c r="C38" s="8" t="s">
        <v>71</v>
      </c>
      <c r="D38" s="9">
        <v>73.149</v>
      </c>
      <c r="E38" s="10">
        <v>86.76</v>
      </c>
      <c r="F38" s="10">
        <f t="shared" si="3"/>
        <v>79.9545</v>
      </c>
      <c r="G38" s="10">
        <v>5</v>
      </c>
      <c r="H38" s="7"/>
      <c r="I38" s="13"/>
      <c r="J38" s="13"/>
      <c r="K38" s="13"/>
    </row>
    <row r="39" customHeight="1" spans="1:11">
      <c r="A39" s="8" t="s">
        <v>80</v>
      </c>
      <c r="B39" s="8" t="s">
        <v>81</v>
      </c>
      <c r="C39" s="8" t="s">
        <v>71</v>
      </c>
      <c r="D39" s="9">
        <v>75.171</v>
      </c>
      <c r="E39" s="10">
        <v>83.24</v>
      </c>
      <c r="F39" s="10">
        <f t="shared" si="3"/>
        <v>79.2055</v>
      </c>
      <c r="G39" s="10">
        <v>6</v>
      </c>
      <c r="H39" s="7"/>
      <c r="I39" s="13"/>
      <c r="J39" s="13"/>
      <c r="K39" s="13"/>
    </row>
    <row r="40" customHeight="1" spans="1:11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2" t="s">
        <v>7</v>
      </c>
      <c r="I40" s="13"/>
      <c r="J40" s="13"/>
      <c r="K40" s="13"/>
    </row>
    <row r="41" customHeight="1" spans="1:11">
      <c r="A41" s="3" t="s">
        <v>82</v>
      </c>
      <c r="B41" s="3" t="s">
        <v>83</v>
      </c>
      <c r="C41" s="3" t="s">
        <v>84</v>
      </c>
      <c r="D41" s="4">
        <v>80.323</v>
      </c>
      <c r="E41" s="5">
        <v>87.24</v>
      </c>
      <c r="F41" s="5">
        <f t="shared" ref="F41:F49" si="4">D41*0.5+E41*0.5</f>
        <v>83.7815</v>
      </c>
      <c r="G41" s="5">
        <v>1</v>
      </c>
      <c r="H41" s="6" t="s">
        <v>11</v>
      </c>
      <c r="I41" s="13"/>
      <c r="J41" s="13"/>
      <c r="K41" s="13"/>
    </row>
    <row r="42" customHeight="1" spans="1:11">
      <c r="A42" s="3" t="s">
        <v>76</v>
      </c>
      <c r="B42" s="3" t="s">
        <v>85</v>
      </c>
      <c r="C42" s="3" t="s">
        <v>84</v>
      </c>
      <c r="D42" s="4">
        <v>79.649</v>
      </c>
      <c r="E42" s="5">
        <v>84.32</v>
      </c>
      <c r="F42" s="5">
        <f t="shared" si="4"/>
        <v>81.9845</v>
      </c>
      <c r="G42" s="5">
        <v>2</v>
      </c>
      <c r="H42" s="6" t="s">
        <v>11</v>
      </c>
      <c r="I42" s="13"/>
      <c r="J42" s="13"/>
      <c r="K42" s="13"/>
    </row>
    <row r="43" customHeight="1" spans="1:11">
      <c r="A43" s="3" t="s">
        <v>86</v>
      </c>
      <c r="B43" s="3" t="s">
        <v>87</v>
      </c>
      <c r="C43" s="3" t="s">
        <v>84</v>
      </c>
      <c r="D43" s="4">
        <v>78.274</v>
      </c>
      <c r="E43" s="5">
        <v>84.9</v>
      </c>
      <c r="F43" s="5">
        <f t="shared" si="4"/>
        <v>81.587</v>
      </c>
      <c r="G43" s="5">
        <v>3</v>
      </c>
      <c r="H43" s="6" t="s">
        <v>11</v>
      </c>
      <c r="I43" s="13"/>
      <c r="J43" s="13"/>
      <c r="K43" s="13"/>
    </row>
    <row r="44" customHeight="1" spans="1:11">
      <c r="A44" s="8" t="s">
        <v>88</v>
      </c>
      <c r="B44" s="8" t="s">
        <v>89</v>
      </c>
      <c r="C44" s="8" t="s">
        <v>84</v>
      </c>
      <c r="D44" s="9">
        <v>78.866</v>
      </c>
      <c r="E44" s="10">
        <v>81.84</v>
      </c>
      <c r="F44" s="10">
        <f t="shared" si="4"/>
        <v>80.353</v>
      </c>
      <c r="G44" s="10">
        <v>4</v>
      </c>
      <c r="H44" s="7"/>
      <c r="I44" s="13"/>
      <c r="J44" s="13"/>
      <c r="K44" s="13"/>
    </row>
    <row r="45" customHeight="1" spans="1:11">
      <c r="A45" s="8" t="s">
        <v>90</v>
      </c>
      <c r="B45" s="8" t="s">
        <v>91</v>
      </c>
      <c r="C45" s="8" t="s">
        <v>84</v>
      </c>
      <c r="D45" s="9">
        <v>78.062</v>
      </c>
      <c r="E45" s="10">
        <v>82.14</v>
      </c>
      <c r="F45" s="10">
        <f t="shared" si="4"/>
        <v>80.101</v>
      </c>
      <c r="G45" s="10">
        <v>5</v>
      </c>
      <c r="H45" s="7"/>
      <c r="I45" s="13"/>
      <c r="J45" s="13"/>
      <c r="K45" s="13"/>
    </row>
    <row r="46" customHeight="1" spans="1:11">
      <c r="A46" s="8" t="s">
        <v>92</v>
      </c>
      <c r="B46" s="8" t="s">
        <v>93</v>
      </c>
      <c r="C46" s="8" t="s">
        <v>84</v>
      </c>
      <c r="D46" s="9">
        <v>75.603</v>
      </c>
      <c r="E46" s="10">
        <v>83.68</v>
      </c>
      <c r="F46" s="10">
        <f t="shared" si="4"/>
        <v>79.6415</v>
      </c>
      <c r="G46" s="10">
        <v>6</v>
      </c>
      <c r="H46" s="7"/>
      <c r="I46" s="13"/>
      <c r="J46" s="13"/>
      <c r="K46" s="13"/>
    </row>
    <row r="47" customHeight="1" spans="1:11">
      <c r="A47" s="8" t="s">
        <v>94</v>
      </c>
      <c r="B47" s="8" t="s">
        <v>95</v>
      </c>
      <c r="C47" s="8" t="s">
        <v>84</v>
      </c>
      <c r="D47" s="9">
        <v>77.6</v>
      </c>
      <c r="E47" s="10">
        <v>79.46</v>
      </c>
      <c r="F47" s="10">
        <f t="shared" si="4"/>
        <v>78.53</v>
      </c>
      <c r="G47" s="10">
        <v>7</v>
      </c>
      <c r="H47" s="7"/>
      <c r="I47" s="13"/>
      <c r="J47" s="13"/>
      <c r="K47" s="13"/>
    </row>
    <row r="48" customHeight="1" spans="1:11">
      <c r="A48" s="11" t="s">
        <v>96</v>
      </c>
      <c r="B48" s="11" t="s">
        <v>97</v>
      </c>
      <c r="C48" s="11" t="s">
        <v>84</v>
      </c>
      <c r="D48" s="12">
        <v>75.536</v>
      </c>
      <c r="E48" s="10">
        <v>79</v>
      </c>
      <c r="F48" s="10">
        <f t="shared" si="4"/>
        <v>77.268</v>
      </c>
      <c r="G48" s="10">
        <v>8</v>
      </c>
      <c r="H48" s="7"/>
      <c r="I48" s="13"/>
      <c r="J48" s="13"/>
      <c r="K48" s="13"/>
    </row>
    <row r="49" customHeight="1" spans="1:11">
      <c r="A49" s="11" t="s">
        <v>98</v>
      </c>
      <c r="B49" s="11" t="s">
        <v>99</v>
      </c>
      <c r="C49" s="11" t="s">
        <v>84</v>
      </c>
      <c r="D49" s="12">
        <v>74.047</v>
      </c>
      <c r="E49" s="10">
        <v>78.06</v>
      </c>
      <c r="F49" s="10">
        <f t="shared" si="4"/>
        <v>76.0535</v>
      </c>
      <c r="G49" s="10">
        <v>9</v>
      </c>
      <c r="H49" s="7"/>
      <c r="I49" s="13"/>
      <c r="J49" s="13"/>
      <c r="K49" s="13"/>
    </row>
    <row r="50" customHeight="1" spans="1:11">
      <c r="A50" s="1" t="s">
        <v>0</v>
      </c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1" t="s">
        <v>6</v>
      </c>
      <c r="H50" s="2" t="s">
        <v>7</v>
      </c>
      <c r="I50" s="13"/>
      <c r="J50" s="13"/>
      <c r="K50" s="13"/>
    </row>
    <row r="51" customHeight="1" spans="1:11">
      <c r="A51" s="3" t="s">
        <v>100</v>
      </c>
      <c r="B51" s="3" t="s">
        <v>101</v>
      </c>
      <c r="C51" s="3" t="s">
        <v>102</v>
      </c>
      <c r="D51" s="4">
        <v>77.387</v>
      </c>
      <c r="E51" s="5">
        <v>86.24</v>
      </c>
      <c r="F51" s="5">
        <f t="shared" ref="F51:F60" si="5">D51*0.5+E51*0.5</f>
        <v>81.8135</v>
      </c>
      <c r="G51" s="5">
        <v>1</v>
      </c>
      <c r="H51" s="6" t="s">
        <v>11</v>
      </c>
      <c r="I51" s="13"/>
      <c r="J51" s="13"/>
      <c r="K51" s="13"/>
    </row>
    <row r="52" customHeight="1" spans="1:11">
      <c r="A52" s="3" t="s">
        <v>103</v>
      </c>
      <c r="B52" s="3" t="s">
        <v>104</v>
      </c>
      <c r="C52" s="3" t="s">
        <v>102</v>
      </c>
      <c r="D52" s="4">
        <v>80.306</v>
      </c>
      <c r="E52" s="5">
        <v>81.6</v>
      </c>
      <c r="F52" s="5">
        <f t="shared" si="5"/>
        <v>80.953</v>
      </c>
      <c r="G52" s="5">
        <v>2</v>
      </c>
      <c r="H52" s="6" t="s">
        <v>11</v>
      </c>
      <c r="I52" s="13"/>
      <c r="J52" s="13"/>
      <c r="K52" s="13"/>
    </row>
    <row r="53" customHeight="1" spans="1:11">
      <c r="A53" s="3" t="s">
        <v>105</v>
      </c>
      <c r="B53" s="3" t="s">
        <v>106</v>
      </c>
      <c r="C53" s="3" t="s">
        <v>102</v>
      </c>
      <c r="D53" s="4">
        <v>76.306</v>
      </c>
      <c r="E53" s="5">
        <v>84.66</v>
      </c>
      <c r="F53" s="5">
        <f t="shared" si="5"/>
        <v>80.483</v>
      </c>
      <c r="G53" s="5">
        <v>3</v>
      </c>
      <c r="H53" s="6" t="s">
        <v>11</v>
      </c>
      <c r="I53" s="13"/>
      <c r="J53" s="13"/>
      <c r="K53" s="13"/>
    </row>
    <row r="54" customHeight="1" spans="1:11">
      <c r="A54" s="3" t="s">
        <v>107</v>
      </c>
      <c r="B54" s="3" t="s">
        <v>108</v>
      </c>
      <c r="C54" s="3" t="s">
        <v>102</v>
      </c>
      <c r="D54" s="4">
        <v>76.668</v>
      </c>
      <c r="E54" s="5">
        <v>83.04</v>
      </c>
      <c r="F54" s="5">
        <f t="shared" si="5"/>
        <v>79.854</v>
      </c>
      <c r="G54" s="5">
        <v>4</v>
      </c>
      <c r="H54" s="6" t="s">
        <v>11</v>
      </c>
      <c r="I54" s="13"/>
      <c r="J54" s="13"/>
      <c r="K54" s="13"/>
    </row>
    <row r="55" customHeight="1" spans="1:11">
      <c r="A55" s="11" t="s">
        <v>109</v>
      </c>
      <c r="B55" s="11" t="s">
        <v>110</v>
      </c>
      <c r="C55" s="11" t="s">
        <v>102</v>
      </c>
      <c r="D55" s="12">
        <v>73.008</v>
      </c>
      <c r="E55" s="10">
        <v>86.58</v>
      </c>
      <c r="F55" s="10">
        <f t="shared" si="5"/>
        <v>79.794</v>
      </c>
      <c r="G55" s="10">
        <v>5</v>
      </c>
      <c r="H55" s="7"/>
      <c r="I55" s="13"/>
      <c r="J55" s="13"/>
      <c r="K55" s="13"/>
    </row>
    <row r="56" customHeight="1" spans="1:11">
      <c r="A56" s="8" t="s">
        <v>111</v>
      </c>
      <c r="B56" s="8" t="s">
        <v>112</v>
      </c>
      <c r="C56" s="8" t="s">
        <v>102</v>
      </c>
      <c r="D56" s="9">
        <v>75.168</v>
      </c>
      <c r="E56" s="10">
        <v>81.9</v>
      </c>
      <c r="F56" s="10">
        <f t="shared" si="5"/>
        <v>78.534</v>
      </c>
      <c r="G56" s="10">
        <v>6</v>
      </c>
      <c r="H56" s="7"/>
      <c r="I56" s="13"/>
      <c r="J56" s="13"/>
      <c r="K56" s="13"/>
    </row>
    <row r="57" customHeight="1" spans="1:11">
      <c r="A57" s="11" t="s">
        <v>113</v>
      </c>
      <c r="B57" s="11" t="s">
        <v>114</v>
      </c>
      <c r="C57" s="11" t="s">
        <v>102</v>
      </c>
      <c r="D57" s="12">
        <v>72.271</v>
      </c>
      <c r="E57" s="10">
        <v>84.16</v>
      </c>
      <c r="F57" s="10">
        <f t="shared" si="5"/>
        <v>78.2155</v>
      </c>
      <c r="G57" s="10">
        <v>7</v>
      </c>
      <c r="H57" s="7"/>
      <c r="I57" s="13"/>
      <c r="J57" s="13"/>
      <c r="K57" s="13"/>
    </row>
    <row r="58" customHeight="1" spans="1:11">
      <c r="A58" s="8" t="s">
        <v>115</v>
      </c>
      <c r="B58" s="8" t="s">
        <v>116</v>
      </c>
      <c r="C58" s="8" t="s">
        <v>102</v>
      </c>
      <c r="D58" s="9">
        <v>76.014</v>
      </c>
      <c r="E58" s="10">
        <v>78.68</v>
      </c>
      <c r="F58" s="10">
        <f t="shared" si="5"/>
        <v>77.347</v>
      </c>
      <c r="G58" s="10">
        <v>8</v>
      </c>
      <c r="H58" s="7"/>
      <c r="I58" s="13"/>
      <c r="J58" s="13"/>
      <c r="K58" s="13"/>
    </row>
    <row r="59" customHeight="1" spans="1:11">
      <c r="A59" s="8" t="s">
        <v>117</v>
      </c>
      <c r="B59" s="8" t="s">
        <v>118</v>
      </c>
      <c r="C59" s="8" t="s">
        <v>102</v>
      </c>
      <c r="D59" s="9">
        <v>73.758</v>
      </c>
      <c r="E59" s="10">
        <v>75.06</v>
      </c>
      <c r="F59" s="10">
        <f t="shared" si="5"/>
        <v>74.409</v>
      </c>
      <c r="G59" s="10">
        <v>9</v>
      </c>
      <c r="H59" s="7"/>
      <c r="I59" s="13"/>
      <c r="J59" s="13"/>
      <c r="K59" s="13"/>
    </row>
    <row r="60" customHeight="1" spans="1:11">
      <c r="A60" s="8" t="s">
        <v>119</v>
      </c>
      <c r="B60" s="8" t="s">
        <v>120</v>
      </c>
      <c r="C60" s="8" t="s">
        <v>102</v>
      </c>
      <c r="D60" s="9">
        <v>80.175</v>
      </c>
      <c r="E60" s="10">
        <v>0</v>
      </c>
      <c r="F60" s="10">
        <f t="shared" si="5"/>
        <v>40.0875</v>
      </c>
      <c r="G60" s="10"/>
      <c r="H60" s="7"/>
      <c r="I60" s="13"/>
      <c r="J60" s="13"/>
      <c r="K60" s="13"/>
    </row>
    <row r="61" customHeight="1" spans="1:11">
      <c r="A61" s="8" t="s">
        <v>121</v>
      </c>
      <c r="B61" s="8" t="s">
        <v>122</v>
      </c>
      <c r="C61" s="8" t="s">
        <v>102</v>
      </c>
      <c r="D61" s="9">
        <v>77.081</v>
      </c>
      <c r="E61" s="10" t="s">
        <v>123</v>
      </c>
      <c r="F61" s="10">
        <v>38.5405</v>
      </c>
      <c r="G61" s="10"/>
      <c r="H61" s="7"/>
      <c r="I61" s="13"/>
      <c r="J61" s="13"/>
      <c r="K61" s="13"/>
    </row>
    <row r="62" customHeight="1" spans="1:11">
      <c r="A62" s="8" t="s">
        <v>124</v>
      </c>
      <c r="B62" s="8" t="s">
        <v>125</v>
      </c>
      <c r="C62" s="8" t="s">
        <v>102</v>
      </c>
      <c r="D62" s="9">
        <v>76.956</v>
      </c>
      <c r="E62" s="10" t="s">
        <v>123</v>
      </c>
      <c r="F62" s="10">
        <v>38.478</v>
      </c>
      <c r="G62" s="10"/>
      <c r="H62" s="7"/>
      <c r="I62" s="13"/>
      <c r="J62" s="13"/>
      <c r="K62" s="13"/>
    </row>
    <row r="63" customHeight="1" spans="1:11">
      <c r="A63" s="1" t="s">
        <v>0</v>
      </c>
      <c r="B63" s="1" t="s">
        <v>1</v>
      </c>
      <c r="C63" s="1" t="s">
        <v>2</v>
      </c>
      <c r="D63" s="1" t="s">
        <v>3</v>
      </c>
      <c r="E63" s="1" t="s">
        <v>4</v>
      </c>
      <c r="F63" s="1" t="s">
        <v>5</v>
      </c>
      <c r="G63" s="1" t="s">
        <v>6</v>
      </c>
      <c r="H63" s="2" t="s">
        <v>7</v>
      </c>
      <c r="I63" s="13"/>
      <c r="J63" s="13"/>
      <c r="K63" s="13"/>
    </row>
    <row r="64" customHeight="1" spans="1:11">
      <c r="A64" s="3" t="s">
        <v>126</v>
      </c>
      <c r="B64" s="3" t="s">
        <v>127</v>
      </c>
      <c r="C64" s="3" t="s">
        <v>128</v>
      </c>
      <c r="D64" s="4">
        <v>83.846</v>
      </c>
      <c r="E64" s="5">
        <v>87.88</v>
      </c>
      <c r="F64" s="5">
        <f t="shared" ref="F64:F69" si="6">D64*0.5+E64*0.5</f>
        <v>85.863</v>
      </c>
      <c r="G64" s="5">
        <v>1</v>
      </c>
      <c r="H64" s="6" t="s">
        <v>11</v>
      </c>
      <c r="I64" s="13"/>
      <c r="J64" s="13"/>
      <c r="K64" s="13"/>
    </row>
    <row r="65" customHeight="1" spans="1:11">
      <c r="A65" s="3" t="s">
        <v>129</v>
      </c>
      <c r="B65" s="3" t="s">
        <v>130</v>
      </c>
      <c r="C65" s="3" t="s">
        <v>128</v>
      </c>
      <c r="D65" s="4">
        <v>82.444</v>
      </c>
      <c r="E65" s="5">
        <v>84.66</v>
      </c>
      <c r="F65" s="5">
        <f t="shared" si="6"/>
        <v>83.552</v>
      </c>
      <c r="G65" s="5">
        <v>2</v>
      </c>
      <c r="H65" s="6" t="s">
        <v>11</v>
      </c>
      <c r="I65" s="13"/>
      <c r="J65" s="13"/>
      <c r="K65" s="13"/>
    </row>
    <row r="66" customHeight="1" spans="1:11">
      <c r="A66" s="3" t="s">
        <v>131</v>
      </c>
      <c r="B66" s="3" t="s">
        <v>132</v>
      </c>
      <c r="C66" s="3" t="s">
        <v>128</v>
      </c>
      <c r="D66" s="4">
        <v>75.4</v>
      </c>
      <c r="E66" s="5">
        <v>82.56</v>
      </c>
      <c r="F66" s="5">
        <f t="shared" si="6"/>
        <v>78.98</v>
      </c>
      <c r="G66" s="5">
        <v>3</v>
      </c>
      <c r="H66" s="6" t="s">
        <v>11</v>
      </c>
      <c r="I66" s="13"/>
      <c r="J66" s="13"/>
      <c r="K66" s="13"/>
    </row>
    <row r="67" customHeight="1" spans="1:11">
      <c r="A67" s="8" t="s">
        <v>133</v>
      </c>
      <c r="B67" s="8" t="s">
        <v>134</v>
      </c>
      <c r="C67" s="8" t="s">
        <v>128</v>
      </c>
      <c r="D67" s="9">
        <v>73.264</v>
      </c>
      <c r="E67" s="10">
        <v>80.94</v>
      </c>
      <c r="F67" s="10">
        <f t="shared" si="6"/>
        <v>77.102</v>
      </c>
      <c r="G67" s="10">
        <v>4</v>
      </c>
      <c r="H67" s="7"/>
      <c r="I67" s="13"/>
      <c r="J67" s="13"/>
      <c r="K67" s="13"/>
    </row>
    <row r="68" customHeight="1" spans="1:11">
      <c r="A68" s="8" t="s">
        <v>135</v>
      </c>
      <c r="B68" s="8" t="s">
        <v>136</v>
      </c>
      <c r="C68" s="8" t="s">
        <v>128</v>
      </c>
      <c r="D68" s="9">
        <v>65.76</v>
      </c>
      <c r="E68" s="10">
        <v>81.72</v>
      </c>
      <c r="F68" s="10">
        <f t="shared" si="6"/>
        <v>73.74</v>
      </c>
      <c r="G68" s="10">
        <v>5</v>
      </c>
      <c r="H68" s="7"/>
      <c r="I68" s="13"/>
      <c r="J68" s="13"/>
      <c r="K68" s="13"/>
    </row>
    <row r="69" customHeight="1" spans="1:11">
      <c r="A69" s="8" t="s">
        <v>137</v>
      </c>
      <c r="B69" s="8" t="s">
        <v>138</v>
      </c>
      <c r="C69" s="8" t="s">
        <v>128</v>
      </c>
      <c r="D69" s="9">
        <v>66.366</v>
      </c>
      <c r="E69" s="10">
        <v>78.48</v>
      </c>
      <c r="F69" s="10">
        <f t="shared" si="6"/>
        <v>72.423</v>
      </c>
      <c r="G69" s="10">
        <v>6</v>
      </c>
      <c r="H69" s="7"/>
      <c r="I69" s="13"/>
      <c r="J69" s="13"/>
      <c r="K69" s="13"/>
    </row>
    <row r="70" customHeight="1" spans="1:11">
      <c r="A70" s="8" t="s">
        <v>139</v>
      </c>
      <c r="B70" s="8" t="s">
        <v>140</v>
      </c>
      <c r="C70" s="8" t="s">
        <v>128</v>
      </c>
      <c r="D70" s="9">
        <v>64.696</v>
      </c>
      <c r="E70" s="10" t="s">
        <v>123</v>
      </c>
      <c r="F70" s="10">
        <v>32.348</v>
      </c>
      <c r="G70" s="10"/>
      <c r="H70" s="7"/>
      <c r="I70" s="13"/>
      <c r="J70" s="13"/>
      <c r="K70" s="13"/>
    </row>
    <row r="71" customHeight="1" spans="1:11">
      <c r="A71" s="1" t="s">
        <v>0</v>
      </c>
      <c r="B71" s="1" t="s">
        <v>1</v>
      </c>
      <c r="C71" s="1" t="s">
        <v>2</v>
      </c>
      <c r="D71" s="1" t="s">
        <v>3</v>
      </c>
      <c r="E71" s="1" t="s">
        <v>4</v>
      </c>
      <c r="F71" s="1" t="s">
        <v>5</v>
      </c>
      <c r="G71" s="1" t="s">
        <v>6</v>
      </c>
      <c r="H71" s="2" t="s">
        <v>7</v>
      </c>
      <c r="I71" s="13"/>
      <c r="J71" s="13"/>
      <c r="K71" s="13"/>
    </row>
    <row r="72" customHeight="1" spans="1:11">
      <c r="A72" s="3" t="s">
        <v>141</v>
      </c>
      <c r="B72" s="3" t="s">
        <v>142</v>
      </c>
      <c r="C72" s="3" t="s">
        <v>143</v>
      </c>
      <c r="D72" s="4">
        <v>74.51</v>
      </c>
      <c r="E72" s="5">
        <v>87.1</v>
      </c>
      <c r="F72" s="5">
        <f t="shared" ref="F72:F79" si="7">D72*0.5+E72*0.5</f>
        <v>80.805</v>
      </c>
      <c r="G72" s="5">
        <v>1</v>
      </c>
      <c r="H72" s="6" t="s">
        <v>11</v>
      </c>
      <c r="I72" s="13"/>
      <c r="J72" s="13"/>
      <c r="K72" s="13"/>
    </row>
    <row r="73" customHeight="1" spans="1:11">
      <c r="A73" s="3" t="s">
        <v>144</v>
      </c>
      <c r="B73" s="3" t="s">
        <v>145</v>
      </c>
      <c r="C73" s="3" t="s">
        <v>143</v>
      </c>
      <c r="D73" s="4">
        <v>75.19</v>
      </c>
      <c r="E73" s="5">
        <v>85.68</v>
      </c>
      <c r="F73" s="5">
        <f t="shared" si="7"/>
        <v>80.435</v>
      </c>
      <c r="G73" s="5">
        <v>2</v>
      </c>
      <c r="H73" s="6" t="s">
        <v>11</v>
      </c>
      <c r="I73" s="13"/>
      <c r="J73" s="13"/>
      <c r="K73" s="13"/>
    </row>
    <row r="74" customHeight="1" spans="1:11">
      <c r="A74" s="3" t="s">
        <v>146</v>
      </c>
      <c r="B74" s="3" t="s">
        <v>147</v>
      </c>
      <c r="C74" s="3" t="s">
        <v>143</v>
      </c>
      <c r="D74" s="4">
        <v>74.639</v>
      </c>
      <c r="E74" s="5">
        <v>85.9</v>
      </c>
      <c r="F74" s="5">
        <f t="shared" si="7"/>
        <v>80.2695</v>
      </c>
      <c r="G74" s="5">
        <v>3</v>
      </c>
      <c r="H74" s="6" t="s">
        <v>11</v>
      </c>
      <c r="I74" s="13"/>
      <c r="J74" s="13"/>
      <c r="K74" s="13"/>
    </row>
    <row r="75" customHeight="1" spans="1:11">
      <c r="A75" s="8" t="s">
        <v>148</v>
      </c>
      <c r="B75" s="8" t="s">
        <v>149</v>
      </c>
      <c r="C75" s="8" t="s">
        <v>143</v>
      </c>
      <c r="D75" s="9">
        <v>76.195</v>
      </c>
      <c r="E75" s="10">
        <v>83.96</v>
      </c>
      <c r="F75" s="10">
        <f t="shared" si="7"/>
        <v>80.0775</v>
      </c>
      <c r="G75" s="10">
        <v>4</v>
      </c>
      <c r="H75" s="7"/>
      <c r="I75" s="13"/>
      <c r="J75" s="13"/>
      <c r="K75" s="13"/>
    </row>
    <row r="76" customHeight="1" spans="1:11">
      <c r="A76" s="8" t="s">
        <v>150</v>
      </c>
      <c r="B76" s="8" t="s">
        <v>151</v>
      </c>
      <c r="C76" s="8" t="s">
        <v>143</v>
      </c>
      <c r="D76" s="9">
        <v>76.1</v>
      </c>
      <c r="E76" s="10">
        <v>83.92</v>
      </c>
      <c r="F76" s="10">
        <f t="shared" si="7"/>
        <v>80.01</v>
      </c>
      <c r="G76" s="10">
        <v>5</v>
      </c>
      <c r="H76" s="7"/>
      <c r="I76" s="14"/>
      <c r="J76" s="14"/>
      <c r="K76" s="14"/>
    </row>
    <row r="77" customHeight="1" spans="1:11">
      <c r="A77" s="8" t="s">
        <v>152</v>
      </c>
      <c r="B77" s="8" t="s">
        <v>153</v>
      </c>
      <c r="C77" s="8" t="s">
        <v>143</v>
      </c>
      <c r="D77" s="9">
        <v>76.234</v>
      </c>
      <c r="E77" s="10">
        <v>83.66</v>
      </c>
      <c r="F77" s="10">
        <f t="shared" si="7"/>
        <v>79.947</v>
      </c>
      <c r="G77" s="10">
        <v>6</v>
      </c>
      <c r="H77" s="7"/>
      <c r="I77" s="13"/>
      <c r="J77" s="13"/>
      <c r="K77" s="13"/>
    </row>
    <row r="78" customHeight="1" spans="1:11">
      <c r="A78" s="8" t="s">
        <v>154</v>
      </c>
      <c r="B78" s="8" t="s">
        <v>155</v>
      </c>
      <c r="C78" s="8" t="s">
        <v>143</v>
      </c>
      <c r="D78" s="9">
        <v>74.896</v>
      </c>
      <c r="E78" s="10">
        <v>84.38</v>
      </c>
      <c r="F78" s="10">
        <f t="shared" si="7"/>
        <v>79.638</v>
      </c>
      <c r="G78" s="10">
        <v>7</v>
      </c>
      <c r="H78" s="7"/>
      <c r="I78" s="13"/>
      <c r="J78" s="13"/>
      <c r="K78" s="13"/>
    </row>
    <row r="79" customHeight="1" spans="1:11">
      <c r="A79" s="11" t="s">
        <v>156</v>
      </c>
      <c r="B79" s="11" t="s">
        <v>157</v>
      </c>
      <c r="C79" s="11" t="s">
        <v>143</v>
      </c>
      <c r="D79" s="12">
        <v>73.078</v>
      </c>
      <c r="E79" s="10">
        <v>84.36</v>
      </c>
      <c r="F79" s="10">
        <f t="shared" si="7"/>
        <v>78.719</v>
      </c>
      <c r="G79" s="10">
        <v>8</v>
      </c>
      <c r="H79" s="7"/>
      <c r="I79" s="13"/>
      <c r="J79" s="13"/>
      <c r="K79" s="13"/>
    </row>
    <row r="80" customHeight="1" spans="1:11">
      <c r="A80" s="11" t="s">
        <v>158</v>
      </c>
      <c r="B80" s="11" t="s">
        <v>159</v>
      </c>
      <c r="C80" s="11" t="s">
        <v>143</v>
      </c>
      <c r="D80" s="12">
        <v>72.957</v>
      </c>
      <c r="E80" s="10" t="s">
        <v>123</v>
      </c>
      <c r="F80" s="10">
        <v>36.4785</v>
      </c>
      <c r="G80" s="10"/>
      <c r="H80" s="7"/>
      <c r="I80" s="13"/>
      <c r="J80" s="13"/>
      <c r="K80" s="13"/>
    </row>
    <row r="81" customHeight="1" spans="1:11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6</v>
      </c>
      <c r="H81" s="2" t="s">
        <v>7</v>
      </c>
      <c r="I81" s="13"/>
      <c r="J81" s="13"/>
      <c r="K81" s="13"/>
    </row>
    <row r="82" customHeight="1" spans="1:11">
      <c r="A82" s="3" t="s">
        <v>160</v>
      </c>
      <c r="B82" s="3" t="s">
        <v>161</v>
      </c>
      <c r="C82" s="3" t="s">
        <v>162</v>
      </c>
      <c r="D82" s="4">
        <v>80.263</v>
      </c>
      <c r="E82" s="5">
        <v>89.88</v>
      </c>
      <c r="F82" s="5">
        <f t="shared" ref="F82:F89" si="8">D82*0.5+E82*0.5</f>
        <v>85.0715</v>
      </c>
      <c r="G82" s="5">
        <v>1</v>
      </c>
      <c r="H82" s="6" t="s">
        <v>11</v>
      </c>
      <c r="I82" s="13"/>
      <c r="J82" s="13"/>
      <c r="K82" s="13"/>
    </row>
    <row r="83" customHeight="1" spans="1:11">
      <c r="A83" s="3" t="s">
        <v>163</v>
      </c>
      <c r="B83" s="3" t="s">
        <v>164</v>
      </c>
      <c r="C83" s="3" t="s">
        <v>162</v>
      </c>
      <c r="D83" s="4">
        <v>73.495</v>
      </c>
      <c r="E83" s="5">
        <v>91.16</v>
      </c>
      <c r="F83" s="5">
        <f t="shared" si="8"/>
        <v>82.3275</v>
      </c>
      <c r="G83" s="5">
        <v>2</v>
      </c>
      <c r="H83" s="6" t="s">
        <v>11</v>
      </c>
      <c r="I83" s="13"/>
      <c r="J83" s="13"/>
      <c r="K83" s="13"/>
    </row>
    <row r="84" customHeight="1" spans="1:11">
      <c r="A84" s="3" t="s">
        <v>165</v>
      </c>
      <c r="B84" s="3" t="s">
        <v>166</v>
      </c>
      <c r="C84" s="3" t="s">
        <v>162</v>
      </c>
      <c r="D84" s="4">
        <v>78.382</v>
      </c>
      <c r="E84" s="5">
        <v>84.16</v>
      </c>
      <c r="F84" s="5">
        <f t="shared" si="8"/>
        <v>81.271</v>
      </c>
      <c r="G84" s="5">
        <v>3</v>
      </c>
      <c r="H84" s="6" t="s">
        <v>11</v>
      </c>
      <c r="I84" s="13"/>
      <c r="J84" s="13"/>
      <c r="K84" s="13"/>
    </row>
    <row r="85" customHeight="1" spans="1:11">
      <c r="A85" s="8" t="s">
        <v>167</v>
      </c>
      <c r="B85" s="8" t="s">
        <v>168</v>
      </c>
      <c r="C85" s="8" t="s">
        <v>162</v>
      </c>
      <c r="D85" s="9">
        <v>75.24</v>
      </c>
      <c r="E85" s="10">
        <v>85.7</v>
      </c>
      <c r="F85" s="10">
        <f t="shared" si="8"/>
        <v>80.47</v>
      </c>
      <c r="G85" s="10">
        <v>4</v>
      </c>
      <c r="H85" s="7"/>
      <c r="I85" s="13"/>
      <c r="J85" s="13"/>
      <c r="K85" s="13"/>
    </row>
    <row r="86" customHeight="1" spans="1:11">
      <c r="A86" s="8" t="s">
        <v>160</v>
      </c>
      <c r="B86" s="8" t="s">
        <v>169</v>
      </c>
      <c r="C86" s="8" t="s">
        <v>162</v>
      </c>
      <c r="D86" s="9">
        <v>74.213</v>
      </c>
      <c r="E86" s="10">
        <v>84.52</v>
      </c>
      <c r="F86" s="10">
        <f t="shared" si="8"/>
        <v>79.3665</v>
      </c>
      <c r="G86" s="10">
        <v>5</v>
      </c>
      <c r="H86" s="7"/>
      <c r="I86" s="13"/>
      <c r="J86" s="13"/>
      <c r="K86" s="13"/>
    </row>
    <row r="87" customHeight="1" spans="1:11">
      <c r="A87" s="8" t="s">
        <v>170</v>
      </c>
      <c r="B87" s="8" t="s">
        <v>171</v>
      </c>
      <c r="C87" s="8" t="s">
        <v>162</v>
      </c>
      <c r="D87" s="9">
        <v>74.64</v>
      </c>
      <c r="E87" s="10">
        <v>83.04</v>
      </c>
      <c r="F87" s="10">
        <f t="shared" si="8"/>
        <v>78.84</v>
      </c>
      <c r="G87" s="10">
        <v>6</v>
      </c>
      <c r="H87" s="7"/>
      <c r="I87" s="13"/>
      <c r="J87" s="13"/>
      <c r="K87" s="13"/>
    </row>
    <row r="88" customHeight="1" spans="1:11">
      <c r="A88" s="8" t="s">
        <v>172</v>
      </c>
      <c r="B88" s="8" t="s">
        <v>173</v>
      </c>
      <c r="C88" s="8" t="s">
        <v>162</v>
      </c>
      <c r="D88" s="9">
        <v>73.23</v>
      </c>
      <c r="E88" s="10">
        <v>83.42</v>
      </c>
      <c r="F88" s="10">
        <f t="shared" si="8"/>
        <v>78.325</v>
      </c>
      <c r="G88" s="10">
        <v>7</v>
      </c>
      <c r="H88" s="7"/>
      <c r="I88" s="13"/>
      <c r="J88" s="13"/>
      <c r="K88" s="13"/>
    </row>
    <row r="89" customHeight="1" spans="1:11">
      <c r="A89" s="8" t="s">
        <v>174</v>
      </c>
      <c r="B89" s="8" t="s">
        <v>175</v>
      </c>
      <c r="C89" s="8" t="s">
        <v>162</v>
      </c>
      <c r="D89" s="9">
        <v>73.532</v>
      </c>
      <c r="E89" s="10">
        <v>78.24</v>
      </c>
      <c r="F89" s="10">
        <f t="shared" si="8"/>
        <v>75.886</v>
      </c>
      <c r="G89" s="10">
        <v>8</v>
      </c>
      <c r="H89" s="7"/>
      <c r="I89" s="13"/>
      <c r="J89" s="13"/>
      <c r="K89" s="13"/>
    </row>
    <row r="90" customHeight="1" spans="1:11">
      <c r="A90" s="8" t="s">
        <v>176</v>
      </c>
      <c r="B90" s="8" t="s">
        <v>177</v>
      </c>
      <c r="C90" s="8" t="s">
        <v>162</v>
      </c>
      <c r="D90" s="9">
        <v>74.71</v>
      </c>
      <c r="E90" s="10" t="s">
        <v>123</v>
      </c>
      <c r="F90" s="10">
        <v>37.355</v>
      </c>
      <c r="G90" s="10"/>
      <c r="H90" s="7"/>
      <c r="I90" s="13"/>
      <c r="J90" s="13"/>
      <c r="K90" s="13"/>
    </row>
    <row r="91" customHeight="1" spans="1:11">
      <c r="A91" s="1" t="s">
        <v>0</v>
      </c>
      <c r="B91" s="1" t="s">
        <v>1</v>
      </c>
      <c r="C91" s="1" t="s">
        <v>2</v>
      </c>
      <c r="D91" s="1" t="s">
        <v>3</v>
      </c>
      <c r="E91" s="1" t="s">
        <v>4</v>
      </c>
      <c r="F91" s="1" t="s">
        <v>5</v>
      </c>
      <c r="G91" s="1" t="s">
        <v>6</v>
      </c>
      <c r="H91" s="2" t="s">
        <v>7</v>
      </c>
      <c r="I91" s="13"/>
      <c r="J91" s="13"/>
      <c r="K91" s="13"/>
    </row>
    <row r="92" customHeight="1" spans="1:11">
      <c r="A92" s="3" t="s">
        <v>178</v>
      </c>
      <c r="B92" s="3" t="s">
        <v>179</v>
      </c>
      <c r="C92" s="3" t="s">
        <v>180</v>
      </c>
      <c r="D92" s="4">
        <v>70.295</v>
      </c>
      <c r="E92" s="5">
        <v>88.08</v>
      </c>
      <c r="F92" s="5">
        <f t="shared" ref="F92:F100" si="9">D92*0.5+E92*0.5</f>
        <v>79.1875</v>
      </c>
      <c r="G92" s="5">
        <v>1</v>
      </c>
      <c r="H92" s="6" t="s">
        <v>11</v>
      </c>
      <c r="I92" s="13"/>
      <c r="J92" s="13"/>
      <c r="K92" s="13"/>
    </row>
    <row r="93" customHeight="1" spans="1:11">
      <c r="A93" s="3" t="s">
        <v>181</v>
      </c>
      <c r="B93" s="3" t="s">
        <v>182</v>
      </c>
      <c r="C93" s="3" t="s">
        <v>180</v>
      </c>
      <c r="D93" s="4">
        <v>73.383</v>
      </c>
      <c r="E93" s="5">
        <v>84.52</v>
      </c>
      <c r="F93" s="5">
        <f t="shared" si="9"/>
        <v>78.9515</v>
      </c>
      <c r="G93" s="5">
        <v>2</v>
      </c>
      <c r="H93" s="6" t="s">
        <v>11</v>
      </c>
      <c r="I93" s="13"/>
      <c r="J93" s="13"/>
      <c r="K93" s="13"/>
    </row>
    <row r="94" customHeight="1" spans="1:11">
      <c r="A94" s="3" t="s">
        <v>183</v>
      </c>
      <c r="B94" s="3" t="s">
        <v>184</v>
      </c>
      <c r="C94" s="3" t="s">
        <v>180</v>
      </c>
      <c r="D94" s="4">
        <v>69.464</v>
      </c>
      <c r="E94" s="5">
        <v>87.74</v>
      </c>
      <c r="F94" s="5">
        <f t="shared" si="9"/>
        <v>78.602</v>
      </c>
      <c r="G94" s="5">
        <v>3</v>
      </c>
      <c r="H94" s="6" t="s">
        <v>11</v>
      </c>
      <c r="I94" s="13"/>
      <c r="J94" s="13"/>
      <c r="K94" s="13"/>
    </row>
    <row r="95" customHeight="1" spans="1:11">
      <c r="A95" s="8" t="s">
        <v>185</v>
      </c>
      <c r="B95" s="8" t="s">
        <v>186</v>
      </c>
      <c r="C95" s="8" t="s">
        <v>180</v>
      </c>
      <c r="D95" s="9">
        <v>70.416</v>
      </c>
      <c r="E95" s="10">
        <v>84.62</v>
      </c>
      <c r="F95" s="10">
        <f t="shared" si="9"/>
        <v>77.518</v>
      </c>
      <c r="G95" s="10">
        <v>4</v>
      </c>
      <c r="H95" s="7"/>
      <c r="I95" s="13"/>
      <c r="J95" s="13"/>
      <c r="K95" s="13"/>
    </row>
    <row r="96" customHeight="1" spans="1:11">
      <c r="A96" s="8" t="s">
        <v>187</v>
      </c>
      <c r="B96" s="8" t="s">
        <v>188</v>
      </c>
      <c r="C96" s="8" t="s">
        <v>180</v>
      </c>
      <c r="D96" s="9">
        <v>74.549</v>
      </c>
      <c r="E96" s="10">
        <v>80.42</v>
      </c>
      <c r="F96" s="10">
        <f t="shared" si="9"/>
        <v>77.4845</v>
      </c>
      <c r="G96" s="10">
        <v>5</v>
      </c>
      <c r="H96" s="7"/>
      <c r="I96" s="13"/>
      <c r="J96" s="13"/>
      <c r="K96" s="13"/>
    </row>
    <row r="97" customHeight="1" spans="1:11">
      <c r="A97" s="8" t="s">
        <v>189</v>
      </c>
      <c r="B97" s="8" t="s">
        <v>190</v>
      </c>
      <c r="C97" s="8" t="s">
        <v>180</v>
      </c>
      <c r="D97" s="9">
        <v>73.869</v>
      </c>
      <c r="E97" s="10">
        <v>79.9</v>
      </c>
      <c r="F97" s="10">
        <f t="shared" si="9"/>
        <v>76.8845</v>
      </c>
      <c r="G97" s="10">
        <v>6</v>
      </c>
      <c r="H97" s="7"/>
      <c r="I97" s="13"/>
      <c r="J97" s="13"/>
      <c r="K97" s="13"/>
    </row>
    <row r="98" customHeight="1" spans="1:11">
      <c r="A98" s="8" t="s">
        <v>76</v>
      </c>
      <c r="B98" s="8" t="s">
        <v>191</v>
      </c>
      <c r="C98" s="8" t="s">
        <v>180</v>
      </c>
      <c r="D98" s="9">
        <v>65.929</v>
      </c>
      <c r="E98" s="10">
        <v>85.88</v>
      </c>
      <c r="F98" s="10">
        <f t="shared" si="9"/>
        <v>75.9045</v>
      </c>
      <c r="G98" s="10">
        <v>7</v>
      </c>
      <c r="H98" s="7"/>
      <c r="I98" s="13"/>
      <c r="J98" s="13"/>
      <c r="K98" s="13"/>
    </row>
    <row r="99" customHeight="1" spans="1:11">
      <c r="A99" s="8" t="s">
        <v>192</v>
      </c>
      <c r="B99" s="8" t="s">
        <v>193</v>
      </c>
      <c r="C99" s="8" t="s">
        <v>180</v>
      </c>
      <c r="D99" s="9">
        <v>67.852</v>
      </c>
      <c r="E99" s="10">
        <v>81.26</v>
      </c>
      <c r="F99" s="10">
        <f t="shared" si="9"/>
        <v>74.556</v>
      </c>
      <c r="G99" s="10">
        <v>8</v>
      </c>
      <c r="H99" s="7"/>
      <c r="I99" s="13"/>
      <c r="J99" s="13"/>
      <c r="K99" s="13"/>
    </row>
    <row r="100" customHeight="1" spans="1:11">
      <c r="A100" s="8" t="s">
        <v>194</v>
      </c>
      <c r="B100" s="8" t="s">
        <v>195</v>
      </c>
      <c r="C100" s="8" t="s">
        <v>180</v>
      </c>
      <c r="D100" s="9">
        <v>67.491</v>
      </c>
      <c r="E100" s="10">
        <v>74.4</v>
      </c>
      <c r="F100" s="10">
        <f t="shared" si="9"/>
        <v>70.9455</v>
      </c>
      <c r="G100" s="10">
        <v>9</v>
      </c>
      <c r="H100" s="7"/>
      <c r="I100" s="13"/>
      <c r="J100" s="13"/>
      <c r="K100" s="13"/>
    </row>
    <row r="101" customHeight="1" spans="1:11">
      <c r="A101" s="1" t="s">
        <v>0</v>
      </c>
      <c r="B101" s="1" t="s">
        <v>1</v>
      </c>
      <c r="C101" s="1" t="s">
        <v>2</v>
      </c>
      <c r="D101" s="1" t="s">
        <v>3</v>
      </c>
      <c r="E101" s="1" t="s">
        <v>4</v>
      </c>
      <c r="F101" s="1" t="s">
        <v>5</v>
      </c>
      <c r="G101" s="1" t="s">
        <v>6</v>
      </c>
      <c r="H101" s="2" t="s">
        <v>7</v>
      </c>
      <c r="I101" s="13"/>
      <c r="J101" s="13"/>
      <c r="K101" s="13"/>
    </row>
    <row r="102" customHeight="1" spans="1:11">
      <c r="A102" s="3" t="s">
        <v>196</v>
      </c>
      <c r="B102" s="3" t="s">
        <v>197</v>
      </c>
      <c r="C102" s="3" t="s">
        <v>198</v>
      </c>
      <c r="D102" s="4">
        <v>74.138</v>
      </c>
      <c r="E102" s="5">
        <v>88.12</v>
      </c>
      <c r="F102" s="5">
        <f t="shared" ref="F102:F104" si="10">D102*0.5+E102*0.5</f>
        <v>81.129</v>
      </c>
      <c r="G102" s="5">
        <v>1</v>
      </c>
      <c r="H102" s="6" t="s">
        <v>11</v>
      </c>
      <c r="I102" s="13"/>
      <c r="J102" s="13"/>
      <c r="K102" s="13"/>
    </row>
    <row r="103" customHeight="1" spans="1:11">
      <c r="A103" s="8" t="s">
        <v>199</v>
      </c>
      <c r="B103" s="8" t="s">
        <v>200</v>
      </c>
      <c r="C103" s="8" t="s">
        <v>198</v>
      </c>
      <c r="D103" s="9">
        <v>74.15</v>
      </c>
      <c r="E103" s="10">
        <v>85.82</v>
      </c>
      <c r="F103" s="10">
        <f t="shared" si="10"/>
        <v>79.985</v>
      </c>
      <c r="G103" s="10">
        <v>2</v>
      </c>
      <c r="H103" s="7"/>
      <c r="I103" s="13"/>
      <c r="J103" s="13"/>
      <c r="K103" s="13"/>
    </row>
    <row r="104" customHeight="1" spans="1:11">
      <c r="A104" s="8" t="s">
        <v>201</v>
      </c>
      <c r="B104" s="8" t="s">
        <v>202</v>
      </c>
      <c r="C104" s="8" t="s">
        <v>198</v>
      </c>
      <c r="D104" s="9">
        <v>75.836</v>
      </c>
      <c r="E104" s="10">
        <v>81.82</v>
      </c>
      <c r="F104" s="10">
        <f t="shared" si="10"/>
        <v>78.828</v>
      </c>
      <c r="G104" s="10">
        <v>3</v>
      </c>
      <c r="H104" s="7"/>
      <c r="I104" s="13"/>
      <c r="J104" s="13"/>
      <c r="K104" s="13"/>
    </row>
    <row r="105" customHeight="1" spans="1:11">
      <c r="A105" s="1" t="s">
        <v>0</v>
      </c>
      <c r="B105" s="1" t="s">
        <v>1</v>
      </c>
      <c r="C105" s="1" t="s">
        <v>2</v>
      </c>
      <c r="D105" s="1" t="s">
        <v>3</v>
      </c>
      <c r="E105" s="1" t="s">
        <v>4</v>
      </c>
      <c r="F105" s="1" t="s">
        <v>5</v>
      </c>
      <c r="G105" s="1" t="s">
        <v>6</v>
      </c>
      <c r="H105" s="2" t="s">
        <v>7</v>
      </c>
      <c r="I105" s="13"/>
      <c r="J105" s="13"/>
      <c r="K105" s="13"/>
    </row>
    <row r="106" customHeight="1" spans="1:11">
      <c r="A106" s="3" t="s">
        <v>50</v>
      </c>
      <c r="B106" s="3" t="s">
        <v>203</v>
      </c>
      <c r="C106" s="3" t="s">
        <v>204</v>
      </c>
      <c r="D106" s="4">
        <v>79.441</v>
      </c>
      <c r="E106" s="5">
        <v>87.64</v>
      </c>
      <c r="F106" s="5">
        <f t="shared" ref="F106:F108" si="11">D106*0.5+E106*0.5</f>
        <v>83.5405</v>
      </c>
      <c r="G106" s="5">
        <v>1</v>
      </c>
      <c r="H106" s="6" t="s">
        <v>11</v>
      </c>
      <c r="I106" s="13"/>
      <c r="J106" s="13"/>
      <c r="K106" s="13"/>
    </row>
    <row r="107" customHeight="1" spans="1:11">
      <c r="A107" s="8" t="s">
        <v>205</v>
      </c>
      <c r="B107" s="8" t="s">
        <v>206</v>
      </c>
      <c r="C107" s="8" t="s">
        <v>204</v>
      </c>
      <c r="D107" s="9">
        <v>77.283</v>
      </c>
      <c r="E107" s="10">
        <v>86.6</v>
      </c>
      <c r="F107" s="10">
        <f t="shared" si="11"/>
        <v>81.9415</v>
      </c>
      <c r="G107" s="10">
        <v>2</v>
      </c>
      <c r="H107" s="7"/>
      <c r="I107" s="13"/>
      <c r="J107" s="13"/>
      <c r="K107" s="13"/>
    </row>
    <row r="108" customHeight="1" spans="1:11">
      <c r="A108" s="8" t="s">
        <v>50</v>
      </c>
      <c r="B108" s="8" t="s">
        <v>207</v>
      </c>
      <c r="C108" s="8" t="s">
        <v>204</v>
      </c>
      <c r="D108" s="9">
        <v>77.822</v>
      </c>
      <c r="E108" s="10">
        <v>85.74</v>
      </c>
      <c r="F108" s="10">
        <f t="shared" si="11"/>
        <v>81.781</v>
      </c>
      <c r="G108" s="10">
        <v>3</v>
      </c>
      <c r="H108" s="7"/>
      <c r="I108" s="13"/>
      <c r="J108" s="13"/>
      <c r="K108" s="13"/>
    </row>
    <row r="109" customHeight="1" spans="1:11">
      <c r="A109" s="1" t="s">
        <v>0</v>
      </c>
      <c r="B109" s="1" t="s">
        <v>1</v>
      </c>
      <c r="C109" s="1" t="s">
        <v>2</v>
      </c>
      <c r="D109" s="1" t="s">
        <v>3</v>
      </c>
      <c r="E109" s="1" t="s">
        <v>4</v>
      </c>
      <c r="F109" s="1" t="s">
        <v>5</v>
      </c>
      <c r="G109" s="1" t="s">
        <v>6</v>
      </c>
      <c r="H109" s="2" t="s">
        <v>7</v>
      </c>
      <c r="I109" s="13"/>
      <c r="J109" s="13"/>
      <c r="K109" s="13"/>
    </row>
    <row r="110" customHeight="1" spans="1:11">
      <c r="A110" s="3" t="s">
        <v>208</v>
      </c>
      <c r="B110" s="3" t="s">
        <v>209</v>
      </c>
      <c r="C110" s="3" t="s">
        <v>210</v>
      </c>
      <c r="D110" s="4">
        <v>80.588</v>
      </c>
      <c r="E110" s="5">
        <v>93.12</v>
      </c>
      <c r="F110" s="5">
        <f t="shared" ref="F110:F127" si="12">D110*0.5+E110*0.5</f>
        <v>86.854</v>
      </c>
      <c r="G110" s="5">
        <v>1</v>
      </c>
      <c r="H110" s="6" t="s">
        <v>11</v>
      </c>
      <c r="I110" s="13"/>
      <c r="J110" s="13"/>
      <c r="K110" s="13"/>
    </row>
    <row r="111" customHeight="1" spans="1:11">
      <c r="A111" s="3" t="s">
        <v>211</v>
      </c>
      <c r="B111" s="3" t="s">
        <v>212</v>
      </c>
      <c r="C111" s="3" t="s">
        <v>210</v>
      </c>
      <c r="D111" s="4">
        <v>78.225</v>
      </c>
      <c r="E111" s="5">
        <v>90.76</v>
      </c>
      <c r="F111" s="5">
        <f t="shared" si="12"/>
        <v>84.4925</v>
      </c>
      <c r="G111" s="5">
        <v>2</v>
      </c>
      <c r="H111" s="6" t="s">
        <v>11</v>
      </c>
      <c r="I111" s="13"/>
      <c r="J111" s="13"/>
      <c r="K111" s="13"/>
    </row>
    <row r="112" customHeight="1" spans="1:11">
      <c r="A112" s="3" t="s">
        <v>213</v>
      </c>
      <c r="B112" s="3" t="s">
        <v>214</v>
      </c>
      <c r="C112" s="3" t="s">
        <v>210</v>
      </c>
      <c r="D112" s="4">
        <v>79.086</v>
      </c>
      <c r="E112" s="5">
        <v>89.26</v>
      </c>
      <c r="F112" s="5">
        <f t="shared" si="12"/>
        <v>84.173</v>
      </c>
      <c r="G112" s="5">
        <v>3</v>
      </c>
      <c r="H112" s="6" t="s">
        <v>11</v>
      </c>
      <c r="I112" s="13"/>
      <c r="J112" s="13"/>
      <c r="K112" s="13"/>
    </row>
    <row r="113" customHeight="1" spans="1:11">
      <c r="A113" s="3" t="s">
        <v>208</v>
      </c>
      <c r="B113" s="3" t="s">
        <v>215</v>
      </c>
      <c r="C113" s="3" t="s">
        <v>210</v>
      </c>
      <c r="D113" s="4">
        <v>79.016</v>
      </c>
      <c r="E113" s="5">
        <v>88.44</v>
      </c>
      <c r="F113" s="5">
        <f t="shared" si="12"/>
        <v>83.728</v>
      </c>
      <c r="G113" s="5">
        <v>4</v>
      </c>
      <c r="H113" s="6" t="s">
        <v>11</v>
      </c>
      <c r="I113" s="13"/>
      <c r="J113" s="13"/>
      <c r="K113" s="13"/>
    </row>
    <row r="114" customHeight="1" spans="1:11">
      <c r="A114" s="3" t="s">
        <v>216</v>
      </c>
      <c r="B114" s="3" t="s">
        <v>217</v>
      </c>
      <c r="C114" s="3" t="s">
        <v>210</v>
      </c>
      <c r="D114" s="4">
        <v>78.481</v>
      </c>
      <c r="E114" s="5">
        <v>88.94</v>
      </c>
      <c r="F114" s="5">
        <f t="shared" si="12"/>
        <v>83.7105</v>
      </c>
      <c r="G114" s="5">
        <v>5</v>
      </c>
      <c r="H114" s="6" t="s">
        <v>11</v>
      </c>
      <c r="I114" s="13"/>
      <c r="J114" s="13"/>
      <c r="K114" s="13"/>
    </row>
    <row r="115" customHeight="1" spans="1:11">
      <c r="A115" s="3" t="s">
        <v>218</v>
      </c>
      <c r="B115" s="3" t="s">
        <v>219</v>
      </c>
      <c r="C115" s="3" t="s">
        <v>210</v>
      </c>
      <c r="D115" s="4">
        <v>78.702</v>
      </c>
      <c r="E115" s="5">
        <v>88.3</v>
      </c>
      <c r="F115" s="5">
        <f t="shared" si="12"/>
        <v>83.501</v>
      </c>
      <c r="G115" s="5">
        <v>6</v>
      </c>
      <c r="H115" s="6" t="s">
        <v>11</v>
      </c>
      <c r="I115" s="13"/>
      <c r="J115" s="13"/>
      <c r="K115" s="13"/>
    </row>
    <row r="116" customHeight="1" spans="1:11">
      <c r="A116" s="3" t="s">
        <v>220</v>
      </c>
      <c r="B116" s="3" t="s">
        <v>221</v>
      </c>
      <c r="C116" s="3" t="s">
        <v>210</v>
      </c>
      <c r="D116" s="4">
        <v>80.015</v>
      </c>
      <c r="E116" s="5">
        <v>86.96</v>
      </c>
      <c r="F116" s="5">
        <f t="shared" si="12"/>
        <v>83.4875</v>
      </c>
      <c r="G116" s="5">
        <v>7</v>
      </c>
      <c r="H116" s="6" t="s">
        <v>11</v>
      </c>
      <c r="I116" s="13"/>
      <c r="J116" s="13"/>
      <c r="K116" s="13"/>
    </row>
    <row r="117" customHeight="1" spans="1:11">
      <c r="A117" s="3" t="s">
        <v>222</v>
      </c>
      <c r="B117" s="3" t="s">
        <v>223</v>
      </c>
      <c r="C117" s="3" t="s">
        <v>210</v>
      </c>
      <c r="D117" s="4">
        <v>81.316</v>
      </c>
      <c r="E117" s="5">
        <v>84.82</v>
      </c>
      <c r="F117" s="5">
        <f t="shared" si="12"/>
        <v>83.068</v>
      </c>
      <c r="G117" s="5">
        <v>8</v>
      </c>
      <c r="H117" s="6" t="s">
        <v>11</v>
      </c>
      <c r="I117" s="13"/>
      <c r="J117" s="13"/>
      <c r="K117" s="13"/>
    </row>
    <row r="118" customHeight="1" spans="1:11">
      <c r="A118" s="3" t="s">
        <v>224</v>
      </c>
      <c r="B118" s="3" t="s">
        <v>225</v>
      </c>
      <c r="C118" s="3" t="s">
        <v>210</v>
      </c>
      <c r="D118" s="4">
        <v>78.634</v>
      </c>
      <c r="E118" s="5">
        <v>86.8</v>
      </c>
      <c r="F118" s="5">
        <f t="shared" si="12"/>
        <v>82.717</v>
      </c>
      <c r="G118" s="5">
        <v>9</v>
      </c>
      <c r="H118" s="6" t="s">
        <v>11</v>
      </c>
      <c r="I118" s="13"/>
      <c r="J118" s="13"/>
      <c r="K118" s="13"/>
    </row>
    <row r="119" customHeight="1" spans="1:11">
      <c r="A119" s="3" t="s">
        <v>226</v>
      </c>
      <c r="B119" s="3" t="s">
        <v>227</v>
      </c>
      <c r="C119" s="3" t="s">
        <v>210</v>
      </c>
      <c r="D119" s="4">
        <v>78.617</v>
      </c>
      <c r="E119" s="5">
        <v>86.76</v>
      </c>
      <c r="F119" s="5">
        <f t="shared" si="12"/>
        <v>82.6885</v>
      </c>
      <c r="G119" s="5">
        <v>10</v>
      </c>
      <c r="H119" s="6" t="s">
        <v>11</v>
      </c>
      <c r="I119" s="13"/>
      <c r="J119" s="13"/>
      <c r="K119" s="13"/>
    </row>
    <row r="120" customHeight="1" spans="1:11">
      <c r="A120" s="8" t="s">
        <v>146</v>
      </c>
      <c r="B120" s="8" t="s">
        <v>228</v>
      </c>
      <c r="C120" s="8" t="s">
        <v>210</v>
      </c>
      <c r="D120" s="9">
        <v>78.645</v>
      </c>
      <c r="E120" s="10">
        <v>86.66</v>
      </c>
      <c r="F120" s="10">
        <f t="shared" si="12"/>
        <v>82.6525</v>
      </c>
      <c r="G120" s="10">
        <v>11</v>
      </c>
      <c r="H120" s="7"/>
      <c r="I120" s="13"/>
      <c r="J120" s="13"/>
      <c r="K120" s="13"/>
    </row>
    <row r="121" customHeight="1" spans="1:11">
      <c r="A121" s="8" t="s">
        <v>229</v>
      </c>
      <c r="B121" s="8" t="s">
        <v>230</v>
      </c>
      <c r="C121" s="8" t="s">
        <v>210</v>
      </c>
      <c r="D121" s="9">
        <v>80.438</v>
      </c>
      <c r="E121" s="10">
        <v>83.96</v>
      </c>
      <c r="F121" s="10">
        <f t="shared" si="12"/>
        <v>82.199</v>
      </c>
      <c r="G121" s="10">
        <v>12</v>
      </c>
      <c r="H121" s="7"/>
      <c r="I121" s="13"/>
      <c r="J121" s="13"/>
      <c r="K121" s="13"/>
    </row>
    <row r="122" customHeight="1" spans="1:11">
      <c r="A122" s="8" t="s">
        <v>170</v>
      </c>
      <c r="B122" s="8" t="s">
        <v>231</v>
      </c>
      <c r="C122" s="8" t="s">
        <v>210</v>
      </c>
      <c r="D122" s="9">
        <v>79.769</v>
      </c>
      <c r="E122" s="10">
        <v>84.6</v>
      </c>
      <c r="F122" s="10">
        <f t="shared" si="12"/>
        <v>82.1845</v>
      </c>
      <c r="G122" s="10">
        <v>13</v>
      </c>
      <c r="H122" s="7"/>
      <c r="I122" s="13"/>
      <c r="J122" s="13"/>
      <c r="K122" s="13"/>
    </row>
    <row r="123" customHeight="1" spans="1:11">
      <c r="A123" s="8" t="s">
        <v>232</v>
      </c>
      <c r="B123" s="8" t="s">
        <v>233</v>
      </c>
      <c r="C123" s="8" t="s">
        <v>210</v>
      </c>
      <c r="D123" s="9">
        <v>79.8</v>
      </c>
      <c r="E123" s="10">
        <v>84.48</v>
      </c>
      <c r="F123" s="10">
        <f t="shared" si="12"/>
        <v>82.14</v>
      </c>
      <c r="G123" s="10">
        <v>14</v>
      </c>
      <c r="H123" s="7"/>
      <c r="I123" s="13"/>
      <c r="J123" s="13"/>
      <c r="K123" s="13"/>
    </row>
    <row r="124" customHeight="1" spans="1:11">
      <c r="A124" s="8" t="s">
        <v>234</v>
      </c>
      <c r="B124" s="8" t="s">
        <v>235</v>
      </c>
      <c r="C124" s="8" t="s">
        <v>210</v>
      </c>
      <c r="D124" s="9">
        <v>79.271</v>
      </c>
      <c r="E124" s="10">
        <v>84.96</v>
      </c>
      <c r="F124" s="10">
        <f t="shared" si="12"/>
        <v>82.1155</v>
      </c>
      <c r="G124" s="10">
        <v>15</v>
      </c>
      <c r="H124" s="7"/>
      <c r="I124" s="13"/>
      <c r="J124" s="13"/>
      <c r="K124" s="13"/>
    </row>
    <row r="125" customHeight="1" spans="1:11">
      <c r="A125" s="8" t="s">
        <v>236</v>
      </c>
      <c r="B125" s="8" t="s">
        <v>237</v>
      </c>
      <c r="C125" s="8" t="s">
        <v>210</v>
      </c>
      <c r="D125" s="9">
        <v>78.787</v>
      </c>
      <c r="E125" s="10">
        <v>84.54</v>
      </c>
      <c r="F125" s="10">
        <f t="shared" si="12"/>
        <v>81.6635</v>
      </c>
      <c r="G125" s="10">
        <v>16</v>
      </c>
      <c r="H125" s="7"/>
      <c r="I125" s="13"/>
      <c r="J125" s="13"/>
      <c r="K125" s="13"/>
    </row>
    <row r="126" customHeight="1" spans="1:11">
      <c r="A126" s="8" t="s">
        <v>238</v>
      </c>
      <c r="B126" s="8" t="s">
        <v>239</v>
      </c>
      <c r="C126" s="8" t="s">
        <v>210</v>
      </c>
      <c r="D126" s="9">
        <v>79.598</v>
      </c>
      <c r="E126" s="10">
        <v>81.38</v>
      </c>
      <c r="F126" s="10">
        <f t="shared" si="12"/>
        <v>80.489</v>
      </c>
      <c r="G126" s="10">
        <v>17</v>
      </c>
      <c r="H126" s="7"/>
      <c r="I126" s="13"/>
      <c r="J126" s="13"/>
      <c r="K126" s="13"/>
    </row>
    <row r="127" customHeight="1" spans="1:11">
      <c r="A127" s="11" t="s">
        <v>240</v>
      </c>
      <c r="B127" s="11" t="s">
        <v>241</v>
      </c>
      <c r="C127" s="11" t="s">
        <v>210</v>
      </c>
      <c r="D127" s="12">
        <v>78.032</v>
      </c>
      <c r="E127" s="10">
        <v>81.74</v>
      </c>
      <c r="F127" s="10">
        <f t="shared" si="12"/>
        <v>79.886</v>
      </c>
      <c r="G127" s="10">
        <v>18</v>
      </c>
      <c r="H127" s="7"/>
      <c r="I127" s="13"/>
      <c r="J127" s="13"/>
      <c r="K127" s="13"/>
    </row>
    <row r="128" customHeight="1" spans="1:11">
      <c r="A128" s="8" t="s">
        <v>242</v>
      </c>
      <c r="B128" s="8" t="s">
        <v>243</v>
      </c>
      <c r="C128" s="8" t="s">
        <v>210</v>
      </c>
      <c r="D128" s="9">
        <v>80.918</v>
      </c>
      <c r="E128" s="10" t="s">
        <v>123</v>
      </c>
      <c r="F128" s="10">
        <v>40.459</v>
      </c>
      <c r="G128" s="10"/>
      <c r="H128" s="7"/>
      <c r="I128" s="13"/>
      <c r="J128" s="13"/>
      <c r="K128" s="13"/>
    </row>
    <row r="129" customHeight="1" spans="1:11">
      <c r="A129" s="8" t="s">
        <v>244</v>
      </c>
      <c r="B129" s="8" t="s">
        <v>245</v>
      </c>
      <c r="C129" s="8" t="s">
        <v>210</v>
      </c>
      <c r="D129" s="9">
        <v>79.65</v>
      </c>
      <c r="E129" s="10" t="s">
        <v>123</v>
      </c>
      <c r="F129" s="10">
        <v>39.825</v>
      </c>
      <c r="G129" s="10"/>
      <c r="H129" s="7"/>
      <c r="I129" s="13"/>
      <c r="J129" s="13"/>
      <c r="K129" s="13"/>
    </row>
    <row r="130" customHeight="1" spans="1:11">
      <c r="A130" s="1" t="s">
        <v>0</v>
      </c>
      <c r="B130" s="1" t="s">
        <v>1</v>
      </c>
      <c r="C130" s="1" t="s">
        <v>2</v>
      </c>
      <c r="D130" s="1" t="s">
        <v>3</v>
      </c>
      <c r="E130" s="1" t="s">
        <v>4</v>
      </c>
      <c r="F130" s="1" t="s">
        <v>5</v>
      </c>
      <c r="G130" s="1" t="s">
        <v>6</v>
      </c>
      <c r="H130" s="2" t="s">
        <v>7</v>
      </c>
      <c r="I130" s="13"/>
      <c r="J130" s="13"/>
      <c r="K130" s="13"/>
    </row>
    <row r="131" customHeight="1" spans="1:12">
      <c r="A131" s="3" t="s">
        <v>246</v>
      </c>
      <c r="B131" s="3" t="s">
        <v>247</v>
      </c>
      <c r="C131" s="3" t="s">
        <v>248</v>
      </c>
      <c r="D131" s="4">
        <v>85.71</v>
      </c>
      <c r="E131" s="5">
        <v>91.7</v>
      </c>
      <c r="F131" s="5">
        <f t="shared" ref="F131:F149" si="13">D131*0.5+E131*0.5</f>
        <v>88.705</v>
      </c>
      <c r="G131" s="5">
        <v>1</v>
      </c>
      <c r="H131" s="6" t="s">
        <v>11</v>
      </c>
      <c r="I131" s="13"/>
      <c r="J131" s="13"/>
      <c r="K131" s="13"/>
      <c r="L131" s="15"/>
    </row>
    <row r="132" customHeight="1" spans="1:12">
      <c r="A132" s="3" t="s">
        <v>249</v>
      </c>
      <c r="B132" s="3" t="s">
        <v>250</v>
      </c>
      <c r="C132" s="3" t="s">
        <v>248</v>
      </c>
      <c r="D132" s="4">
        <v>78.2</v>
      </c>
      <c r="E132" s="5">
        <v>93.72</v>
      </c>
      <c r="F132" s="5">
        <f t="shared" si="13"/>
        <v>85.96</v>
      </c>
      <c r="G132" s="5">
        <v>2</v>
      </c>
      <c r="H132" s="6" t="s">
        <v>11</v>
      </c>
      <c r="I132" s="13"/>
      <c r="J132" s="13"/>
      <c r="K132" s="13"/>
      <c r="L132" s="15"/>
    </row>
    <row r="133" customHeight="1" spans="1:12">
      <c r="A133" s="3" t="s">
        <v>251</v>
      </c>
      <c r="B133" s="3" t="s">
        <v>252</v>
      </c>
      <c r="C133" s="3" t="s">
        <v>248</v>
      </c>
      <c r="D133" s="4">
        <v>80.135</v>
      </c>
      <c r="E133" s="5">
        <v>89.76</v>
      </c>
      <c r="F133" s="5">
        <f t="shared" si="13"/>
        <v>84.9475</v>
      </c>
      <c r="G133" s="5">
        <v>3</v>
      </c>
      <c r="H133" s="6" t="s">
        <v>11</v>
      </c>
      <c r="I133" s="13"/>
      <c r="J133" s="13"/>
      <c r="K133" s="13"/>
      <c r="L133" s="15"/>
    </row>
    <row r="134" customHeight="1" spans="1:12">
      <c r="A134" s="3" t="s">
        <v>160</v>
      </c>
      <c r="B134" s="3" t="s">
        <v>253</v>
      </c>
      <c r="C134" s="3" t="s">
        <v>248</v>
      </c>
      <c r="D134" s="4">
        <v>78.962</v>
      </c>
      <c r="E134" s="5">
        <v>90.34</v>
      </c>
      <c r="F134" s="5">
        <f t="shared" si="13"/>
        <v>84.651</v>
      </c>
      <c r="G134" s="5">
        <v>4</v>
      </c>
      <c r="H134" s="6" t="s">
        <v>11</v>
      </c>
      <c r="I134" s="13"/>
      <c r="J134" s="13"/>
      <c r="K134" s="13"/>
      <c r="L134" s="15"/>
    </row>
    <row r="135" customHeight="1" spans="1:12">
      <c r="A135" s="3" t="s">
        <v>254</v>
      </c>
      <c r="B135" s="3" t="s">
        <v>255</v>
      </c>
      <c r="C135" s="3" t="s">
        <v>248</v>
      </c>
      <c r="D135" s="4">
        <v>81.142</v>
      </c>
      <c r="E135" s="5">
        <v>86.82</v>
      </c>
      <c r="F135" s="5">
        <f t="shared" si="13"/>
        <v>83.981</v>
      </c>
      <c r="G135" s="5">
        <v>5</v>
      </c>
      <c r="H135" s="6" t="s">
        <v>11</v>
      </c>
      <c r="I135" s="13"/>
      <c r="J135" s="13"/>
      <c r="K135" s="13"/>
      <c r="L135" s="15"/>
    </row>
    <row r="136" customHeight="1" spans="1:12">
      <c r="A136" s="3" t="s">
        <v>256</v>
      </c>
      <c r="B136" s="3" t="s">
        <v>257</v>
      </c>
      <c r="C136" s="3" t="s">
        <v>248</v>
      </c>
      <c r="D136" s="4">
        <v>79.791</v>
      </c>
      <c r="E136" s="5">
        <v>88.12</v>
      </c>
      <c r="F136" s="5">
        <f t="shared" si="13"/>
        <v>83.9555</v>
      </c>
      <c r="G136" s="5">
        <v>6</v>
      </c>
      <c r="H136" s="6" t="s">
        <v>11</v>
      </c>
      <c r="I136" s="13"/>
      <c r="J136" s="13"/>
      <c r="K136" s="13"/>
      <c r="L136" s="15"/>
    </row>
    <row r="137" customHeight="1" spans="1:12">
      <c r="A137" s="3" t="s">
        <v>258</v>
      </c>
      <c r="B137" s="3" t="s">
        <v>259</v>
      </c>
      <c r="C137" s="3" t="s">
        <v>248</v>
      </c>
      <c r="D137" s="4">
        <v>78.986</v>
      </c>
      <c r="E137" s="5">
        <v>88.74</v>
      </c>
      <c r="F137" s="5">
        <f t="shared" si="13"/>
        <v>83.863</v>
      </c>
      <c r="G137" s="5">
        <v>7</v>
      </c>
      <c r="H137" s="6" t="s">
        <v>11</v>
      </c>
      <c r="I137" s="13"/>
      <c r="J137" s="13"/>
      <c r="K137" s="13"/>
      <c r="L137" s="15"/>
    </row>
    <row r="138" customHeight="1" spans="1:12">
      <c r="A138" s="3" t="s">
        <v>260</v>
      </c>
      <c r="B138" s="3" t="s">
        <v>261</v>
      </c>
      <c r="C138" s="3" t="s">
        <v>248</v>
      </c>
      <c r="D138" s="4">
        <v>77.545</v>
      </c>
      <c r="E138" s="5">
        <v>86.2</v>
      </c>
      <c r="F138" s="5">
        <f t="shared" si="13"/>
        <v>81.8725</v>
      </c>
      <c r="G138" s="5">
        <v>8</v>
      </c>
      <c r="H138" s="6" t="s">
        <v>11</v>
      </c>
      <c r="I138" s="13"/>
      <c r="J138" s="13"/>
      <c r="K138" s="13"/>
      <c r="L138" s="15"/>
    </row>
    <row r="139" customHeight="1" spans="1:12">
      <c r="A139" s="3" t="s">
        <v>262</v>
      </c>
      <c r="B139" s="3" t="s">
        <v>263</v>
      </c>
      <c r="C139" s="3" t="s">
        <v>248</v>
      </c>
      <c r="D139" s="4">
        <v>77.189</v>
      </c>
      <c r="E139" s="5">
        <v>86.2</v>
      </c>
      <c r="F139" s="5">
        <f t="shared" si="13"/>
        <v>81.6945</v>
      </c>
      <c r="G139" s="5">
        <v>9</v>
      </c>
      <c r="H139" s="6" t="s">
        <v>11</v>
      </c>
      <c r="I139" s="13"/>
      <c r="J139" s="13"/>
      <c r="K139" s="13"/>
      <c r="L139" s="15"/>
    </row>
    <row r="140" customHeight="1" spans="1:12">
      <c r="A140" s="3" t="s">
        <v>264</v>
      </c>
      <c r="B140" s="3" t="s">
        <v>265</v>
      </c>
      <c r="C140" s="3" t="s">
        <v>248</v>
      </c>
      <c r="D140" s="4">
        <v>76.782</v>
      </c>
      <c r="E140" s="5">
        <v>86.46</v>
      </c>
      <c r="F140" s="5">
        <f t="shared" si="13"/>
        <v>81.621</v>
      </c>
      <c r="G140" s="5">
        <v>10</v>
      </c>
      <c r="H140" s="6" t="s">
        <v>11</v>
      </c>
      <c r="I140" s="13"/>
      <c r="J140" s="13"/>
      <c r="K140" s="13"/>
      <c r="L140" s="15"/>
    </row>
    <row r="141" customHeight="1" spans="1:12">
      <c r="A141" s="8" t="s">
        <v>266</v>
      </c>
      <c r="B141" s="8" t="s">
        <v>267</v>
      </c>
      <c r="C141" s="8" t="s">
        <v>248</v>
      </c>
      <c r="D141" s="9">
        <v>75.456</v>
      </c>
      <c r="E141" s="10">
        <v>87.06</v>
      </c>
      <c r="F141" s="10">
        <f t="shared" si="13"/>
        <v>81.258</v>
      </c>
      <c r="G141" s="10">
        <v>11</v>
      </c>
      <c r="H141" s="7"/>
      <c r="I141" s="13"/>
      <c r="J141" s="13"/>
      <c r="K141" s="13"/>
      <c r="L141" s="15"/>
    </row>
    <row r="142" customHeight="1" spans="1:11">
      <c r="A142" s="8" t="s">
        <v>268</v>
      </c>
      <c r="B142" s="8" t="s">
        <v>269</v>
      </c>
      <c r="C142" s="8" t="s">
        <v>248</v>
      </c>
      <c r="D142" s="9">
        <v>75.914</v>
      </c>
      <c r="E142" s="10">
        <v>86.48</v>
      </c>
      <c r="F142" s="10">
        <f t="shared" si="13"/>
        <v>81.197</v>
      </c>
      <c r="G142" s="10">
        <v>12</v>
      </c>
      <c r="H142" s="7"/>
      <c r="I142" s="13"/>
      <c r="J142" s="13"/>
      <c r="K142" s="13"/>
    </row>
    <row r="143" customHeight="1" spans="1:11">
      <c r="A143" s="8" t="s">
        <v>270</v>
      </c>
      <c r="B143" s="8" t="s">
        <v>271</v>
      </c>
      <c r="C143" s="8" t="s">
        <v>248</v>
      </c>
      <c r="D143" s="9">
        <v>78.102</v>
      </c>
      <c r="E143" s="10">
        <v>84.2</v>
      </c>
      <c r="F143" s="10">
        <f t="shared" si="13"/>
        <v>81.151</v>
      </c>
      <c r="G143" s="10">
        <v>13</v>
      </c>
      <c r="H143" s="7"/>
      <c r="I143" s="13"/>
      <c r="J143" s="13"/>
      <c r="K143" s="13"/>
    </row>
    <row r="144" customHeight="1" spans="1:11">
      <c r="A144" s="8" t="s">
        <v>272</v>
      </c>
      <c r="B144" s="8" t="s">
        <v>273</v>
      </c>
      <c r="C144" s="8" t="s">
        <v>248</v>
      </c>
      <c r="D144" s="9">
        <v>77.251</v>
      </c>
      <c r="E144" s="10">
        <v>84.26</v>
      </c>
      <c r="F144" s="10">
        <f t="shared" si="13"/>
        <v>80.7555</v>
      </c>
      <c r="G144" s="10">
        <v>14</v>
      </c>
      <c r="H144" s="7"/>
      <c r="I144" s="13"/>
      <c r="J144" s="13"/>
      <c r="K144" s="13"/>
    </row>
    <row r="145" customHeight="1" spans="1:11">
      <c r="A145" s="8" t="s">
        <v>274</v>
      </c>
      <c r="B145" s="8" t="s">
        <v>275</v>
      </c>
      <c r="C145" s="8" t="s">
        <v>248</v>
      </c>
      <c r="D145" s="9">
        <v>76.853</v>
      </c>
      <c r="E145" s="10">
        <v>83.76</v>
      </c>
      <c r="F145" s="10">
        <f t="shared" si="13"/>
        <v>80.3065</v>
      </c>
      <c r="G145" s="10">
        <v>15</v>
      </c>
      <c r="H145" s="7"/>
      <c r="I145" s="13"/>
      <c r="J145" s="13"/>
      <c r="K145" s="13"/>
    </row>
    <row r="146" customHeight="1" spans="1:11">
      <c r="A146" s="8" t="s">
        <v>276</v>
      </c>
      <c r="B146" s="8" t="s">
        <v>277</v>
      </c>
      <c r="C146" s="8" t="s">
        <v>248</v>
      </c>
      <c r="D146" s="9">
        <v>75.605</v>
      </c>
      <c r="E146" s="10">
        <v>83.84</v>
      </c>
      <c r="F146" s="10">
        <f t="shared" si="13"/>
        <v>79.7225</v>
      </c>
      <c r="G146" s="10">
        <v>16</v>
      </c>
      <c r="H146" s="7"/>
      <c r="I146" s="13"/>
      <c r="J146" s="13"/>
      <c r="K146" s="13"/>
    </row>
    <row r="147" customHeight="1" spans="1:11">
      <c r="A147" s="11" t="s">
        <v>205</v>
      </c>
      <c r="B147" s="11" t="s">
        <v>278</v>
      </c>
      <c r="C147" s="11" t="s">
        <v>248</v>
      </c>
      <c r="D147" s="12">
        <v>75.352</v>
      </c>
      <c r="E147" s="10">
        <v>81.48</v>
      </c>
      <c r="F147" s="10">
        <f t="shared" si="13"/>
        <v>78.416</v>
      </c>
      <c r="G147" s="10">
        <v>17</v>
      </c>
      <c r="H147" s="7"/>
      <c r="I147" s="13"/>
      <c r="J147" s="13"/>
      <c r="K147" s="13"/>
    </row>
    <row r="148" customHeight="1" spans="1:11">
      <c r="A148" s="8" t="s">
        <v>279</v>
      </c>
      <c r="B148" s="8" t="s">
        <v>280</v>
      </c>
      <c r="C148" s="8" t="s">
        <v>248</v>
      </c>
      <c r="D148" s="9">
        <v>75.871</v>
      </c>
      <c r="E148" s="10">
        <v>76.2</v>
      </c>
      <c r="F148" s="10">
        <f t="shared" si="13"/>
        <v>76.0355</v>
      </c>
      <c r="G148" s="10">
        <v>18</v>
      </c>
      <c r="H148" s="7"/>
      <c r="I148" s="13"/>
      <c r="J148" s="13"/>
      <c r="K148" s="13"/>
    </row>
    <row r="149" customHeight="1" spans="1:11">
      <c r="A149" s="8" t="s">
        <v>281</v>
      </c>
      <c r="B149" s="8" t="s">
        <v>282</v>
      </c>
      <c r="C149" s="8" t="s">
        <v>248</v>
      </c>
      <c r="D149" s="9">
        <v>75.526</v>
      </c>
      <c r="E149" s="10">
        <v>72.76</v>
      </c>
      <c r="F149" s="10">
        <f t="shared" si="13"/>
        <v>74.143</v>
      </c>
      <c r="G149" s="10">
        <v>19</v>
      </c>
      <c r="H149" s="7"/>
      <c r="I149" s="13"/>
      <c r="J149" s="13"/>
      <c r="K149" s="13"/>
    </row>
    <row r="150" customHeight="1" spans="1:11">
      <c r="A150" s="8" t="s">
        <v>283</v>
      </c>
      <c r="B150" s="8" t="s">
        <v>284</v>
      </c>
      <c r="C150" s="8" t="s">
        <v>248</v>
      </c>
      <c r="D150" s="9">
        <v>80.158</v>
      </c>
      <c r="E150" s="10" t="s">
        <v>123</v>
      </c>
      <c r="F150" s="10">
        <v>40.079</v>
      </c>
      <c r="G150" s="10"/>
      <c r="H150" s="7"/>
      <c r="I150" s="13"/>
      <c r="J150" s="13"/>
      <c r="K150" s="13"/>
    </row>
    <row r="151" customHeight="1" spans="1:11">
      <c r="A151" s="1" t="s">
        <v>0</v>
      </c>
      <c r="B151" s="1" t="s">
        <v>1</v>
      </c>
      <c r="C151" s="1" t="s">
        <v>2</v>
      </c>
      <c r="D151" s="1" t="s">
        <v>3</v>
      </c>
      <c r="E151" s="1" t="s">
        <v>4</v>
      </c>
      <c r="F151" s="1" t="s">
        <v>5</v>
      </c>
      <c r="G151" s="1" t="s">
        <v>6</v>
      </c>
      <c r="H151" s="2" t="s">
        <v>7</v>
      </c>
      <c r="I151" s="13"/>
      <c r="J151" s="13"/>
      <c r="K151" s="13"/>
    </row>
    <row r="152" customHeight="1" spans="1:11">
      <c r="A152" s="3" t="s">
        <v>249</v>
      </c>
      <c r="B152" s="3" t="s">
        <v>285</v>
      </c>
      <c r="C152" s="3" t="s">
        <v>286</v>
      </c>
      <c r="D152" s="4">
        <v>81.179</v>
      </c>
      <c r="E152" s="5">
        <v>91.6</v>
      </c>
      <c r="F152" s="5">
        <f t="shared" ref="F152:F171" si="14">D152*0.5+E152*0.5</f>
        <v>86.3895</v>
      </c>
      <c r="G152" s="5">
        <v>1</v>
      </c>
      <c r="H152" s="6" t="s">
        <v>11</v>
      </c>
      <c r="I152" s="13"/>
      <c r="J152" s="13"/>
      <c r="K152" s="13"/>
    </row>
    <row r="153" customHeight="1" spans="1:11">
      <c r="A153" s="3" t="s">
        <v>287</v>
      </c>
      <c r="B153" s="3" t="s">
        <v>288</v>
      </c>
      <c r="C153" s="3" t="s">
        <v>286</v>
      </c>
      <c r="D153" s="4">
        <v>82.563</v>
      </c>
      <c r="E153" s="5">
        <v>87.32</v>
      </c>
      <c r="F153" s="5">
        <f t="shared" si="14"/>
        <v>84.9415</v>
      </c>
      <c r="G153" s="5">
        <v>2</v>
      </c>
      <c r="H153" s="6" t="s">
        <v>11</v>
      </c>
      <c r="I153" s="13"/>
      <c r="J153" s="13"/>
      <c r="K153" s="13"/>
    </row>
    <row r="154" customHeight="1" spans="1:11">
      <c r="A154" s="3" t="s">
        <v>289</v>
      </c>
      <c r="B154" s="3" t="s">
        <v>290</v>
      </c>
      <c r="C154" s="3" t="s">
        <v>286</v>
      </c>
      <c r="D154" s="4">
        <v>78.29</v>
      </c>
      <c r="E154" s="5">
        <v>89.36</v>
      </c>
      <c r="F154" s="5">
        <f t="shared" si="14"/>
        <v>83.825</v>
      </c>
      <c r="G154" s="5">
        <v>3</v>
      </c>
      <c r="H154" s="6" t="s">
        <v>11</v>
      </c>
      <c r="I154" s="13"/>
      <c r="J154" s="13"/>
      <c r="K154" s="13"/>
    </row>
    <row r="155" customHeight="1" spans="1:11">
      <c r="A155" s="3" t="s">
        <v>291</v>
      </c>
      <c r="B155" s="3" t="s">
        <v>292</v>
      </c>
      <c r="C155" s="3" t="s">
        <v>286</v>
      </c>
      <c r="D155" s="4">
        <v>79.341</v>
      </c>
      <c r="E155" s="5">
        <v>87.02</v>
      </c>
      <c r="F155" s="5">
        <f t="shared" si="14"/>
        <v>83.1805</v>
      </c>
      <c r="G155" s="5">
        <v>4</v>
      </c>
      <c r="H155" s="6" t="s">
        <v>11</v>
      </c>
      <c r="I155" s="13"/>
      <c r="J155" s="13"/>
      <c r="K155" s="13"/>
    </row>
    <row r="156" customHeight="1" spans="1:11">
      <c r="A156" s="3" t="s">
        <v>293</v>
      </c>
      <c r="B156" s="3" t="s">
        <v>294</v>
      </c>
      <c r="C156" s="3" t="s">
        <v>286</v>
      </c>
      <c r="D156" s="4">
        <v>76.005</v>
      </c>
      <c r="E156" s="5">
        <v>90.18</v>
      </c>
      <c r="F156" s="5">
        <f t="shared" si="14"/>
        <v>83.0925</v>
      </c>
      <c r="G156" s="5">
        <v>5</v>
      </c>
      <c r="H156" s="6" t="s">
        <v>11</v>
      </c>
      <c r="I156" s="13"/>
      <c r="J156" s="13"/>
      <c r="K156" s="13"/>
    </row>
    <row r="157" customHeight="1" spans="1:11">
      <c r="A157" s="3" t="s">
        <v>12</v>
      </c>
      <c r="B157" s="3" t="s">
        <v>295</v>
      </c>
      <c r="C157" s="3" t="s">
        <v>286</v>
      </c>
      <c r="D157" s="4">
        <v>76.362</v>
      </c>
      <c r="E157" s="5">
        <v>89.48</v>
      </c>
      <c r="F157" s="5">
        <f t="shared" si="14"/>
        <v>82.921</v>
      </c>
      <c r="G157" s="5">
        <v>6</v>
      </c>
      <c r="H157" s="6" t="s">
        <v>11</v>
      </c>
      <c r="I157" s="13"/>
      <c r="J157" s="13"/>
      <c r="K157" s="13"/>
    </row>
    <row r="158" customHeight="1" spans="1:11">
      <c r="A158" s="3" t="s">
        <v>296</v>
      </c>
      <c r="B158" s="3" t="s">
        <v>297</v>
      </c>
      <c r="C158" s="3" t="s">
        <v>286</v>
      </c>
      <c r="D158" s="4">
        <v>76.271</v>
      </c>
      <c r="E158" s="5">
        <v>89.16</v>
      </c>
      <c r="F158" s="5">
        <f t="shared" si="14"/>
        <v>82.7155</v>
      </c>
      <c r="G158" s="5">
        <v>7</v>
      </c>
      <c r="H158" s="6" t="s">
        <v>11</v>
      </c>
      <c r="I158" s="13"/>
      <c r="J158" s="13"/>
      <c r="K158" s="13"/>
    </row>
    <row r="159" customHeight="1" spans="1:11">
      <c r="A159" s="3" t="s">
        <v>298</v>
      </c>
      <c r="B159" s="3" t="s">
        <v>299</v>
      </c>
      <c r="C159" s="3" t="s">
        <v>286</v>
      </c>
      <c r="D159" s="4">
        <v>79.043</v>
      </c>
      <c r="E159" s="5">
        <v>86.14</v>
      </c>
      <c r="F159" s="5">
        <f t="shared" si="14"/>
        <v>82.5915</v>
      </c>
      <c r="G159" s="5">
        <v>8</v>
      </c>
      <c r="H159" s="6" t="s">
        <v>11</v>
      </c>
      <c r="I159" s="13"/>
      <c r="J159" s="13"/>
      <c r="K159" s="13"/>
    </row>
    <row r="160" customHeight="1" spans="1:11">
      <c r="A160" s="3" t="s">
        <v>300</v>
      </c>
      <c r="B160" s="3" t="s">
        <v>301</v>
      </c>
      <c r="C160" s="3" t="s">
        <v>286</v>
      </c>
      <c r="D160" s="4">
        <v>75.915</v>
      </c>
      <c r="E160" s="5">
        <v>88.96</v>
      </c>
      <c r="F160" s="5">
        <f t="shared" si="14"/>
        <v>82.4375</v>
      </c>
      <c r="G160" s="5">
        <v>9</v>
      </c>
      <c r="H160" s="6" t="s">
        <v>11</v>
      </c>
      <c r="I160" s="13"/>
      <c r="J160" s="13"/>
      <c r="K160" s="13"/>
    </row>
    <row r="161" customHeight="1" spans="1:11">
      <c r="A161" s="3" t="s">
        <v>146</v>
      </c>
      <c r="B161" s="3" t="s">
        <v>302</v>
      </c>
      <c r="C161" s="3" t="s">
        <v>286</v>
      </c>
      <c r="D161" s="4">
        <v>75.618</v>
      </c>
      <c r="E161" s="5">
        <v>88.54</v>
      </c>
      <c r="F161" s="5">
        <f t="shared" si="14"/>
        <v>82.079</v>
      </c>
      <c r="G161" s="5">
        <v>10</v>
      </c>
      <c r="H161" s="6" t="s">
        <v>11</v>
      </c>
      <c r="I161" s="13"/>
      <c r="J161" s="13"/>
      <c r="K161" s="13"/>
    </row>
    <row r="162" customHeight="1" spans="1:11">
      <c r="A162" s="8" t="s">
        <v>303</v>
      </c>
      <c r="B162" s="8" t="s">
        <v>304</v>
      </c>
      <c r="C162" s="8" t="s">
        <v>286</v>
      </c>
      <c r="D162" s="9">
        <v>76.195</v>
      </c>
      <c r="E162" s="10">
        <v>87.36</v>
      </c>
      <c r="F162" s="10">
        <f t="shared" si="14"/>
        <v>81.7775</v>
      </c>
      <c r="G162" s="10">
        <v>11</v>
      </c>
      <c r="H162" s="7"/>
      <c r="I162" s="13"/>
      <c r="J162" s="13"/>
      <c r="K162" s="13"/>
    </row>
    <row r="163" customHeight="1" spans="1:11">
      <c r="A163" s="8" t="s">
        <v>305</v>
      </c>
      <c r="B163" s="8" t="s">
        <v>306</v>
      </c>
      <c r="C163" s="8" t="s">
        <v>286</v>
      </c>
      <c r="D163" s="9">
        <v>77.241</v>
      </c>
      <c r="E163" s="10">
        <v>85.88</v>
      </c>
      <c r="F163" s="10">
        <f t="shared" si="14"/>
        <v>81.5605</v>
      </c>
      <c r="G163" s="10">
        <v>12</v>
      </c>
      <c r="H163" s="7"/>
      <c r="I163" s="13"/>
      <c r="J163" s="13"/>
      <c r="K163" s="13"/>
    </row>
    <row r="164" customHeight="1" spans="1:11">
      <c r="A164" s="8" t="s">
        <v>307</v>
      </c>
      <c r="B164" s="8" t="s">
        <v>308</v>
      </c>
      <c r="C164" s="8" t="s">
        <v>286</v>
      </c>
      <c r="D164" s="9">
        <v>75.113</v>
      </c>
      <c r="E164" s="10">
        <v>87.56</v>
      </c>
      <c r="F164" s="10">
        <f t="shared" si="14"/>
        <v>81.3365</v>
      </c>
      <c r="G164" s="10">
        <v>13</v>
      </c>
      <c r="H164" s="7"/>
      <c r="I164" s="13"/>
      <c r="J164" s="13"/>
      <c r="K164" s="13"/>
    </row>
    <row r="165" customHeight="1" spans="1:11">
      <c r="A165" s="8" t="s">
        <v>121</v>
      </c>
      <c r="B165" s="8" t="s">
        <v>309</v>
      </c>
      <c r="C165" s="8" t="s">
        <v>286</v>
      </c>
      <c r="D165" s="9">
        <v>76.547</v>
      </c>
      <c r="E165" s="10">
        <v>86.08</v>
      </c>
      <c r="F165" s="10">
        <f t="shared" si="14"/>
        <v>81.3135</v>
      </c>
      <c r="G165" s="10">
        <v>14</v>
      </c>
      <c r="H165" s="7"/>
      <c r="I165" s="13"/>
      <c r="J165" s="13"/>
      <c r="K165" s="13"/>
    </row>
    <row r="166" customHeight="1" spans="1:11">
      <c r="A166" s="8" t="s">
        <v>310</v>
      </c>
      <c r="B166" s="8" t="s">
        <v>311</v>
      </c>
      <c r="C166" s="8" t="s">
        <v>286</v>
      </c>
      <c r="D166" s="9">
        <v>75.197</v>
      </c>
      <c r="E166" s="10">
        <v>87.22</v>
      </c>
      <c r="F166" s="10">
        <f t="shared" si="14"/>
        <v>81.2085</v>
      </c>
      <c r="G166" s="10">
        <v>15</v>
      </c>
      <c r="H166" s="7"/>
      <c r="I166" s="13"/>
      <c r="J166" s="13"/>
      <c r="K166" s="13"/>
    </row>
    <row r="167" customHeight="1" spans="1:11">
      <c r="A167" s="8" t="s">
        <v>312</v>
      </c>
      <c r="B167" s="8" t="s">
        <v>313</v>
      </c>
      <c r="C167" s="8" t="s">
        <v>286</v>
      </c>
      <c r="D167" s="9">
        <v>75.982</v>
      </c>
      <c r="E167" s="10">
        <v>86.3</v>
      </c>
      <c r="F167" s="10">
        <f t="shared" si="14"/>
        <v>81.141</v>
      </c>
      <c r="G167" s="10">
        <v>16</v>
      </c>
      <c r="H167" s="7"/>
      <c r="I167" s="13"/>
      <c r="J167" s="13"/>
      <c r="K167" s="13"/>
    </row>
    <row r="168" customHeight="1" spans="1:11">
      <c r="A168" s="8" t="s">
        <v>314</v>
      </c>
      <c r="B168" s="8" t="s">
        <v>315</v>
      </c>
      <c r="C168" s="8" t="s">
        <v>286</v>
      </c>
      <c r="D168" s="9">
        <v>77.443</v>
      </c>
      <c r="E168" s="10">
        <v>84.82</v>
      </c>
      <c r="F168" s="10">
        <f t="shared" si="14"/>
        <v>81.1315</v>
      </c>
      <c r="G168" s="10">
        <v>17</v>
      </c>
      <c r="H168" s="7"/>
      <c r="I168" s="13"/>
      <c r="J168" s="13"/>
      <c r="K168" s="13"/>
    </row>
    <row r="169" customHeight="1" spans="1:11">
      <c r="A169" s="8" t="s">
        <v>316</v>
      </c>
      <c r="B169" s="8" t="s">
        <v>317</v>
      </c>
      <c r="C169" s="8" t="s">
        <v>286</v>
      </c>
      <c r="D169" s="9">
        <v>75.393</v>
      </c>
      <c r="E169" s="10">
        <v>85.64</v>
      </c>
      <c r="F169" s="10">
        <f t="shared" si="14"/>
        <v>80.5165</v>
      </c>
      <c r="G169" s="10">
        <v>18</v>
      </c>
      <c r="H169" s="7"/>
      <c r="I169" s="13"/>
      <c r="J169" s="13"/>
      <c r="K169" s="13"/>
    </row>
    <row r="170" customHeight="1" spans="1:11">
      <c r="A170" s="8" t="s">
        <v>249</v>
      </c>
      <c r="B170" s="8" t="s">
        <v>318</v>
      </c>
      <c r="C170" s="8" t="s">
        <v>286</v>
      </c>
      <c r="D170" s="9">
        <v>76.743</v>
      </c>
      <c r="E170" s="10">
        <v>83.94</v>
      </c>
      <c r="F170" s="10">
        <f t="shared" si="14"/>
        <v>80.3415</v>
      </c>
      <c r="G170" s="10">
        <v>19</v>
      </c>
      <c r="H170" s="7"/>
      <c r="I170" s="13"/>
      <c r="J170" s="13"/>
      <c r="K170" s="13"/>
    </row>
    <row r="171" customHeight="1" spans="1:11">
      <c r="A171" s="8" t="s">
        <v>319</v>
      </c>
      <c r="B171" s="8" t="s">
        <v>320</v>
      </c>
      <c r="C171" s="8" t="s">
        <v>286</v>
      </c>
      <c r="D171" s="9">
        <v>75.794</v>
      </c>
      <c r="E171" s="10">
        <v>83.26</v>
      </c>
      <c r="F171" s="10">
        <f t="shared" si="14"/>
        <v>79.527</v>
      </c>
      <c r="G171" s="10">
        <v>20</v>
      </c>
      <c r="H171" s="7"/>
      <c r="I171" s="13"/>
      <c r="J171" s="13"/>
      <c r="K171" s="13"/>
    </row>
    <row r="172" customHeight="1" spans="1:11">
      <c r="A172" s="1" t="s">
        <v>0</v>
      </c>
      <c r="B172" s="1" t="s">
        <v>1</v>
      </c>
      <c r="C172" s="1" t="s">
        <v>2</v>
      </c>
      <c r="D172" s="1" t="s">
        <v>3</v>
      </c>
      <c r="E172" s="1" t="s">
        <v>4</v>
      </c>
      <c r="F172" s="1" t="s">
        <v>5</v>
      </c>
      <c r="G172" s="1" t="s">
        <v>6</v>
      </c>
      <c r="H172" s="2" t="s">
        <v>7</v>
      </c>
      <c r="I172" s="13"/>
      <c r="J172" s="13"/>
      <c r="K172" s="13"/>
    </row>
    <row r="173" customHeight="1" spans="1:11">
      <c r="A173" s="3" t="s">
        <v>321</v>
      </c>
      <c r="B173" s="3" t="s">
        <v>322</v>
      </c>
      <c r="C173" s="3" t="s">
        <v>323</v>
      </c>
      <c r="D173" s="4">
        <v>85.205</v>
      </c>
      <c r="E173" s="5">
        <v>88.28</v>
      </c>
      <c r="F173" s="5">
        <f t="shared" ref="F173:F187" si="15">D173*0.5+E173*0.5</f>
        <v>86.7425</v>
      </c>
      <c r="G173" s="5">
        <v>1</v>
      </c>
      <c r="H173" s="6" t="s">
        <v>11</v>
      </c>
      <c r="I173" s="13"/>
      <c r="J173" s="13"/>
      <c r="K173" s="13"/>
    </row>
    <row r="174" customHeight="1" spans="1:11">
      <c r="A174" s="3" t="s">
        <v>324</v>
      </c>
      <c r="B174" s="3" t="s">
        <v>325</v>
      </c>
      <c r="C174" s="3" t="s">
        <v>323</v>
      </c>
      <c r="D174" s="4">
        <v>83.782</v>
      </c>
      <c r="E174" s="5">
        <v>87.78</v>
      </c>
      <c r="F174" s="5">
        <f t="shared" si="15"/>
        <v>85.781</v>
      </c>
      <c r="G174" s="5">
        <v>2</v>
      </c>
      <c r="H174" s="6" t="s">
        <v>11</v>
      </c>
      <c r="I174" s="13"/>
      <c r="J174" s="13"/>
      <c r="K174" s="13"/>
    </row>
    <row r="175" customHeight="1" spans="1:11">
      <c r="A175" s="3" t="s">
        <v>326</v>
      </c>
      <c r="B175" s="3" t="s">
        <v>327</v>
      </c>
      <c r="C175" s="3" t="s">
        <v>323</v>
      </c>
      <c r="D175" s="4">
        <v>85.016</v>
      </c>
      <c r="E175" s="5">
        <v>86.42</v>
      </c>
      <c r="F175" s="5">
        <f t="shared" si="15"/>
        <v>85.718</v>
      </c>
      <c r="G175" s="5">
        <v>3</v>
      </c>
      <c r="H175" s="6" t="s">
        <v>11</v>
      </c>
      <c r="I175" s="13"/>
      <c r="J175" s="13"/>
      <c r="K175" s="13"/>
    </row>
    <row r="176" customHeight="1" spans="1:11">
      <c r="A176" s="3" t="s">
        <v>328</v>
      </c>
      <c r="B176" s="3" t="s">
        <v>329</v>
      </c>
      <c r="C176" s="3" t="s">
        <v>323</v>
      </c>
      <c r="D176" s="4">
        <v>84.58</v>
      </c>
      <c r="E176" s="5">
        <v>86.8</v>
      </c>
      <c r="F176" s="5">
        <f t="shared" si="15"/>
        <v>85.69</v>
      </c>
      <c r="G176" s="5">
        <v>4</v>
      </c>
      <c r="H176" s="6" t="s">
        <v>11</v>
      </c>
      <c r="I176" s="13"/>
      <c r="J176" s="13"/>
      <c r="K176" s="13"/>
    </row>
    <row r="177" customHeight="1" spans="1:11">
      <c r="A177" s="3" t="s">
        <v>330</v>
      </c>
      <c r="B177" s="3" t="s">
        <v>331</v>
      </c>
      <c r="C177" s="3" t="s">
        <v>323</v>
      </c>
      <c r="D177" s="4">
        <v>84.627</v>
      </c>
      <c r="E177" s="5">
        <v>86.64</v>
      </c>
      <c r="F177" s="5">
        <f t="shared" si="15"/>
        <v>85.6335</v>
      </c>
      <c r="G177" s="5">
        <v>5</v>
      </c>
      <c r="H177" s="6" t="s">
        <v>11</v>
      </c>
      <c r="I177" s="13"/>
      <c r="J177" s="13"/>
      <c r="K177" s="13"/>
    </row>
    <row r="178" customHeight="1" spans="1:11">
      <c r="A178" s="3" t="s">
        <v>332</v>
      </c>
      <c r="B178" s="3" t="s">
        <v>333</v>
      </c>
      <c r="C178" s="3" t="s">
        <v>323</v>
      </c>
      <c r="D178" s="4">
        <v>85.383</v>
      </c>
      <c r="E178" s="5">
        <v>84.68</v>
      </c>
      <c r="F178" s="5">
        <f t="shared" si="15"/>
        <v>85.0315</v>
      </c>
      <c r="G178" s="5">
        <v>6</v>
      </c>
      <c r="H178" s="6" t="s">
        <v>11</v>
      </c>
      <c r="I178" s="13"/>
      <c r="J178" s="13"/>
      <c r="K178" s="13"/>
    </row>
    <row r="179" customHeight="1" spans="1:11">
      <c r="A179" s="8" t="s">
        <v>334</v>
      </c>
      <c r="B179" s="8" t="s">
        <v>335</v>
      </c>
      <c r="C179" s="8" t="s">
        <v>323</v>
      </c>
      <c r="D179" s="9">
        <v>85.388</v>
      </c>
      <c r="E179" s="10">
        <v>84.06</v>
      </c>
      <c r="F179" s="10">
        <f t="shared" si="15"/>
        <v>84.724</v>
      </c>
      <c r="G179" s="10">
        <v>7</v>
      </c>
      <c r="H179" s="7"/>
      <c r="I179" s="13"/>
      <c r="J179" s="13"/>
      <c r="K179" s="13"/>
    </row>
    <row r="180" customHeight="1" spans="1:11">
      <c r="A180" s="8" t="s">
        <v>336</v>
      </c>
      <c r="B180" s="8" t="s">
        <v>337</v>
      </c>
      <c r="C180" s="8" t="s">
        <v>323</v>
      </c>
      <c r="D180" s="9">
        <v>84.319</v>
      </c>
      <c r="E180" s="10">
        <v>84.72</v>
      </c>
      <c r="F180" s="10">
        <f t="shared" si="15"/>
        <v>84.5195</v>
      </c>
      <c r="G180" s="10">
        <v>8</v>
      </c>
      <c r="H180" s="7"/>
      <c r="I180" s="13"/>
      <c r="J180" s="13"/>
      <c r="K180" s="13"/>
    </row>
    <row r="181" customHeight="1" spans="1:11">
      <c r="A181" s="8" t="s">
        <v>338</v>
      </c>
      <c r="B181" s="8" t="s">
        <v>339</v>
      </c>
      <c r="C181" s="8" t="s">
        <v>323</v>
      </c>
      <c r="D181" s="9">
        <v>86.884</v>
      </c>
      <c r="E181" s="10">
        <v>81.46</v>
      </c>
      <c r="F181" s="10">
        <f t="shared" si="15"/>
        <v>84.172</v>
      </c>
      <c r="G181" s="10">
        <v>9</v>
      </c>
      <c r="H181" s="7"/>
      <c r="I181" s="13"/>
      <c r="J181" s="13"/>
      <c r="K181" s="13"/>
    </row>
    <row r="182" customHeight="1" spans="1:11">
      <c r="A182" s="8" t="s">
        <v>340</v>
      </c>
      <c r="B182" s="8" t="s">
        <v>341</v>
      </c>
      <c r="C182" s="8" t="s">
        <v>323</v>
      </c>
      <c r="D182" s="9">
        <v>83.999</v>
      </c>
      <c r="E182" s="10">
        <v>83.7</v>
      </c>
      <c r="F182" s="10">
        <f t="shared" si="15"/>
        <v>83.8495</v>
      </c>
      <c r="G182" s="10">
        <v>10</v>
      </c>
      <c r="H182" s="7"/>
      <c r="I182" s="13"/>
      <c r="J182" s="13"/>
      <c r="K182" s="13"/>
    </row>
    <row r="183" customHeight="1" spans="1:11">
      <c r="A183" s="8" t="s">
        <v>342</v>
      </c>
      <c r="B183" s="8" t="s">
        <v>343</v>
      </c>
      <c r="C183" s="8" t="s">
        <v>323</v>
      </c>
      <c r="D183" s="9">
        <v>85.86</v>
      </c>
      <c r="E183" s="10">
        <v>81.38</v>
      </c>
      <c r="F183" s="10">
        <f t="shared" si="15"/>
        <v>83.62</v>
      </c>
      <c r="G183" s="10">
        <v>11</v>
      </c>
      <c r="H183" s="7"/>
      <c r="I183" s="13"/>
      <c r="J183" s="13"/>
      <c r="K183" s="13"/>
    </row>
    <row r="184" customHeight="1" spans="1:11">
      <c r="A184" s="8" t="s">
        <v>344</v>
      </c>
      <c r="B184" s="8" t="s">
        <v>345</v>
      </c>
      <c r="C184" s="8" t="s">
        <v>323</v>
      </c>
      <c r="D184" s="9">
        <v>84.879</v>
      </c>
      <c r="E184" s="10">
        <v>82.24</v>
      </c>
      <c r="F184" s="10">
        <f t="shared" si="15"/>
        <v>83.5595</v>
      </c>
      <c r="G184" s="10">
        <v>12</v>
      </c>
      <c r="H184" s="7"/>
      <c r="I184" s="13"/>
      <c r="J184" s="13"/>
      <c r="K184" s="13"/>
    </row>
    <row r="185" customHeight="1" spans="1:11">
      <c r="A185" s="8" t="s">
        <v>346</v>
      </c>
      <c r="B185" s="8" t="s">
        <v>347</v>
      </c>
      <c r="C185" s="8" t="s">
        <v>323</v>
      </c>
      <c r="D185" s="9">
        <v>83.923</v>
      </c>
      <c r="E185" s="10">
        <v>83.1</v>
      </c>
      <c r="F185" s="10">
        <f t="shared" si="15"/>
        <v>83.5115</v>
      </c>
      <c r="G185" s="10">
        <v>13</v>
      </c>
      <c r="H185" s="7"/>
      <c r="I185" s="13"/>
      <c r="J185" s="13"/>
      <c r="K185" s="13"/>
    </row>
    <row r="186" customHeight="1" spans="1:11">
      <c r="A186" s="8" t="s">
        <v>348</v>
      </c>
      <c r="B186" s="8" t="s">
        <v>349</v>
      </c>
      <c r="C186" s="8" t="s">
        <v>323</v>
      </c>
      <c r="D186" s="9">
        <v>85.386</v>
      </c>
      <c r="E186" s="10">
        <v>78.02</v>
      </c>
      <c r="F186" s="10">
        <f t="shared" si="15"/>
        <v>81.703</v>
      </c>
      <c r="G186" s="10">
        <v>14</v>
      </c>
      <c r="H186" s="7"/>
      <c r="I186" s="13"/>
      <c r="J186" s="13"/>
      <c r="K186" s="13"/>
    </row>
    <row r="187" customHeight="1" spans="1:11">
      <c r="A187" s="8" t="s">
        <v>350</v>
      </c>
      <c r="B187" s="8" t="s">
        <v>351</v>
      </c>
      <c r="C187" s="8" t="s">
        <v>323</v>
      </c>
      <c r="D187" s="9">
        <v>84.713</v>
      </c>
      <c r="E187" s="10">
        <v>76.04</v>
      </c>
      <c r="F187" s="10">
        <f t="shared" si="15"/>
        <v>80.3765</v>
      </c>
      <c r="G187" s="10">
        <v>15</v>
      </c>
      <c r="H187" s="7"/>
      <c r="I187" s="13"/>
      <c r="J187" s="13"/>
      <c r="K187" s="13"/>
    </row>
    <row r="188" customHeight="1" spans="1:11">
      <c r="A188" s="1" t="s">
        <v>0</v>
      </c>
      <c r="B188" s="1" t="s">
        <v>1</v>
      </c>
      <c r="C188" s="1" t="s">
        <v>2</v>
      </c>
      <c r="D188" s="1" t="s">
        <v>3</v>
      </c>
      <c r="E188" s="1" t="s">
        <v>4</v>
      </c>
      <c r="F188" s="1" t="s">
        <v>5</v>
      </c>
      <c r="G188" s="1" t="s">
        <v>6</v>
      </c>
      <c r="H188" s="2" t="s">
        <v>7</v>
      </c>
      <c r="I188" s="13"/>
      <c r="J188" s="13"/>
      <c r="K188" s="13"/>
    </row>
    <row r="189" customHeight="1" spans="1:11">
      <c r="A189" s="3" t="s">
        <v>352</v>
      </c>
      <c r="B189" s="3" t="s">
        <v>353</v>
      </c>
      <c r="C189" s="3" t="s">
        <v>354</v>
      </c>
      <c r="D189" s="4">
        <v>77.504</v>
      </c>
      <c r="E189" s="5">
        <v>94.36</v>
      </c>
      <c r="F189" s="5">
        <f t="shared" ref="F189:F206" si="16">D189*0.5+E189*0.5</f>
        <v>85.932</v>
      </c>
      <c r="G189" s="5">
        <v>1</v>
      </c>
      <c r="H189" s="6" t="s">
        <v>11</v>
      </c>
      <c r="I189" s="13"/>
      <c r="J189" s="13"/>
      <c r="K189" s="13"/>
    </row>
    <row r="190" customHeight="1" spans="1:11">
      <c r="A190" s="3" t="s">
        <v>355</v>
      </c>
      <c r="B190" s="3" t="s">
        <v>356</v>
      </c>
      <c r="C190" s="3" t="s">
        <v>354</v>
      </c>
      <c r="D190" s="4">
        <v>75.973</v>
      </c>
      <c r="E190" s="5">
        <v>88.8</v>
      </c>
      <c r="F190" s="5">
        <f t="shared" si="16"/>
        <v>82.3865</v>
      </c>
      <c r="G190" s="5">
        <v>2</v>
      </c>
      <c r="H190" s="6" t="s">
        <v>11</v>
      </c>
      <c r="I190" s="13"/>
      <c r="J190" s="13"/>
      <c r="K190" s="13"/>
    </row>
    <row r="191" customHeight="1" spans="1:11">
      <c r="A191" s="3" t="s">
        <v>357</v>
      </c>
      <c r="B191" s="3" t="s">
        <v>358</v>
      </c>
      <c r="C191" s="3" t="s">
        <v>354</v>
      </c>
      <c r="D191" s="4">
        <v>76.739</v>
      </c>
      <c r="E191" s="5">
        <v>87.7</v>
      </c>
      <c r="F191" s="5">
        <f t="shared" si="16"/>
        <v>82.2195</v>
      </c>
      <c r="G191" s="5">
        <v>3</v>
      </c>
      <c r="H191" s="6" t="s">
        <v>11</v>
      </c>
      <c r="I191" s="13"/>
      <c r="J191" s="13"/>
      <c r="K191" s="13"/>
    </row>
    <row r="192" customHeight="1" spans="1:11">
      <c r="A192" s="3" t="s">
        <v>359</v>
      </c>
      <c r="B192" s="3" t="s">
        <v>360</v>
      </c>
      <c r="C192" s="3" t="s">
        <v>354</v>
      </c>
      <c r="D192" s="4">
        <v>76.903</v>
      </c>
      <c r="E192" s="5">
        <v>86.58</v>
      </c>
      <c r="F192" s="5">
        <f t="shared" si="16"/>
        <v>81.7415</v>
      </c>
      <c r="G192" s="5">
        <v>4</v>
      </c>
      <c r="H192" s="6" t="s">
        <v>11</v>
      </c>
      <c r="I192" s="13"/>
      <c r="J192" s="13"/>
      <c r="K192" s="13"/>
    </row>
    <row r="193" customHeight="1" spans="1:11">
      <c r="A193" s="3" t="s">
        <v>361</v>
      </c>
      <c r="B193" s="3" t="s">
        <v>362</v>
      </c>
      <c r="C193" s="3" t="s">
        <v>354</v>
      </c>
      <c r="D193" s="4">
        <v>75.56</v>
      </c>
      <c r="E193" s="5">
        <v>87.86</v>
      </c>
      <c r="F193" s="5">
        <f t="shared" si="16"/>
        <v>81.71</v>
      </c>
      <c r="G193" s="5">
        <v>5</v>
      </c>
      <c r="H193" s="6" t="s">
        <v>11</v>
      </c>
      <c r="I193" s="13"/>
      <c r="J193" s="13"/>
      <c r="K193" s="13"/>
    </row>
    <row r="194" customHeight="1" spans="1:11">
      <c r="A194" s="3" t="s">
        <v>363</v>
      </c>
      <c r="B194" s="3" t="s">
        <v>364</v>
      </c>
      <c r="C194" s="3" t="s">
        <v>354</v>
      </c>
      <c r="D194" s="4">
        <v>80.6</v>
      </c>
      <c r="E194" s="5">
        <v>82.28</v>
      </c>
      <c r="F194" s="5">
        <f t="shared" si="16"/>
        <v>81.44</v>
      </c>
      <c r="G194" s="5">
        <v>6</v>
      </c>
      <c r="H194" s="6" t="s">
        <v>11</v>
      </c>
      <c r="I194" s="13"/>
      <c r="J194" s="13"/>
      <c r="K194" s="13"/>
    </row>
    <row r="195" customHeight="1" spans="1:11">
      <c r="A195" s="3" t="s">
        <v>365</v>
      </c>
      <c r="B195" s="3" t="s">
        <v>366</v>
      </c>
      <c r="C195" s="3" t="s">
        <v>354</v>
      </c>
      <c r="D195" s="4">
        <v>75.538</v>
      </c>
      <c r="E195" s="5">
        <v>86.22</v>
      </c>
      <c r="F195" s="5">
        <f t="shared" si="16"/>
        <v>80.879</v>
      </c>
      <c r="G195" s="5">
        <v>7</v>
      </c>
      <c r="H195" s="6" t="s">
        <v>11</v>
      </c>
      <c r="I195" s="13"/>
      <c r="J195" s="13"/>
      <c r="K195" s="13"/>
    </row>
    <row r="196" customHeight="1" spans="1:11">
      <c r="A196" s="3" t="s">
        <v>367</v>
      </c>
      <c r="B196" s="3" t="s">
        <v>368</v>
      </c>
      <c r="C196" s="3" t="s">
        <v>354</v>
      </c>
      <c r="D196" s="4">
        <v>74.811</v>
      </c>
      <c r="E196" s="5">
        <v>85.88</v>
      </c>
      <c r="F196" s="5">
        <f t="shared" si="16"/>
        <v>80.3455</v>
      </c>
      <c r="G196" s="5">
        <v>8</v>
      </c>
      <c r="H196" s="6" t="s">
        <v>11</v>
      </c>
      <c r="I196" s="13"/>
      <c r="J196" s="13"/>
      <c r="K196" s="13"/>
    </row>
    <row r="197" customHeight="1" spans="1:11">
      <c r="A197" s="8" t="s">
        <v>369</v>
      </c>
      <c r="B197" s="8" t="s">
        <v>370</v>
      </c>
      <c r="C197" s="8" t="s">
        <v>354</v>
      </c>
      <c r="D197" s="9">
        <v>76.393</v>
      </c>
      <c r="E197" s="10">
        <v>84.08</v>
      </c>
      <c r="F197" s="10">
        <f t="shared" si="16"/>
        <v>80.2365</v>
      </c>
      <c r="G197" s="10">
        <v>9</v>
      </c>
      <c r="H197" s="7"/>
      <c r="I197" s="13"/>
      <c r="J197" s="13"/>
      <c r="K197" s="13"/>
    </row>
    <row r="198" customHeight="1" spans="1:11">
      <c r="A198" s="8" t="s">
        <v>146</v>
      </c>
      <c r="B198" s="8" t="s">
        <v>371</v>
      </c>
      <c r="C198" s="8" t="s">
        <v>354</v>
      </c>
      <c r="D198" s="9">
        <v>74.42</v>
      </c>
      <c r="E198" s="10">
        <v>85.28</v>
      </c>
      <c r="F198" s="10">
        <f t="shared" si="16"/>
        <v>79.85</v>
      </c>
      <c r="G198" s="10">
        <v>10</v>
      </c>
      <c r="H198" s="7"/>
      <c r="I198" s="13"/>
      <c r="J198" s="13"/>
      <c r="K198" s="13"/>
    </row>
    <row r="199" customHeight="1" spans="1:11">
      <c r="A199" s="8" t="s">
        <v>372</v>
      </c>
      <c r="B199" s="8" t="s">
        <v>373</v>
      </c>
      <c r="C199" s="8" t="s">
        <v>354</v>
      </c>
      <c r="D199" s="9">
        <v>76.555</v>
      </c>
      <c r="E199" s="10">
        <v>81.72</v>
      </c>
      <c r="F199" s="10">
        <f t="shared" si="16"/>
        <v>79.1375</v>
      </c>
      <c r="G199" s="10">
        <v>11</v>
      </c>
      <c r="H199" s="7"/>
      <c r="I199" s="13"/>
      <c r="J199" s="13"/>
      <c r="K199" s="13"/>
    </row>
    <row r="200" customHeight="1" spans="1:11">
      <c r="A200" s="8" t="s">
        <v>374</v>
      </c>
      <c r="B200" s="8" t="s">
        <v>375</v>
      </c>
      <c r="C200" s="8" t="s">
        <v>354</v>
      </c>
      <c r="D200" s="9">
        <v>73.54</v>
      </c>
      <c r="E200" s="10">
        <v>83.96</v>
      </c>
      <c r="F200" s="10">
        <f t="shared" si="16"/>
        <v>78.75</v>
      </c>
      <c r="G200" s="10">
        <v>12</v>
      </c>
      <c r="H200" s="7"/>
      <c r="I200" s="13"/>
      <c r="J200" s="13"/>
      <c r="K200" s="13"/>
    </row>
    <row r="201" customHeight="1" spans="1:11">
      <c r="A201" s="8" t="s">
        <v>376</v>
      </c>
      <c r="B201" s="8" t="s">
        <v>377</v>
      </c>
      <c r="C201" s="8" t="s">
        <v>354</v>
      </c>
      <c r="D201" s="9">
        <v>77.201</v>
      </c>
      <c r="E201" s="10">
        <v>79.02</v>
      </c>
      <c r="F201" s="10">
        <f t="shared" si="16"/>
        <v>78.1105</v>
      </c>
      <c r="G201" s="10">
        <v>13</v>
      </c>
      <c r="H201" s="7"/>
      <c r="I201" s="13"/>
      <c r="J201" s="13"/>
      <c r="K201" s="13"/>
    </row>
    <row r="202" customHeight="1" spans="1:11">
      <c r="A202" s="8" t="s">
        <v>378</v>
      </c>
      <c r="B202" s="8" t="s">
        <v>379</v>
      </c>
      <c r="C202" s="8" t="s">
        <v>354</v>
      </c>
      <c r="D202" s="9">
        <v>73.579</v>
      </c>
      <c r="E202" s="10">
        <v>81.98</v>
      </c>
      <c r="F202" s="10">
        <f t="shared" si="16"/>
        <v>77.7795</v>
      </c>
      <c r="G202" s="10">
        <v>14</v>
      </c>
      <c r="H202" s="7"/>
      <c r="I202" s="13"/>
      <c r="J202" s="13"/>
      <c r="K202" s="13"/>
    </row>
    <row r="203" customHeight="1" spans="1:11">
      <c r="A203" s="8" t="s">
        <v>380</v>
      </c>
      <c r="B203" s="8" t="s">
        <v>381</v>
      </c>
      <c r="C203" s="8" t="s">
        <v>354</v>
      </c>
      <c r="D203" s="9">
        <v>75.163</v>
      </c>
      <c r="E203" s="10">
        <v>80.08</v>
      </c>
      <c r="F203" s="10">
        <f t="shared" si="16"/>
        <v>77.6215</v>
      </c>
      <c r="G203" s="10">
        <v>15</v>
      </c>
      <c r="H203" s="7"/>
      <c r="I203" s="13"/>
      <c r="J203" s="13"/>
      <c r="K203" s="13"/>
    </row>
    <row r="204" customHeight="1" spans="1:11">
      <c r="A204" s="8" t="s">
        <v>382</v>
      </c>
      <c r="B204" s="8" t="s">
        <v>383</v>
      </c>
      <c r="C204" s="8" t="s">
        <v>354</v>
      </c>
      <c r="D204" s="9">
        <v>74.896</v>
      </c>
      <c r="E204" s="10">
        <v>78.24</v>
      </c>
      <c r="F204" s="10">
        <f t="shared" si="16"/>
        <v>76.568</v>
      </c>
      <c r="G204" s="10">
        <v>16</v>
      </c>
      <c r="H204" s="7"/>
      <c r="I204" s="13"/>
      <c r="J204" s="13"/>
      <c r="K204" s="13"/>
    </row>
    <row r="205" customHeight="1" spans="1:11">
      <c r="A205" s="8" t="s">
        <v>384</v>
      </c>
      <c r="B205" s="8" t="s">
        <v>385</v>
      </c>
      <c r="C205" s="8" t="s">
        <v>354</v>
      </c>
      <c r="D205" s="9">
        <v>74.269</v>
      </c>
      <c r="E205" s="10">
        <v>78.48</v>
      </c>
      <c r="F205" s="10">
        <f t="shared" si="16"/>
        <v>76.3745</v>
      </c>
      <c r="G205" s="10">
        <v>17</v>
      </c>
      <c r="H205" s="7"/>
      <c r="I205" s="13"/>
      <c r="J205" s="13"/>
      <c r="K205" s="13"/>
    </row>
    <row r="206" customHeight="1" spans="1:11">
      <c r="A206" s="8" t="s">
        <v>386</v>
      </c>
      <c r="B206" s="8" t="s">
        <v>387</v>
      </c>
      <c r="C206" s="8" t="s">
        <v>354</v>
      </c>
      <c r="D206" s="9">
        <v>75.377</v>
      </c>
      <c r="E206" s="10">
        <v>73.02</v>
      </c>
      <c r="F206" s="10">
        <f t="shared" si="16"/>
        <v>74.1985</v>
      </c>
      <c r="G206" s="10">
        <v>18</v>
      </c>
      <c r="H206" s="7"/>
      <c r="I206" s="13"/>
      <c r="J206" s="13"/>
      <c r="K206" s="13"/>
    </row>
    <row r="207" customHeight="1" spans="1:11">
      <c r="A207" s="8" t="s">
        <v>388</v>
      </c>
      <c r="B207" s="8" t="s">
        <v>389</v>
      </c>
      <c r="C207" s="8" t="s">
        <v>354</v>
      </c>
      <c r="D207" s="9">
        <v>76.704</v>
      </c>
      <c r="E207" s="10" t="s">
        <v>123</v>
      </c>
      <c r="F207" s="10">
        <v>38.352</v>
      </c>
      <c r="G207" s="10"/>
      <c r="H207" s="7"/>
      <c r="I207" s="13"/>
      <c r="J207" s="13"/>
      <c r="K207" s="13"/>
    </row>
    <row r="208" customHeight="1" spans="1:11">
      <c r="A208" s="8" t="s">
        <v>390</v>
      </c>
      <c r="B208" s="8" t="s">
        <v>391</v>
      </c>
      <c r="C208" s="8" t="s">
        <v>354</v>
      </c>
      <c r="D208" s="9">
        <v>76.073</v>
      </c>
      <c r="E208" s="10" t="s">
        <v>123</v>
      </c>
      <c r="F208" s="10">
        <v>38.0365</v>
      </c>
      <c r="G208" s="10"/>
      <c r="H208" s="7"/>
      <c r="I208" s="13"/>
      <c r="J208" s="13"/>
      <c r="K208" s="13"/>
    </row>
    <row r="209" customHeight="1" spans="1:11">
      <c r="A209" s="1" t="s">
        <v>0</v>
      </c>
      <c r="B209" s="1" t="s">
        <v>1</v>
      </c>
      <c r="C209" s="1" t="s">
        <v>2</v>
      </c>
      <c r="D209" s="1" t="s">
        <v>3</v>
      </c>
      <c r="E209" s="1" t="s">
        <v>4</v>
      </c>
      <c r="F209" s="1" t="s">
        <v>5</v>
      </c>
      <c r="G209" s="1" t="s">
        <v>6</v>
      </c>
      <c r="H209" s="2" t="s">
        <v>7</v>
      </c>
      <c r="I209" s="13"/>
      <c r="J209" s="13"/>
      <c r="K209" s="13"/>
    </row>
    <row r="210" customHeight="1" spans="1:11">
      <c r="A210" s="3" t="s">
        <v>392</v>
      </c>
      <c r="B210" s="3" t="s">
        <v>393</v>
      </c>
      <c r="C210" s="3" t="s">
        <v>394</v>
      </c>
      <c r="D210" s="4">
        <v>84.839</v>
      </c>
      <c r="E210" s="5">
        <v>86.74</v>
      </c>
      <c r="F210" s="5">
        <f t="shared" ref="F210:F215" si="17">D210*0.5+E210*0.5</f>
        <v>85.7895</v>
      </c>
      <c r="G210" s="5">
        <v>1</v>
      </c>
      <c r="H210" s="6" t="s">
        <v>11</v>
      </c>
      <c r="I210" s="13"/>
      <c r="J210" s="13"/>
      <c r="K210" s="13"/>
    </row>
    <row r="211" customHeight="1" spans="1:11">
      <c r="A211" s="16" t="s">
        <v>395</v>
      </c>
      <c r="B211" s="16" t="s">
        <v>396</v>
      </c>
      <c r="C211" s="16" t="s">
        <v>394</v>
      </c>
      <c r="D211" s="17">
        <v>79.02</v>
      </c>
      <c r="E211" s="5">
        <v>90.22</v>
      </c>
      <c r="F211" s="5">
        <f t="shared" si="17"/>
        <v>84.62</v>
      </c>
      <c r="G211" s="5">
        <v>2</v>
      </c>
      <c r="H211" s="6" t="s">
        <v>11</v>
      </c>
      <c r="I211" s="13"/>
      <c r="J211" s="13"/>
      <c r="K211" s="13"/>
    </row>
    <row r="212" customHeight="1" spans="1:11">
      <c r="A212" s="8" t="s">
        <v>397</v>
      </c>
      <c r="B212" s="8" t="s">
        <v>398</v>
      </c>
      <c r="C212" s="8" t="s">
        <v>394</v>
      </c>
      <c r="D212" s="9">
        <v>81.251</v>
      </c>
      <c r="E212" s="10">
        <v>86.46</v>
      </c>
      <c r="F212" s="10">
        <f t="shared" si="17"/>
        <v>83.8555</v>
      </c>
      <c r="G212" s="10">
        <v>3</v>
      </c>
      <c r="H212" s="7"/>
      <c r="I212" s="13"/>
      <c r="J212" s="13"/>
      <c r="K212" s="13"/>
    </row>
    <row r="213" customHeight="1" spans="1:11">
      <c r="A213" s="8" t="s">
        <v>249</v>
      </c>
      <c r="B213" s="8" t="s">
        <v>399</v>
      </c>
      <c r="C213" s="8" t="s">
        <v>394</v>
      </c>
      <c r="D213" s="9">
        <v>78.542</v>
      </c>
      <c r="E213" s="10">
        <v>85.88</v>
      </c>
      <c r="F213" s="10">
        <f t="shared" si="17"/>
        <v>82.211</v>
      </c>
      <c r="G213" s="10">
        <v>4</v>
      </c>
      <c r="H213" s="7"/>
      <c r="I213" s="13"/>
      <c r="J213" s="13"/>
      <c r="K213" s="13"/>
    </row>
    <row r="214" customHeight="1" spans="1:11">
      <c r="A214" s="8" t="s">
        <v>400</v>
      </c>
      <c r="B214" s="8" t="s">
        <v>401</v>
      </c>
      <c r="C214" s="8" t="s">
        <v>394</v>
      </c>
      <c r="D214" s="9">
        <v>79.803</v>
      </c>
      <c r="E214" s="10">
        <v>80.64</v>
      </c>
      <c r="F214" s="10">
        <f t="shared" si="17"/>
        <v>80.2215</v>
      </c>
      <c r="G214" s="10">
        <v>5</v>
      </c>
      <c r="H214" s="7"/>
      <c r="I214" s="13"/>
      <c r="J214" s="13"/>
      <c r="K214" s="13"/>
    </row>
    <row r="215" customHeight="1" spans="1:11">
      <c r="A215" s="11" t="s">
        <v>402</v>
      </c>
      <c r="B215" s="11" t="s">
        <v>403</v>
      </c>
      <c r="C215" s="11" t="s">
        <v>394</v>
      </c>
      <c r="D215" s="18">
        <v>74.67</v>
      </c>
      <c r="E215" s="10">
        <v>81.42</v>
      </c>
      <c r="F215" s="10">
        <f t="shared" si="17"/>
        <v>78.045</v>
      </c>
      <c r="G215" s="10">
        <v>6</v>
      </c>
      <c r="H215" s="7"/>
      <c r="I215" s="13"/>
      <c r="J215" s="13"/>
      <c r="K215" s="13"/>
    </row>
    <row r="216" customHeight="1" spans="1:11">
      <c r="A216" s="1" t="s">
        <v>0</v>
      </c>
      <c r="B216" s="1" t="s">
        <v>1</v>
      </c>
      <c r="C216" s="1" t="s">
        <v>404</v>
      </c>
      <c r="D216" s="1" t="s">
        <v>3</v>
      </c>
      <c r="E216" s="1" t="s">
        <v>4</v>
      </c>
      <c r="F216" s="1" t="s">
        <v>5</v>
      </c>
      <c r="G216" s="1" t="s">
        <v>6</v>
      </c>
      <c r="H216" s="2" t="s">
        <v>7</v>
      </c>
      <c r="I216" s="13"/>
      <c r="J216" s="13"/>
      <c r="K216" s="13"/>
    </row>
    <row r="217" customHeight="1" spans="1:11">
      <c r="A217" s="3" t="s">
        <v>405</v>
      </c>
      <c r="B217" s="3" t="s">
        <v>406</v>
      </c>
      <c r="C217" s="3" t="s">
        <v>407</v>
      </c>
      <c r="D217" s="4">
        <v>79.561</v>
      </c>
      <c r="E217" s="5">
        <v>91.26</v>
      </c>
      <c r="F217" s="5">
        <f t="shared" ref="F217:F235" si="18">D217*0.5+E217*0.5</f>
        <v>85.4105</v>
      </c>
      <c r="G217" s="5">
        <v>1</v>
      </c>
      <c r="H217" s="6" t="s">
        <v>11</v>
      </c>
      <c r="I217" s="13"/>
      <c r="J217" s="13"/>
      <c r="K217" s="13"/>
    </row>
    <row r="218" customHeight="1" spans="1:11">
      <c r="A218" s="3" t="s">
        <v>408</v>
      </c>
      <c r="B218" s="3" t="s">
        <v>409</v>
      </c>
      <c r="C218" s="3" t="s">
        <v>407</v>
      </c>
      <c r="D218" s="4">
        <v>77.576</v>
      </c>
      <c r="E218" s="5">
        <v>90.68</v>
      </c>
      <c r="F218" s="5">
        <f t="shared" si="18"/>
        <v>84.128</v>
      </c>
      <c r="G218" s="5">
        <v>2</v>
      </c>
      <c r="H218" s="6" t="s">
        <v>11</v>
      </c>
      <c r="I218" s="13"/>
      <c r="J218" s="13"/>
      <c r="K218" s="13"/>
    </row>
    <row r="219" customHeight="1" spans="1:11">
      <c r="A219" s="3" t="s">
        <v>410</v>
      </c>
      <c r="B219" s="3" t="s">
        <v>411</v>
      </c>
      <c r="C219" s="3" t="s">
        <v>407</v>
      </c>
      <c r="D219" s="4">
        <v>79.058</v>
      </c>
      <c r="E219" s="5">
        <v>87.54</v>
      </c>
      <c r="F219" s="5">
        <f t="shared" si="18"/>
        <v>83.299</v>
      </c>
      <c r="G219" s="5">
        <v>3</v>
      </c>
      <c r="H219" s="6" t="s">
        <v>11</v>
      </c>
      <c r="I219" s="13"/>
      <c r="J219" s="13"/>
      <c r="K219" s="13"/>
    </row>
    <row r="220" customHeight="1" spans="1:11">
      <c r="A220" s="3" t="s">
        <v>412</v>
      </c>
      <c r="B220" s="3" t="s">
        <v>413</v>
      </c>
      <c r="C220" s="3" t="s">
        <v>407</v>
      </c>
      <c r="D220" s="4">
        <v>73.872</v>
      </c>
      <c r="E220" s="5">
        <v>92.4</v>
      </c>
      <c r="F220" s="5">
        <f t="shared" si="18"/>
        <v>83.136</v>
      </c>
      <c r="G220" s="5">
        <v>4</v>
      </c>
      <c r="H220" s="6" t="s">
        <v>11</v>
      </c>
      <c r="I220" s="13"/>
      <c r="J220" s="13"/>
      <c r="K220" s="13"/>
    </row>
    <row r="221" customHeight="1" spans="1:11">
      <c r="A221" s="3" t="s">
        <v>414</v>
      </c>
      <c r="B221" s="3" t="s">
        <v>415</v>
      </c>
      <c r="C221" s="3" t="s">
        <v>407</v>
      </c>
      <c r="D221" s="4">
        <v>75.759</v>
      </c>
      <c r="E221" s="5">
        <v>89.28</v>
      </c>
      <c r="F221" s="5">
        <f t="shared" si="18"/>
        <v>82.5195</v>
      </c>
      <c r="G221" s="5">
        <v>5</v>
      </c>
      <c r="H221" s="6" t="s">
        <v>11</v>
      </c>
      <c r="I221" s="13"/>
      <c r="J221" s="13"/>
      <c r="K221" s="13"/>
    </row>
    <row r="222" customHeight="1" spans="1:11">
      <c r="A222" s="3" t="s">
        <v>416</v>
      </c>
      <c r="B222" s="3" t="s">
        <v>417</v>
      </c>
      <c r="C222" s="3" t="s">
        <v>407</v>
      </c>
      <c r="D222" s="4">
        <v>74.404</v>
      </c>
      <c r="E222" s="5">
        <v>88.26</v>
      </c>
      <c r="F222" s="5">
        <f t="shared" si="18"/>
        <v>81.332</v>
      </c>
      <c r="G222" s="5">
        <v>6</v>
      </c>
      <c r="H222" s="6" t="s">
        <v>11</v>
      </c>
      <c r="I222" s="13"/>
      <c r="J222" s="13"/>
      <c r="K222" s="13"/>
    </row>
    <row r="223" customHeight="1" spans="1:11">
      <c r="A223" s="3" t="s">
        <v>418</v>
      </c>
      <c r="B223" s="3" t="s">
        <v>419</v>
      </c>
      <c r="C223" s="3" t="s">
        <v>407</v>
      </c>
      <c r="D223" s="4">
        <v>73.257</v>
      </c>
      <c r="E223" s="5">
        <v>88.26</v>
      </c>
      <c r="F223" s="5">
        <f t="shared" si="18"/>
        <v>80.7585</v>
      </c>
      <c r="G223" s="5">
        <v>7</v>
      </c>
      <c r="H223" s="6" t="s">
        <v>11</v>
      </c>
      <c r="I223" s="13"/>
      <c r="J223" s="13"/>
      <c r="K223" s="13"/>
    </row>
    <row r="224" customHeight="1" spans="1:11">
      <c r="A224" s="3" t="s">
        <v>420</v>
      </c>
      <c r="B224" s="3" t="s">
        <v>421</v>
      </c>
      <c r="C224" s="3" t="s">
        <v>407</v>
      </c>
      <c r="D224" s="4">
        <v>76.745</v>
      </c>
      <c r="E224" s="5">
        <v>83.98</v>
      </c>
      <c r="F224" s="5">
        <f t="shared" si="18"/>
        <v>80.3625</v>
      </c>
      <c r="G224" s="5">
        <v>8</v>
      </c>
      <c r="H224" s="6" t="s">
        <v>11</v>
      </c>
      <c r="I224" s="13"/>
      <c r="J224" s="13"/>
      <c r="K224" s="13"/>
    </row>
    <row r="225" customHeight="1" spans="1:11">
      <c r="A225" s="3" t="s">
        <v>422</v>
      </c>
      <c r="B225" s="3" t="s">
        <v>423</v>
      </c>
      <c r="C225" s="3" t="s">
        <v>407</v>
      </c>
      <c r="D225" s="4">
        <v>75.396</v>
      </c>
      <c r="E225" s="5">
        <v>85.3</v>
      </c>
      <c r="F225" s="5">
        <f t="shared" si="18"/>
        <v>80.348</v>
      </c>
      <c r="G225" s="5">
        <v>9</v>
      </c>
      <c r="H225" s="6" t="s">
        <v>11</v>
      </c>
      <c r="I225" s="13"/>
      <c r="J225" s="13"/>
      <c r="K225" s="13"/>
    </row>
    <row r="226" customHeight="1" spans="1:11">
      <c r="A226" s="3" t="s">
        <v>424</v>
      </c>
      <c r="B226" s="3" t="s">
        <v>425</v>
      </c>
      <c r="C226" s="3" t="s">
        <v>407</v>
      </c>
      <c r="D226" s="4">
        <v>73.872</v>
      </c>
      <c r="E226" s="5">
        <v>86.6</v>
      </c>
      <c r="F226" s="5">
        <f t="shared" si="18"/>
        <v>80.236</v>
      </c>
      <c r="G226" s="5">
        <v>10</v>
      </c>
      <c r="H226" s="6" t="s">
        <v>11</v>
      </c>
      <c r="I226" s="13"/>
      <c r="J226" s="13"/>
      <c r="K226" s="13"/>
    </row>
    <row r="227" customHeight="1" spans="1:11">
      <c r="A227" s="8" t="s">
        <v>426</v>
      </c>
      <c r="B227" s="8" t="s">
        <v>427</v>
      </c>
      <c r="C227" s="8" t="s">
        <v>407</v>
      </c>
      <c r="D227" s="9">
        <v>74.109</v>
      </c>
      <c r="E227" s="10">
        <v>85.84</v>
      </c>
      <c r="F227" s="10">
        <f t="shared" si="18"/>
        <v>79.9745</v>
      </c>
      <c r="G227" s="10">
        <v>11</v>
      </c>
      <c r="H227" s="7"/>
      <c r="I227" s="13"/>
      <c r="J227" s="13"/>
      <c r="K227" s="13"/>
    </row>
    <row r="228" customHeight="1" spans="1:11">
      <c r="A228" s="8" t="s">
        <v>428</v>
      </c>
      <c r="B228" s="8" t="s">
        <v>429</v>
      </c>
      <c r="C228" s="8" t="s">
        <v>407</v>
      </c>
      <c r="D228" s="9">
        <v>76.235</v>
      </c>
      <c r="E228" s="10">
        <v>83.68</v>
      </c>
      <c r="F228" s="10">
        <f t="shared" si="18"/>
        <v>79.9575</v>
      </c>
      <c r="G228" s="10">
        <v>12</v>
      </c>
      <c r="H228" s="7"/>
      <c r="I228" s="13"/>
      <c r="J228" s="13"/>
      <c r="K228" s="13"/>
    </row>
    <row r="229" customHeight="1" spans="1:11">
      <c r="A229" s="8" t="s">
        <v>430</v>
      </c>
      <c r="B229" s="8" t="s">
        <v>431</v>
      </c>
      <c r="C229" s="8" t="s">
        <v>407</v>
      </c>
      <c r="D229" s="9">
        <v>75.377</v>
      </c>
      <c r="E229" s="10">
        <v>83.48</v>
      </c>
      <c r="F229" s="10">
        <f t="shared" si="18"/>
        <v>79.4285</v>
      </c>
      <c r="G229" s="10">
        <v>13</v>
      </c>
      <c r="H229" s="7"/>
      <c r="I229" s="13"/>
      <c r="J229" s="13"/>
      <c r="K229" s="13"/>
    </row>
    <row r="230" customHeight="1" spans="1:11">
      <c r="A230" s="8" t="s">
        <v>432</v>
      </c>
      <c r="B230" s="8" t="s">
        <v>433</v>
      </c>
      <c r="C230" s="8" t="s">
        <v>407</v>
      </c>
      <c r="D230" s="9">
        <v>73.805</v>
      </c>
      <c r="E230" s="10">
        <v>81.28</v>
      </c>
      <c r="F230" s="10">
        <f t="shared" si="18"/>
        <v>77.5425</v>
      </c>
      <c r="G230" s="10">
        <v>14</v>
      </c>
      <c r="H230" s="7"/>
      <c r="I230" s="13"/>
      <c r="J230" s="13"/>
      <c r="K230" s="13"/>
    </row>
    <row r="231" customHeight="1" spans="1:11">
      <c r="A231" s="8" t="s">
        <v>146</v>
      </c>
      <c r="B231" s="8" t="s">
        <v>434</v>
      </c>
      <c r="C231" s="8" t="s">
        <v>407</v>
      </c>
      <c r="D231" s="9">
        <v>75.896</v>
      </c>
      <c r="E231" s="10">
        <v>77</v>
      </c>
      <c r="F231" s="10">
        <f t="shared" si="18"/>
        <v>76.448</v>
      </c>
      <c r="G231" s="10">
        <v>15</v>
      </c>
      <c r="H231" s="7"/>
      <c r="I231" s="13"/>
      <c r="J231" s="13"/>
      <c r="K231" s="13"/>
    </row>
    <row r="232" customHeight="1" spans="1:11">
      <c r="A232" s="8" t="s">
        <v>435</v>
      </c>
      <c r="B232" s="8" t="s">
        <v>436</v>
      </c>
      <c r="C232" s="8" t="s">
        <v>407</v>
      </c>
      <c r="D232" s="9">
        <v>75.635</v>
      </c>
      <c r="E232" s="10">
        <v>76.26</v>
      </c>
      <c r="F232" s="10">
        <f t="shared" si="18"/>
        <v>75.9475</v>
      </c>
      <c r="G232" s="10">
        <v>16</v>
      </c>
      <c r="H232" s="7"/>
      <c r="I232" s="13"/>
      <c r="J232" s="13"/>
      <c r="K232" s="13"/>
    </row>
    <row r="233" customHeight="1" spans="1:11">
      <c r="A233" s="8" t="s">
        <v>437</v>
      </c>
      <c r="B233" s="8" t="s">
        <v>438</v>
      </c>
      <c r="C233" s="8" t="s">
        <v>407</v>
      </c>
      <c r="D233" s="9">
        <v>73.702</v>
      </c>
      <c r="E233" s="10">
        <v>75.58</v>
      </c>
      <c r="F233" s="10">
        <f t="shared" si="18"/>
        <v>74.641</v>
      </c>
      <c r="G233" s="10">
        <v>17</v>
      </c>
      <c r="H233" s="7"/>
      <c r="I233" s="13"/>
      <c r="J233" s="13"/>
      <c r="K233" s="13"/>
    </row>
    <row r="234" customHeight="1" spans="1:11">
      <c r="A234" s="8" t="s">
        <v>439</v>
      </c>
      <c r="B234" s="8" t="s">
        <v>440</v>
      </c>
      <c r="C234" s="8" t="s">
        <v>407</v>
      </c>
      <c r="D234" s="9">
        <v>74.951</v>
      </c>
      <c r="E234" s="10">
        <v>72.7</v>
      </c>
      <c r="F234" s="10">
        <f t="shared" si="18"/>
        <v>73.8255</v>
      </c>
      <c r="G234" s="10">
        <v>18</v>
      </c>
      <c r="H234" s="7"/>
      <c r="I234" s="13"/>
      <c r="J234" s="13"/>
      <c r="K234" s="13"/>
    </row>
    <row r="235" customHeight="1" spans="1:11">
      <c r="A235" s="11" t="s">
        <v>441</v>
      </c>
      <c r="B235" s="11" t="s">
        <v>442</v>
      </c>
      <c r="C235" s="11" t="s">
        <v>407</v>
      </c>
      <c r="D235" s="12">
        <v>73.114</v>
      </c>
      <c r="E235" s="10">
        <v>70.02</v>
      </c>
      <c r="F235" s="10">
        <f t="shared" si="18"/>
        <v>71.567</v>
      </c>
      <c r="G235" s="10">
        <v>19</v>
      </c>
      <c r="H235" s="7"/>
      <c r="I235" s="13"/>
      <c r="J235" s="13"/>
      <c r="K235" s="13"/>
    </row>
    <row r="236" customHeight="1" spans="1:11">
      <c r="A236" s="8" t="s">
        <v>443</v>
      </c>
      <c r="B236" s="8" t="s">
        <v>444</v>
      </c>
      <c r="C236" s="8" t="s">
        <v>407</v>
      </c>
      <c r="D236" s="9">
        <v>77.121</v>
      </c>
      <c r="E236" s="10" t="s">
        <v>123</v>
      </c>
      <c r="F236" s="10">
        <v>38.5605</v>
      </c>
      <c r="G236" s="10"/>
      <c r="H236" s="7"/>
      <c r="I236" s="13"/>
      <c r="J236" s="13"/>
      <c r="K236" s="13"/>
    </row>
    <row r="237" customHeight="1" spans="1:11">
      <c r="A237" s="1" t="s">
        <v>0</v>
      </c>
      <c r="B237" s="1" t="s">
        <v>1</v>
      </c>
      <c r="C237" s="1" t="s">
        <v>2</v>
      </c>
      <c r="D237" s="1" t="s">
        <v>3</v>
      </c>
      <c r="E237" s="1" t="s">
        <v>4</v>
      </c>
      <c r="F237" s="1" t="s">
        <v>5</v>
      </c>
      <c r="G237" s="1" t="s">
        <v>6</v>
      </c>
      <c r="H237" s="2" t="s">
        <v>7</v>
      </c>
      <c r="I237" s="13"/>
      <c r="J237" s="13"/>
      <c r="K237" s="13"/>
    </row>
    <row r="238" customHeight="1" spans="1:11">
      <c r="A238" s="3" t="s">
        <v>445</v>
      </c>
      <c r="B238" s="3" t="s">
        <v>446</v>
      </c>
      <c r="C238" s="3" t="s">
        <v>447</v>
      </c>
      <c r="D238" s="4">
        <v>78.861</v>
      </c>
      <c r="E238" s="5">
        <v>90.92</v>
      </c>
      <c r="F238" s="5">
        <f t="shared" ref="F238:F255" si="19">D238*0.5+E238*0.5</f>
        <v>84.8905</v>
      </c>
      <c r="G238" s="5">
        <v>1</v>
      </c>
      <c r="H238" s="6" t="s">
        <v>11</v>
      </c>
      <c r="I238" s="13"/>
      <c r="J238" s="13"/>
      <c r="K238" s="13"/>
    </row>
    <row r="239" customHeight="1" spans="1:11">
      <c r="A239" s="3" t="s">
        <v>238</v>
      </c>
      <c r="B239" s="3" t="s">
        <v>448</v>
      </c>
      <c r="C239" s="3" t="s">
        <v>447</v>
      </c>
      <c r="D239" s="4">
        <v>74.647</v>
      </c>
      <c r="E239" s="5">
        <v>92.6</v>
      </c>
      <c r="F239" s="5">
        <f t="shared" si="19"/>
        <v>83.6235</v>
      </c>
      <c r="G239" s="5">
        <v>2</v>
      </c>
      <c r="H239" s="6" t="s">
        <v>11</v>
      </c>
      <c r="I239" s="13"/>
      <c r="J239" s="13"/>
      <c r="K239" s="13"/>
    </row>
    <row r="240" customHeight="1" spans="1:11">
      <c r="A240" s="3" t="s">
        <v>449</v>
      </c>
      <c r="B240" s="3" t="s">
        <v>450</v>
      </c>
      <c r="C240" s="3" t="s">
        <v>447</v>
      </c>
      <c r="D240" s="4">
        <v>75.385</v>
      </c>
      <c r="E240" s="5">
        <v>91.86</v>
      </c>
      <c r="F240" s="5">
        <f t="shared" si="19"/>
        <v>83.6225</v>
      </c>
      <c r="G240" s="5">
        <v>3</v>
      </c>
      <c r="H240" s="6" t="s">
        <v>11</v>
      </c>
      <c r="I240" s="13"/>
      <c r="J240" s="13"/>
      <c r="K240" s="13"/>
    </row>
    <row r="241" customHeight="1" spans="1:11">
      <c r="A241" s="3" t="s">
        <v>451</v>
      </c>
      <c r="B241" s="3" t="s">
        <v>452</v>
      </c>
      <c r="C241" s="3" t="s">
        <v>447</v>
      </c>
      <c r="D241" s="4">
        <v>75.098</v>
      </c>
      <c r="E241" s="5">
        <v>92.04</v>
      </c>
      <c r="F241" s="5">
        <f t="shared" si="19"/>
        <v>83.569</v>
      </c>
      <c r="G241" s="5">
        <v>4</v>
      </c>
      <c r="H241" s="6" t="s">
        <v>11</v>
      </c>
      <c r="I241" s="13"/>
      <c r="J241" s="13"/>
      <c r="K241" s="13"/>
    </row>
    <row r="242" customHeight="1" spans="1:11">
      <c r="A242" s="3" t="s">
        <v>453</v>
      </c>
      <c r="B242" s="3" t="s">
        <v>454</v>
      </c>
      <c r="C242" s="3" t="s">
        <v>447</v>
      </c>
      <c r="D242" s="4">
        <v>76.281</v>
      </c>
      <c r="E242" s="5">
        <v>88.24</v>
      </c>
      <c r="F242" s="5">
        <f t="shared" si="19"/>
        <v>82.2605</v>
      </c>
      <c r="G242" s="5">
        <v>5</v>
      </c>
      <c r="H242" s="6" t="s">
        <v>11</v>
      </c>
      <c r="I242" s="13"/>
      <c r="J242" s="13"/>
      <c r="K242" s="13"/>
    </row>
    <row r="243" customHeight="1" spans="1:11">
      <c r="A243" s="16" t="s">
        <v>455</v>
      </c>
      <c r="B243" s="16" t="s">
        <v>456</v>
      </c>
      <c r="C243" s="16" t="s">
        <v>447</v>
      </c>
      <c r="D243" s="19">
        <v>73.388</v>
      </c>
      <c r="E243" s="5">
        <v>90.96</v>
      </c>
      <c r="F243" s="5">
        <f t="shared" si="19"/>
        <v>82.174</v>
      </c>
      <c r="G243" s="5">
        <v>6</v>
      </c>
      <c r="H243" s="6" t="s">
        <v>11</v>
      </c>
      <c r="I243" s="13"/>
      <c r="J243" s="13"/>
      <c r="K243" s="13"/>
    </row>
    <row r="244" customHeight="1" spans="1:11">
      <c r="A244" s="3" t="s">
        <v>457</v>
      </c>
      <c r="B244" s="3" t="s">
        <v>458</v>
      </c>
      <c r="C244" s="3" t="s">
        <v>447</v>
      </c>
      <c r="D244" s="4">
        <v>75.589</v>
      </c>
      <c r="E244" s="5">
        <v>87.06</v>
      </c>
      <c r="F244" s="5">
        <f t="shared" si="19"/>
        <v>81.3245</v>
      </c>
      <c r="G244" s="5">
        <v>7</v>
      </c>
      <c r="H244" s="6" t="s">
        <v>11</v>
      </c>
      <c r="I244" s="13"/>
      <c r="J244" s="13"/>
      <c r="K244" s="13"/>
    </row>
    <row r="245" customHeight="1" spans="1:11">
      <c r="A245" s="3" t="s">
        <v>459</v>
      </c>
      <c r="B245" s="3" t="s">
        <v>460</v>
      </c>
      <c r="C245" s="3" t="s">
        <v>447</v>
      </c>
      <c r="D245" s="4">
        <v>75.167</v>
      </c>
      <c r="E245" s="5">
        <v>86.06</v>
      </c>
      <c r="F245" s="5">
        <f t="shared" si="19"/>
        <v>80.6135</v>
      </c>
      <c r="G245" s="5">
        <v>8</v>
      </c>
      <c r="H245" s="6" t="s">
        <v>11</v>
      </c>
      <c r="I245" s="13"/>
      <c r="J245" s="13"/>
      <c r="K245" s="13"/>
    </row>
    <row r="246" customHeight="1" spans="1:11">
      <c r="A246" s="3" t="s">
        <v>461</v>
      </c>
      <c r="B246" s="3" t="s">
        <v>462</v>
      </c>
      <c r="C246" s="3" t="s">
        <v>447</v>
      </c>
      <c r="D246" s="4">
        <v>76.743</v>
      </c>
      <c r="E246" s="5">
        <v>82.72</v>
      </c>
      <c r="F246" s="5">
        <f t="shared" si="19"/>
        <v>79.7315</v>
      </c>
      <c r="G246" s="5">
        <v>9</v>
      </c>
      <c r="H246" s="6" t="s">
        <v>11</v>
      </c>
      <c r="I246" s="13"/>
      <c r="J246" s="13"/>
      <c r="K246" s="13"/>
    </row>
    <row r="247" customHeight="1" spans="1:11">
      <c r="A247" s="3" t="s">
        <v>463</v>
      </c>
      <c r="B247" s="3" t="s">
        <v>464</v>
      </c>
      <c r="C247" s="3" t="s">
        <v>447</v>
      </c>
      <c r="D247" s="4">
        <v>75.371</v>
      </c>
      <c r="E247" s="5">
        <v>83.74</v>
      </c>
      <c r="F247" s="5">
        <f t="shared" si="19"/>
        <v>79.5555</v>
      </c>
      <c r="G247" s="5">
        <v>10</v>
      </c>
      <c r="H247" s="6" t="s">
        <v>11</v>
      </c>
      <c r="I247" s="13"/>
      <c r="J247" s="13"/>
      <c r="K247" s="13"/>
    </row>
    <row r="248" customHeight="1" spans="1:11">
      <c r="A248" s="11" t="s">
        <v>465</v>
      </c>
      <c r="B248" s="20" t="s">
        <v>466</v>
      </c>
      <c r="C248" s="11" t="s">
        <v>447</v>
      </c>
      <c r="D248" s="12">
        <v>73.463</v>
      </c>
      <c r="E248" s="10">
        <v>84.32</v>
      </c>
      <c r="F248" s="10">
        <f t="shared" si="19"/>
        <v>78.8915</v>
      </c>
      <c r="G248" s="10">
        <v>11</v>
      </c>
      <c r="H248" s="7"/>
      <c r="I248" s="13"/>
      <c r="J248" s="13"/>
      <c r="K248" s="13"/>
    </row>
    <row r="249" customHeight="1" spans="1:11">
      <c r="A249" s="8" t="s">
        <v>467</v>
      </c>
      <c r="B249" s="8" t="s">
        <v>468</v>
      </c>
      <c r="C249" s="8" t="s">
        <v>447</v>
      </c>
      <c r="D249" s="9">
        <v>74.074</v>
      </c>
      <c r="E249" s="10">
        <v>83.36</v>
      </c>
      <c r="F249" s="10">
        <f t="shared" si="19"/>
        <v>78.717</v>
      </c>
      <c r="G249" s="10">
        <v>12</v>
      </c>
      <c r="H249" s="7"/>
      <c r="I249" s="13"/>
      <c r="J249" s="13"/>
      <c r="K249" s="13"/>
    </row>
    <row r="250" customHeight="1" spans="1:11">
      <c r="A250" s="8" t="s">
        <v>469</v>
      </c>
      <c r="B250" s="8" t="s">
        <v>470</v>
      </c>
      <c r="C250" s="8" t="s">
        <v>447</v>
      </c>
      <c r="D250" s="9">
        <v>74.374</v>
      </c>
      <c r="E250" s="10">
        <v>82.84</v>
      </c>
      <c r="F250" s="10">
        <f t="shared" si="19"/>
        <v>78.607</v>
      </c>
      <c r="G250" s="10">
        <v>13</v>
      </c>
      <c r="H250" s="7"/>
      <c r="I250" s="13"/>
      <c r="J250" s="13"/>
      <c r="K250" s="13"/>
    </row>
    <row r="251" customHeight="1" spans="1:11">
      <c r="A251" s="8" t="s">
        <v>471</v>
      </c>
      <c r="B251" s="8" t="s">
        <v>472</v>
      </c>
      <c r="C251" s="8" t="s">
        <v>447</v>
      </c>
      <c r="D251" s="9">
        <v>75.54</v>
      </c>
      <c r="E251" s="10">
        <v>80.8</v>
      </c>
      <c r="F251" s="10">
        <f t="shared" si="19"/>
        <v>78.17</v>
      </c>
      <c r="G251" s="10">
        <v>14</v>
      </c>
      <c r="H251" s="7"/>
      <c r="I251" s="13"/>
      <c r="J251" s="13"/>
      <c r="K251" s="13"/>
    </row>
    <row r="252" customHeight="1" spans="1:11">
      <c r="A252" s="8" t="s">
        <v>473</v>
      </c>
      <c r="B252" s="8" t="s">
        <v>474</v>
      </c>
      <c r="C252" s="8" t="s">
        <v>447</v>
      </c>
      <c r="D252" s="9">
        <v>77.24</v>
      </c>
      <c r="E252" s="10">
        <v>78.06</v>
      </c>
      <c r="F252" s="10">
        <f t="shared" si="19"/>
        <v>77.65</v>
      </c>
      <c r="G252" s="10">
        <v>15</v>
      </c>
      <c r="H252" s="7"/>
      <c r="I252" s="13"/>
      <c r="J252" s="13"/>
      <c r="K252" s="13"/>
    </row>
    <row r="253" customHeight="1" spans="1:11">
      <c r="A253" s="11" t="s">
        <v>475</v>
      </c>
      <c r="B253" s="11" t="s">
        <v>476</v>
      </c>
      <c r="C253" s="11" t="s">
        <v>447</v>
      </c>
      <c r="D253" s="12">
        <v>73.551</v>
      </c>
      <c r="E253" s="10">
        <v>81.12</v>
      </c>
      <c r="F253" s="10">
        <f t="shared" si="19"/>
        <v>77.3355</v>
      </c>
      <c r="G253" s="10">
        <v>16</v>
      </c>
      <c r="H253" s="7"/>
      <c r="I253" s="13"/>
      <c r="J253" s="13"/>
      <c r="K253" s="13"/>
    </row>
    <row r="254" customHeight="1" spans="1:11">
      <c r="A254" s="8" t="s">
        <v>477</v>
      </c>
      <c r="B254" s="8" t="s">
        <v>478</v>
      </c>
      <c r="C254" s="8" t="s">
        <v>447</v>
      </c>
      <c r="D254" s="9">
        <v>73.895</v>
      </c>
      <c r="E254" s="10">
        <v>77.48</v>
      </c>
      <c r="F254" s="10">
        <f t="shared" si="19"/>
        <v>75.6875</v>
      </c>
      <c r="G254" s="10">
        <v>17</v>
      </c>
      <c r="H254" s="7"/>
      <c r="I254" s="13"/>
      <c r="J254" s="13"/>
      <c r="K254" s="13"/>
    </row>
    <row r="255" customHeight="1" spans="1:11">
      <c r="A255" s="8" t="s">
        <v>479</v>
      </c>
      <c r="B255" s="8" t="s">
        <v>480</v>
      </c>
      <c r="C255" s="8" t="s">
        <v>447</v>
      </c>
      <c r="D255" s="9">
        <v>73.89</v>
      </c>
      <c r="E255" s="10">
        <v>77.22</v>
      </c>
      <c r="F255" s="10">
        <f t="shared" si="19"/>
        <v>75.555</v>
      </c>
      <c r="G255" s="10">
        <v>18</v>
      </c>
      <c r="H255" s="7"/>
      <c r="I255" s="13"/>
      <c r="J255" s="13"/>
      <c r="K255" s="13"/>
    </row>
    <row r="256" customHeight="1" spans="1:11">
      <c r="A256" s="8" t="s">
        <v>481</v>
      </c>
      <c r="B256" s="8" t="s">
        <v>482</v>
      </c>
      <c r="C256" s="8" t="s">
        <v>447</v>
      </c>
      <c r="D256" s="9">
        <v>78.686</v>
      </c>
      <c r="E256" s="10" t="s">
        <v>123</v>
      </c>
      <c r="F256" s="10">
        <v>39.343</v>
      </c>
      <c r="G256" s="10"/>
      <c r="H256" s="7"/>
      <c r="I256" s="13"/>
      <c r="J256" s="13"/>
      <c r="K256" s="13"/>
    </row>
    <row r="257" customHeight="1" spans="1:11">
      <c r="A257" s="8" t="s">
        <v>249</v>
      </c>
      <c r="B257" s="8" t="s">
        <v>483</v>
      </c>
      <c r="C257" s="8" t="s">
        <v>447</v>
      </c>
      <c r="D257" s="9">
        <v>73.668</v>
      </c>
      <c r="E257" s="10" t="s">
        <v>123</v>
      </c>
      <c r="F257" s="10">
        <v>36.834</v>
      </c>
      <c r="G257" s="10"/>
      <c r="H257" s="7"/>
      <c r="I257" s="13"/>
      <c r="J257" s="13"/>
      <c r="K257" s="13"/>
    </row>
    <row r="258" customHeight="1" spans="1:11">
      <c r="A258" s="1" t="s">
        <v>0</v>
      </c>
      <c r="B258" s="1" t="s">
        <v>1</v>
      </c>
      <c r="C258" s="1" t="s">
        <v>2</v>
      </c>
      <c r="D258" s="1" t="s">
        <v>3</v>
      </c>
      <c r="E258" s="1" t="s">
        <v>4</v>
      </c>
      <c r="F258" s="1" t="s">
        <v>5</v>
      </c>
      <c r="G258" s="1" t="s">
        <v>6</v>
      </c>
      <c r="H258" s="2" t="s">
        <v>7</v>
      </c>
      <c r="I258" s="13"/>
      <c r="J258" s="13"/>
      <c r="K258" s="13"/>
    </row>
    <row r="259" customHeight="1" spans="1:11">
      <c r="A259" s="3" t="s">
        <v>484</v>
      </c>
      <c r="B259" s="3" t="s">
        <v>485</v>
      </c>
      <c r="C259" s="3" t="s">
        <v>486</v>
      </c>
      <c r="D259" s="4">
        <v>86.342</v>
      </c>
      <c r="E259" s="5">
        <v>92.22</v>
      </c>
      <c r="F259" s="5">
        <f t="shared" ref="F259:F281" si="20">D259*0.5+E259*0.5</f>
        <v>89.281</v>
      </c>
      <c r="G259" s="5">
        <v>1</v>
      </c>
      <c r="H259" s="6" t="s">
        <v>11</v>
      </c>
      <c r="I259" s="13"/>
      <c r="J259" s="13"/>
      <c r="K259" s="13"/>
    </row>
    <row r="260" customHeight="1" spans="1:11">
      <c r="A260" s="3" t="s">
        <v>487</v>
      </c>
      <c r="B260" s="3" t="s">
        <v>488</v>
      </c>
      <c r="C260" s="3" t="s">
        <v>486</v>
      </c>
      <c r="D260" s="4">
        <v>83.587</v>
      </c>
      <c r="E260" s="5">
        <v>92.08</v>
      </c>
      <c r="F260" s="5">
        <f t="shared" si="20"/>
        <v>87.8335</v>
      </c>
      <c r="G260" s="5">
        <v>2</v>
      </c>
      <c r="H260" s="6" t="s">
        <v>11</v>
      </c>
      <c r="I260" s="13"/>
      <c r="J260" s="13"/>
      <c r="K260" s="13"/>
    </row>
    <row r="261" customHeight="1" spans="1:11">
      <c r="A261" s="3" t="s">
        <v>489</v>
      </c>
      <c r="B261" s="3" t="s">
        <v>490</v>
      </c>
      <c r="C261" s="3" t="s">
        <v>486</v>
      </c>
      <c r="D261" s="4">
        <v>80.131</v>
      </c>
      <c r="E261" s="5">
        <v>88.86</v>
      </c>
      <c r="F261" s="5">
        <f t="shared" si="20"/>
        <v>84.4955</v>
      </c>
      <c r="G261" s="5">
        <v>3</v>
      </c>
      <c r="H261" s="6" t="s">
        <v>11</v>
      </c>
      <c r="I261" s="13"/>
      <c r="J261" s="13"/>
      <c r="K261" s="13"/>
    </row>
    <row r="262" customHeight="1" spans="1:11">
      <c r="A262" s="3" t="s">
        <v>491</v>
      </c>
      <c r="B262" s="3" t="s">
        <v>492</v>
      </c>
      <c r="C262" s="3" t="s">
        <v>486</v>
      </c>
      <c r="D262" s="4">
        <v>81.575</v>
      </c>
      <c r="E262" s="5">
        <v>86.3</v>
      </c>
      <c r="F262" s="5">
        <f t="shared" si="20"/>
        <v>83.9375</v>
      </c>
      <c r="G262" s="5">
        <v>4</v>
      </c>
      <c r="H262" s="6" t="s">
        <v>11</v>
      </c>
      <c r="I262" s="13"/>
      <c r="J262" s="13"/>
      <c r="K262" s="13"/>
    </row>
    <row r="263" customHeight="1" spans="1:11">
      <c r="A263" s="3" t="s">
        <v>493</v>
      </c>
      <c r="B263" s="3" t="s">
        <v>494</v>
      </c>
      <c r="C263" s="3" t="s">
        <v>486</v>
      </c>
      <c r="D263" s="4">
        <v>83.175</v>
      </c>
      <c r="E263" s="5">
        <v>84.58</v>
      </c>
      <c r="F263" s="5">
        <f t="shared" si="20"/>
        <v>83.8775</v>
      </c>
      <c r="G263" s="5">
        <v>5</v>
      </c>
      <c r="H263" s="6" t="s">
        <v>11</v>
      </c>
      <c r="I263" s="13"/>
      <c r="J263" s="13"/>
      <c r="K263" s="13"/>
    </row>
    <row r="264" customHeight="1" spans="1:11">
      <c r="A264" s="3" t="s">
        <v>495</v>
      </c>
      <c r="B264" s="3" t="s">
        <v>496</v>
      </c>
      <c r="C264" s="3" t="s">
        <v>486</v>
      </c>
      <c r="D264" s="4">
        <v>84.767</v>
      </c>
      <c r="E264" s="5">
        <v>82.66</v>
      </c>
      <c r="F264" s="5">
        <f t="shared" si="20"/>
        <v>83.7135</v>
      </c>
      <c r="G264" s="5">
        <v>6</v>
      </c>
      <c r="H264" s="6" t="s">
        <v>11</v>
      </c>
      <c r="I264" s="13"/>
      <c r="J264" s="13"/>
      <c r="K264" s="13"/>
    </row>
    <row r="265" customHeight="1" spans="1:11">
      <c r="A265" s="3" t="s">
        <v>497</v>
      </c>
      <c r="B265" s="3" t="s">
        <v>498</v>
      </c>
      <c r="C265" s="3" t="s">
        <v>486</v>
      </c>
      <c r="D265" s="4">
        <v>84.556</v>
      </c>
      <c r="E265" s="5">
        <v>82.66</v>
      </c>
      <c r="F265" s="5">
        <f t="shared" si="20"/>
        <v>83.608</v>
      </c>
      <c r="G265" s="5">
        <v>7</v>
      </c>
      <c r="H265" s="6" t="s">
        <v>11</v>
      </c>
      <c r="I265" s="13"/>
      <c r="J265" s="13"/>
      <c r="K265" s="13"/>
    </row>
    <row r="266" customHeight="1" spans="1:11">
      <c r="A266" s="3" t="s">
        <v>499</v>
      </c>
      <c r="B266" s="3" t="s">
        <v>500</v>
      </c>
      <c r="C266" s="3" t="s">
        <v>486</v>
      </c>
      <c r="D266" s="4">
        <v>83.659</v>
      </c>
      <c r="E266" s="5">
        <v>83.04</v>
      </c>
      <c r="F266" s="5">
        <f t="shared" si="20"/>
        <v>83.3495</v>
      </c>
      <c r="G266" s="5">
        <v>8</v>
      </c>
      <c r="H266" s="6" t="s">
        <v>11</v>
      </c>
      <c r="I266" s="13"/>
      <c r="J266" s="13"/>
      <c r="K266" s="13"/>
    </row>
    <row r="267" customHeight="1" spans="1:11">
      <c r="A267" s="3" t="s">
        <v>501</v>
      </c>
      <c r="B267" s="3" t="s">
        <v>502</v>
      </c>
      <c r="C267" s="3" t="s">
        <v>486</v>
      </c>
      <c r="D267" s="4">
        <v>80.079</v>
      </c>
      <c r="E267" s="5">
        <v>86.34</v>
      </c>
      <c r="F267" s="5">
        <f t="shared" si="20"/>
        <v>83.2095</v>
      </c>
      <c r="G267" s="5">
        <v>9</v>
      </c>
      <c r="H267" s="6" t="s">
        <v>11</v>
      </c>
      <c r="I267" s="13"/>
      <c r="J267" s="13"/>
      <c r="K267" s="13"/>
    </row>
    <row r="268" customHeight="1" spans="1:11">
      <c r="A268" s="3" t="s">
        <v>503</v>
      </c>
      <c r="B268" s="3" t="s">
        <v>504</v>
      </c>
      <c r="C268" s="3" t="s">
        <v>486</v>
      </c>
      <c r="D268" s="4">
        <v>81.134</v>
      </c>
      <c r="E268" s="5">
        <v>83.86</v>
      </c>
      <c r="F268" s="5">
        <f t="shared" si="20"/>
        <v>82.497</v>
      </c>
      <c r="G268" s="5">
        <v>10</v>
      </c>
      <c r="H268" s="6" t="s">
        <v>11</v>
      </c>
      <c r="I268" s="13"/>
      <c r="J268" s="13"/>
      <c r="K268" s="13"/>
    </row>
    <row r="269" customHeight="1" spans="1:11">
      <c r="A269" s="3" t="s">
        <v>443</v>
      </c>
      <c r="B269" s="21" t="s">
        <v>505</v>
      </c>
      <c r="C269" s="3" t="s">
        <v>486</v>
      </c>
      <c r="D269" s="4">
        <v>78.27</v>
      </c>
      <c r="E269" s="5">
        <v>86.52</v>
      </c>
      <c r="F269" s="5">
        <f t="shared" si="20"/>
        <v>82.395</v>
      </c>
      <c r="G269" s="5">
        <v>11</v>
      </c>
      <c r="H269" s="6" t="s">
        <v>11</v>
      </c>
      <c r="I269" s="13"/>
      <c r="J269" s="13"/>
      <c r="K269" s="13"/>
    </row>
    <row r="270" customHeight="1" spans="1:11">
      <c r="A270" s="3" t="s">
        <v>506</v>
      </c>
      <c r="B270" s="3" t="s">
        <v>507</v>
      </c>
      <c r="C270" s="3" t="s">
        <v>486</v>
      </c>
      <c r="D270" s="4">
        <v>82.306</v>
      </c>
      <c r="E270" s="5">
        <v>81.18</v>
      </c>
      <c r="F270" s="5">
        <f t="shared" si="20"/>
        <v>81.743</v>
      </c>
      <c r="G270" s="5">
        <v>12</v>
      </c>
      <c r="H270" s="6" t="s">
        <v>11</v>
      </c>
      <c r="I270" s="13"/>
      <c r="J270" s="13"/>
      <c r="K270" s="13"/>
    </row>
    <row r="271" customHeight="1" spans="1:11">
      <c r="A271" s="3" t="s">
        <v>374</v>
      </c>
      <c r="B271" s="3" t="s">
        <v>508</v>
      </c>
      <c r="C271" s="3" t="s">
        <v>486</v>
      </c>
      <c r="D271" s="4">
        <v>78.295</v>
      </c>
      <c r="E271" s="5">
        <v>84.02</v>
      </c>
      <c r="F271" s="5">
        <f t="shared" si="20"/>
        <v>81.1575</v>
      </c>
      <c r="G271" s="5">
        <v>13</v>
      </c>
      <c r="H271" s="6" t="s">
        <v>11</v>
      </c>
      <c r="I271" s="13"/>
      <c r="J271" s="13"/>
      <c r="K271" s="13"/>
    </row>
    <row r="272" customHeight="1" spans="1:11">
      <c r="A272" s="3" t="s">
        <v>338</v>
      </c>
      <c r="B272" s="3" t="s">
        <v>509</v>
      </c>
      <c r="C272" s="3" t="s">
        <v>486</v>
      </c>
      <c r="D272" s="4">
        <v>80.863</v>
      </c>
      <c r="E272" s="5">
        <v>81.14</v>
      </c>
      <c r="F272" s="5">
        <f t="shared" si="20"/>
        <v>81.0015</v>
      </c>
      <c r="G272" s="5">
        <v>14</v>
      </c>
      <c r="H272" s="6" t="s">
        <v>11</v>
      </c>
      <c r="I272" s="13"/>
      <c r="J272" s="13"/>
      <c r="K272" s="13"/>
    </row>
    <row r="273" customHeight="1" spans="1:11">
      <c r="A273" s="16" t="s">
        <v>510</v>
      </c>
      <c r="B273" s="16" t="s">
        <v>511</v>
      </c>
      <c r="C273" s="16" t="s">
        <v>486</v>
      </c>
      <c r="D273" s="19">
        <v>78.096</v>
      </c>
      <c r="E273" s="5">
        <v>83.8</v>
      </c>
      <c r="F273" s="5">
        <f t="shared" si="20"/>
        <v>80.948</v>
      </c>
      <c r="G273" s="5">
        <v>15</v>
      </c>
      <c r="H273" s="6" t="s">
        <v>11</v>
      </c>
      <c r="I273" s="13"/>
      <c r="J273" s="13"/>
      <c r="K273" s="13"/>
    </row>
    <row r="274" customHeight="1" spans="1:11">
      <c r="A274" s="8" t="s">
        <v>338</v>
      </c>
      <c r="B274" s="8" t="s">
        <v>512</v>
      </c>
      <c r="C274" s="8" t="s">
        <v>486</v>
      </c>
      <c r="D274" s="9">
        <v>81.584</v>
      </c>
      <c r="E274" s="10">
        <v>79.64</v>
      </c>
      <c r="F274" s="10">
        <f t="shared" si="20"/>
        <v>80.612</v>
      </c>
      <c r="G274" s="10">
        <v>16</v>
      </c>
      <c r="H274" s="7"/>
      <c r="I274" s="13"/>
      <c r="J274" s="13"/>
      <c r="K274" s="13"/>
    </row>
    <row r="275" customHeight="1" spans="1:11">
      <c r="A275" s="8" t="s">
        <v>513</v>
      </c>
      <c r="B275" s="8" t="s">
        <v>514</v>
      </c>
      <c r="C275" s="8" t="s">
        <v>486</v>
      </c>
      <c r="D275" s="9">
        <v>79.705</v>
      </c>
      <c r="E275" s="10">
        <v>81.12</v>
      </c>
      <c r="F275" s="10">
        <f t="shared" si="20"/>
        <v>80.4125</v>
      </c>
      <c r="G275" s="10">
        <v>17</v>
      </c>
      <c r="H275" s="7"/>
      <c r="I275" s="13"/>
      <c r="J275" s="13"/>
      <c r="K275" s="13"/>
    </row>
    <row r="276" customHeight="1" spans="1:11">
      <c r="A276" s="8" t="s">
        <v>515</v>
      </c>
      <c r="B276" s="8" t="s">
        <v>516</v>
      </c>
      <c r="C276" s="8" t="s">
        <v>486</v>
      </c>
      <c r="D276" s="9">
        <v>80.309</v>
      </c>
      <c r="E276" s="10">
        <v>80.08</v>
      </c>
      <c r="F276" s="10">
        <f t="shared" si="20"/>
        <v>80.1945</v>
      </c>
      <c r="G276" s="10">
        <v>18</v>
      </c>
      <c r="H276" s="7"/>
      <c r="I276" s="13"/>
      <c r="J276" s="13"/>
      <c r="K276" s="13"/>
    </row>
    <row r="277" customHeight="1" spans="1:11">
      <c r="A277" s="8" t="s">
        <v>220</v>
      </c>
      <c r="B277" s="8" t="s">
        <v>517</v>
      </c>
      <c r="C277" s="8" t="s">
        <v>486</v>
      </c>
      <c r="D277" s="9">
        <v>78.287</v>
      </c>
      <c r="E277" s="10">
        <v>81.68</v>
      </c>
      <c r="F277" s="10">
        <f t="shared" si="20"/>
        <v>79.9835</v>
      </c>
      <c r="G277" s="10">
        <v>19</v>
      </c>
      <c r="H277" s="7"/>
      <c r="I277" s="13"/>
      <c r="J277" s="13"/>
      <c r="K277" s="13"/>
    </row>
    <row r="278" customHeight="1" spans="1:11">
      <c r="A278" s="8" t="s">
        <v>390</v>
      </c>
      <c r="B278" s="8" t="s">
        <v>518</v>
      </c>
      <c r="C278" s="8" t="s">
        <v>486</v>
      </c>
      <c r="D278" s="9">
        <v>79.651</v>
      </c>
      <c r="E278" s="10">
        <v>79.84</v>
      </c>
      <c r="F278" s="10">
        <f t="shared" si="20"/>
        <v>79.7455</v>
      </c>
      <c r="G278" s="10">
        <v>20</v>
      </c>
      <c r="H278" s="7"/>
      <c r="I278" s="13"/>
      <c r="J278" s="13"/>
      <c r="K278" s="13"/>
    </row>
    <row r="279" customHeight="1" spans="1:11">
      <c r="A279" s="8" t="s">
        <v>519</v>
      </c>
      <c r="B279" s="8" t="s">
        <v>520</v>
      </c>
      <c r="C279" s="8" t="s">
        <v>486</v>
      </c>
      <c r="D279" s="9">
        <v>79.187</v>
      </c>
      <c r="E279" s="10">
        <v>79.06</v>
      </c>
      <c r="F279" s="10">
        <f t="shared" si="20"/>
        <v>79.1235</v>
      </c>
      <c r="G279" s="10">
        <v>21</v>
      </c>
      <c r="H279" s="7"/>
      <c r="I279" s="13"/>
      <c r="J279" s="13"/>
      <c r="K279" s="13"/>
    </row>
    <row r="280" customHeight="1" spans="1:11">
      <c r="A280" s="8" t="s">
        <v>521</v>
      </c>
      <c r="B280" s="8" t="s">
        <v>522</v>
      </c>
      <c r="C280" s="8" t="s">
        <v>486</v>
      </c>
      <c r="D280" s="9">
        <v>81.638</v>
      </c>
      <c r="E280" s="10">
        <v>73</v>
      </c>
      <c r="F280" s="10">
        <f t="shared" si="20"/>
        <v>77.319</v>
      </c>
      <c r="G280" s="10">
        <v>22</v>
      </c>
      <c r="H280" s="7"/>
      <c r="I280" s="13"/>
      <c r="J280" s="13"/>
      <c r="K280" s="13"/>
    </row>
    <row r="281" customHeight="1" spans="1:11">
      <c r="A281" s="8" t="s">
        <v>196</v>
      </c>
      <c r="B281" s="8" t="s">
        <v>523</v>
      </c>
      <c r="C281" s="8" t="s">
        <v>486</v>
      </c>
      <c r="D281" s="9">
        <v>78.49</v>
      </c>
      <c r="E281" s="10">
        <v>71.32</v>
      </c>
      <c r="F281" s="10">
        <f t="shared" si="20"/>
        <v>74.905</v>
      </c>
      <c r="G281" s="10">
        <v>23</v>
      </c>
      <c r="H281" s="7"/>
      <c r="I281" s="13"/>
      <c r="J281" s="13"/>
      <c r="K281" s="13"/>
    </row>
    <row r="282" customHeight="1" spans="1:11">
      <c r="A282" s="1" t="s">
        <v>0</v>
      </c>
      <c r="B282" s="1" t="s">
        <v>1</v>
      </c>
      <c r="C282" s="1" t="s">
        <v>2</v>
      </c>
      <c r="D282" s="1" t="s">
        <v>3</v>
      </c>
      <c r="E282" s="1" t="s">
        <v>4</v>
      </c>
      <c r="F282" s="1" t="s">
        <v>5</v>
      </c>
      <c r="G282" s="1" t="s">
        <v>6</v>
      </c>
      <c r="H282" s="2" t="s">
        <v>7</v>
      </c>
      <c r="I282" s="13"/>
      <c r="J282" s="13"/>
      <c r="K282" s="13"/>
    </row>
    <row r="283" customHeight="1" spans="1:11">
      <c r="A283" s="3" t="s">
        <v>524</v>
      </c>
      <c r="B283" s="3" t="s">
        <v>525</v>
      </c>
      <c r="C283" s="3" t="s">
        <v>526</v>
      </c>
      <c r="D283" s="4">
        <v>78.972</v>
      </c>
      <c r="E283" s="5">
        <v>91.16</v>
      </c>
      <c r="F283" s="5">
        <f t="shared" ref="F283:F297" si="21">D283*0.5+E283*0.5</f>
        <v>85.066</v>
      </c>
      <c r="G283" s="5">
        <v>1</v>
      </c>
      <c r="H283" s="6" t="s">
        <v>11</v>
      </c>
      <c r="I283" s="13"/>
      <c r="J283" s="13"/>
      <c r="K283" s="13"/>
    </row>
    <row r="284" customHeight="1" spans="1:11">
      <c r="A284" s="3" t="s">
        <v>527</v>
      </c>
      <c r="B284" s="3" t="s">
        <v>528</v>
      </c>
      <c r="C284" s="3" t="s">
        <v>526</v>
      </c>
      <c r="D284" s="4">
        <v>80.382</v>
      </c>
      <c r="E284" s="5">
        <v>86.42</v>
      </c>
      <c r="F284" s="5">
        <f t="shared" si="21"/>
        <v>83.401</v>
      </c>
      <c r="G284" s="5">
        <v>2</v>
      </c>
      <c r="H284" s="6" t="s">
        <v>11</v>
      </c>
      <c r="I284" s="13"/>
      <c r="J284" s="13"/>
      <c r="K284" s="13"/>
    </row>
    <row r="285" customHeight="1" spans="1:11">
      <c r="A285" s="3" t="s">
        <v>529</v>
      </c>
      <c r="B285" s="3" t="s">
        <v>530</v>
      </c>
      <c r="C285" s="3" t="s">
        <v>526</v>
      </c>
      <c r="D285" s="4">
        <v>76.339</v>
      </c>
      <c r="E285" s="5">
        <v>89.74</v>
      </c>
      <c r="F285" s="5">
        <f t="shared" si="21"/>
        <v>83.0395</v>
      </c>
      <c r="G285" s="5">
        <v>3</v>
      </c>
      <c r="H285" s="6" t="s">
        <v>11</v>
      </c>
      <c r="I285" s="13"/>
      <c r="J285" s="13"/>
      <c r="K285" s="13"/>
    </row>
    <row r="286" customHeight="1" spans="1:11">
      <c r="A286" s="3" t="s">
        <v>531</v>
      </c>
      <c r="B286" s="3" t="s">
        <v>532</v>
      </c>
      <c r="C286" s="3" t="s">
        <v>526</v>
      </c>
      <c r="D286" s="4">
        <v>78.267</v>
      </c>
      <c r="E286" s="5">
        <v>87.48</v>
      </c>
      <c r="F286" s="5">
        <f t="shared" si="21"/>
        <v>82.8735</v>
      </c>
      <c r="G286" s="5">
        <v>4</v>
      </c>
      <c r="H286" s="6" t="s">
        <v>11</v>
      </c>
      <c r="I286" s="13"/>
      <c r="J286" s="13"/>
      <c r="K286" s="13"/>
    </row>
    <row r="287" customHeight="1" spans="1:11">
      <c r="A287" s="3" t="s">
        <v>533</v>
      </c>
      <c r="B287" s="3" t="s">
        <v>534</v>
      </c>
      <c r="C287" s="3" t="s">
        <v>526</v>
      </c>
      <c r="D287" s="4">
        <v>80.186</v>
      </c>
      <c r="E287" s="5">
        <v>85.06</v>
      </c>
      <c r="F287" s="5">
        <f t="shared" si="21"/>
        <v>82.623</v>
      </c>
      <c r="G287" s="5">
        <v>5</v>
      </c>
      <c r="H287" s="6" t="s">
        <v>11</v>
      </c>
      <c r="I287" s="13"/>
      <c r="J287" s="13"/>
      <c r="K287" s="13"/>
    </row>
    <row r="288" customHeight="1" spans="1:11">
      <c r="A288" s="8" t="s">
        <v>535</v>
      </c>
      <c r="B288" s="8" t="s">
        <v>536</v>
      </c>
      <c r="C288" s="8" t="s">
        <v>526</v>
      </c>
      <c r="D288" s="9">
        <v>77.945</v>
      </c>
      <c r="E288" s="10">
        <v>84.96</v>
      </c>
      <c r="F288" s="10">
        <f t="shared" si="21"/>
        <v>81.4525</v>
      </c>
      <c r="G288" s="10">
        <v>6</v>
      </c>
      <c r="H288" s="7"/>
      <c r="I288" s="13"/>
      <c r="J288" s="13"/>
      <c r="K288" s="13"/>
    </row>
    <row r="289" customHeight="1" spans="1:11">
      <c r="A289" s="8" t="s">
        <v>537</v>
      </c>
      <c r="B289" s="8" t="s">
        <v>538</v>
      </c>
      <c r="C289" s="8" t="s">
        <v>526</v>
      </c>
      <c r="D289" s="9">
        <v>76.547</v>
      </c>
      <c r="E289" s="10">
        <v>86.22</v>
      </c>
      <c r="F289" s="10">
        <f t="shared" si="21"/>
        <v>81.3835</v>
      </c>
      <c r="G289" s="10">
        <v>7</v>
      </c>
      <c r="H289" s="7"/>
      <c r="I289" s="13"/>
      <c r="J289" s="13"/>
      <c r="K289" s="13"/>
    </row>
    <row r="290" customHeight="1" spans="1:11">
      <c r="A290" s="8" t="s">
        <v>539</v>
      </c>
      <c r="B290" s="8" t="s">
        <v>540</v>
      </c>
      <c r="C290" s="8" t="s">
        <v>526</v>
      </c>
      <c r="D290" s="9">
        <v>76.18</v>
      </c>
      <c r="E290" s="10">
        <v>81.38</v>
      </c>
      <c r="F290" s="10">
        <f t="shared" si="21"/>
        <v>78.78</v>
      </c>
      <c r="G290" s="10">
        <v>8</v>
      </c>
      <c r="H290" s="7"/>
      <c r="I290" s="13"/>
      <c r="J290" s="13"/>
      <c r="K290" s="13"/>
    </row>
    <row r="291" customHeight="1" spans="1:11">
      <c r="A291" s="8" t="s">
        <v>541</v>
      </c>
      <c r="B291" s="8" t="s">
        <v>542</v>
      </c>
      <c r="C291" s="8" t="s">
        <v>526</v>
      </c>
      <c r="D291" s="9">
        <v>81.116</v>
      </c>
      <c r="E291" s="10">
        <v>75.28</v>
      </c>
      <c r="F291" s="10">
        <f t="shared" si="21"/>
        <v>78.198</v>
      </c>
      <c r="G291" s="10">
        <v>9</v>
      </c>
      <c r="H291" s="7"/>
      <c r="I291" s="13"/>
      <c r="J291" s="13"/>
      <c r="K291" s="13"/>
    </row>
    <row r="292" customHeight="1" spans="1:11">
      <c r="A292" s="8" t="s">
        <v>543</v>
      </c>
      <c r="B292" s="8" t="s">
        <v>544</v>
      </c>
      <c r="C292" s="8" t="s">
        <v>526</v>
      </c>
      <c r="D292" s="9">
        <v>76.348</v>
      </c>
      <c r="E292" s="10">
        <v>78.18</v>
      </c>
      <c r="F292" s="10">
        <f t="shared" si="21"/>
        <v>77.264</v>
      </c>
      <c r="G292" s="10">
        <v>10</v>
      </c>
      <c r="H292" s="7"/>
      <c r="I292" s="13"/>
      <c r="J292" s="13"/>
      <c r="K292" s="13"/>
    </row>
    <row r="293" customHeight="1" spans="1:11">
      <c r="A293" s="8" t="s">
        <v>545</v>
      </c>
      <c r="B293" s="8" t="s">
        <v>546</v>
      </c>
      <c r="C293" s="8" t="s">
        <v>526</v>
      </c>
      <c r="D293" s="9">
        <v>76.413</v>
      </c>
      <c r="E293" s="10">
        <v>78</v>
      </c>
      <c r="F293" s="10">
        <f t="shared" si="21"/>
        <v>77.2065</v>
      </c>
      <c r="G293" s="10">
        <v>11</v>
      </c>
      <c r="H293" s="7"/>
      <c r="I293" s="13"/>
      <c r="J293" s="13"/>
      <c r="K293" s="13"/>
    </row>
    <row r="294" customHeight="1" spans="1:11">
      <c r="A294" s="8" t="s">
        <v>547</v>
      </c>
      <c r="B294" s="8" t="s">
        <v>548</v>
      </c>
      <c r="C294" s="8" t="s">
        <v>526</v>
      </c>
      <c r="D294" s="9">
        <v>77.238</v>
      </c>
      <c r="E294" s="10">
        <v>77.06</v>
      </c>
      <c r="F294" s="10">
        <f t="shared" si="21"/>
        <v>77.149</v>
      </c>
      <c r="G294" s="10">
        <v>12</v>
      </c>
      <c r="H294" s="7"/>
      <c r="I294" s="13"/>
      <c r="J294" s="13"/>
      <c r="K294" s="13"/>
    </row>
    <row r="295" customHeight="1" spans="1:11">
      <c r="A295" s="8" t="s">
        <v>276</v>
      </c>
      <c r="B295" s="8" t="s">
        <v>549</v>
      </c>
      <c r="C295" s="8" t="s">
        <v>526</v>
      </c>
      <c r="D295" s="9">
        <v>76.496</v>
      </c>
      <c r="E295" s="10">
        <v>76.38</v>
      </c>
      <c r="F295" s="10">
        <f t="shared" si="21"/>
        <v>76.438</v>
      </c>
      <c r="G295" s="10">
        <v>13</v>
      </c>
      <c r="H295" s="7"/>
      <c r="I295" s="13"/>
      <c r="J295" s="13"/>
      <c r="K295" s="13"/>
    </row>
    <row r="296" customHeight="1" spans="1:11">
      <c r="A296" s="8" t="s">
        <v>550</v>
      </c>
      <c r="B296" s="8" t="s">
        <v>551</v>
      </c>
      <c r="C296" s="8" t="s">
        <v>526</v>
      </c>
      <c r="D296" s="9">
        <v>75.636</v>
      </c>
      <c r="E296" s="10">
        <v>74.72</v>
      </c>
      <c r="F296" s="10">
        <f t="shared" si="21"/>
        <v>75.178</v>
      </c>
      <c r="G296" s="10">
        <v>14</v>
      </c>
      <c r="H296" s="7"/>
      <c r="I296" s="13"/>
      <c r="J296" s="13"/>
      <c r="K296" s="13"/>
    </row>
    <row r="297" customHeight="1" spans="1:11">
      <c r="A297" s="8" t="s">
        <v>146</v>
      </c>
      <c r="B297" s="8" t="s">
        <v>552</v>
      </c>
      <c r="C297" s="8" t="s">
        <v>526</v>
      </c>
      <c r="D297" s="9">
        <v>77.38</v>
      </c>
      <c r="E297" s="10">
        <v>70.18</v>
      </c>
      <c r="F297" s="10">
        <f t="shared" si="21"/>
        <v>73.78</v>
      </c>
      <c r="G297" s="10">
        <v>15</v>
      </c>
      <c r="H297" s="7"/>
      <c r="I297" s="13"/>
      <c r="J297" s="13"/>
      <c r="K297" s="13"/>
    </row>
    <row r="298" customHeight="1" spans="1:11">
      <c r="A298" s="1" t="s">
        <v>0</v>
      </c>
      <c r="B298" s="1" t="s">
        <v>1</v>
      </c>
      <c r="C298" s="1" t="s">
        <v>2</v>
      </c>
      <c r="D298" s="1" t="s">
        <v>3</v>
      </c>
      <c r="E298" s="1" t="s">
        <v>4</v>
      </c>
      <c r="F298" s="1" t="s">
        <v>5</v>
      </c>
      <c r="G298" s="1" t="s">
        <v>6</v>
      </c>
      <c r="H298" s="2" t="s">
        <v>7</v>
      </c>
      <c r="I298" s="13"/>
      <c r="J298" s="13"/>
      <c r="K298" s="13"/>
    </row>
    <row r="299" customHeight="1" spans="1:11">
      <c r="A299" s="3" t="s">
        <v>553</v>
      </c>
      <c r="B299" s="3" t="s">
        <v>554</v>
      </c>
      <c r="C299" s="3" t="s">
        <v>555</v>
      </c>
      <c r="D299" s="4">
        <v>84.555</v>
      </c>
      <c r="E299" s="5">
        <v>92.52</v>
      </c>
      <c r="F299" s="5">
        <f t="shared" ref="F299:F313" si="22">D299*0.5+E299*0.5</f>
        <v>88.5375</v>
      </c>
      <c r="G299" s="5">
        <v>1</v>
      </c>
      <c r="H299" s="6" t="s">
        <v>11</v>
      </c>
      <c r="I299" s="13"/>
      <c r="J299" s="13"/>
      <c r="K299" s="13"/>
    </row>
    <row r="300" customHeight="1" spans="1:11">
      <c r="A300" s="3" t="s">
        <v>556</v>
      </c>
      <c r="B300" s="3" t="s">
        <v>557</v>
      </c>
      <c r="C300" s="3" t="s">
        <v>555</v>
      </c>
      <c r="D300" s="4">
        <v>86.959</v>
      </c>
      <c r="E300" s="5">
        <v>88.64</v>
      </c>
      <c r="F300" s="5">
        <f t="shared" si="22"/>
        <v>87.7995</v>
      </c>
      <c r="G300" s="5">
        <v>2</v>
      </c>
      <c r="H300" s="6" t="s">
        <v>11</v>
      </c>
      <c r="I300" s="13"/>
      <c r="J300" s="13"/>
      <c r="K300" s="13"/>
    </row>
    <row r="301" customHeight="1" spans="1:11">
      <c r="A301" s="3" t="s">
        <v>558</v>
      </c>
      <c r="B301" s="3" t="s">
        <v>559</v>
      </c>
      <c r="C301" s="3" t="s">
        <v>555</v>
      </c>
      <c r="D301" s="4">
        <v>85.017</v>
      </c>
      <c r="E301" s="5">
        <v>90.24</v>
      </c>
      <c r="F301" s="5">
        <f t="shared" si="22"/>
        <v>87.6285</v>
      </c>
      <c r="G301" s="5">
        <v>3</v>
      </c>
      <c r="H301" s="6" t="s">
        <v>11</v>
      </c>
      <c r="I301" s="13"/>
      <c r="J301" s="13"/>
      <c r="K301" s="13"/>
    </row>
    <row r="302" customHeight="1" spans="1:11">
      <c r="A302" s="3" t="s">
        <v>367</v>
      </c>
      <c r="B302" s="3" t="s">
        <v>560</v>
      </c>
      <c r="C302" s="3" t="s">
        <v>555</v>
      </c>
      <c r="D302" s="4">
        <v>83</v>
      </c>
      <c r="E302" s="5">
        <v>91.96</v>
      </c>
      <c r="F302" s="5">
        <f t="shared" si="22"/>
        <v>87.48</v>
      </c>
      <c r="G302" s="5">
        <v>4</v>
      </c>
      <c r="H302" s="6" t="s">
        <v>11</v>
      </c>
      <c r="I302" s="13"/>
      <c r="J302" s="13"/>
      <c r="K302" s="13"/>
    </row>
    <row r="303" customHeight="1" spans="1:11">
      <c r="A303" s="3" t="s">
        <v>561</v>
      </c>
      <c r="B303" s="3" t="s">
        <v>562</v>
      </c>
      <c r="C303" s="3" t="s">
        <v>555</v>
      </c>
      <c r="D303" s="4">
        <v>83.451</v>
      </c>
      <c r="E303" s="5">
        <v>91.2</v>
      </c>
      <c r="F303" s="5">
        <f t="shared" si="22"/>
        <v>87.3255</v>
      </c>
      <c r="G303" s="5">
        <v>5</v>
      </c>
      <c r="H303" s="6" t="s">
        <v>11</v>
      </c>
      <c r="I303" s="13"/>
      <c r="J303" s="13"/>
      <c r="K303" s="13"/>
    </row>
    <row r="304" customHeight="1" spans="1:11">
      <c r="A304" s="3" t="s">
        <v>563</v>
      </c>
      <c r="B304" s="3" t="s">
        <v>564</v>
      </c>
      <c r="C304" s="3" t="s">
        <v>555</v>
      </c>
      <c r="D304" s="4">
        <v>82.475</v>
      </c>
      <c r="E304" s="5">
        <v>88.62</v>
      </c>
      <c r="F304" s="5">
        <f t="shared" si="22"/>
        <v>85.5475</v>
      </c>
      <c r="G304" s="5">
        <v>6</v>
      </c>
      <c r="H304" s="6" t="s">
        <v>11</v>
      </c>
      <c r="I304" s="13"/>
      <c r="J304" s="13"/>
      <c r="K304" s="13"/>
    </row>
    <row r="305" customHeight="1" spans="1:11">
      <c r="A305" s="8" t="s">
        <v>565</v>
      </c>
      <c r="B305" s="8" t="s">
        <v>566</v>
      </c>
      <c r="C305" s="8" t="s">
        <v>555</v>
      </c>
      <c r="D305" s="9">
        <v>84.625</v>
      </c>
      <c r="E305" s="10">
        <v>85.96</v>
      </c>
      <c r="F305" s="10">
        <f t="shared" si="22"/>
        <v>85.2925</v>
      </c>
      <c r="G305" s="10">
        <v>7</v>
      </c>
      <c r="H305" s="7"/>
      <c r="I305" s="13"/>
      <c r="J305" s="13"/>
      <c r="K305" s="13"/>
    </row>
    <row r="306" customHeight="1" spans="1:11">
      <c r="A306" s="8" t="s">
        <v>567</v>
      </c>
      <c r="B306" s="8" t="s">
        <v>568</v>
      </c>
      <c r="C306" s="8" t="s">
        <v>555</v>
      </c>
      <c r="D306" s="9">
        <v>81.99</v>
      </c>
      <c r="E306" s="10">
        <v>87.74</v>
      </c>
      <c r="F306" s="10">
        <f t="shared" si="22"/>
        <v>84.865</v>
      </c>
      <c r="G306" s="10">
        <v>8</v>
      </c>
      <c r="H306" s="7"/>
      <c r="I306" s="13"/>
      <c r="J306" s="13"/>
      <c r="K306" s="13"/>
    </row>
    <row r="307" customHeight="1" spans="1:11">
      <c r="A307" s="8" t="s">
        <v>569</v>
      </c>
      <c r="B307" s="8" t="s">
        <v>570</v>
      </c>
      <c r="C307" s="8" t="s">
        <v>555</v>
      </c>
      <c r="D307" s="9">
        <v>84.063</v>
      </c>
      <c r="E307" s="10">
        <v>84.12</v>
      </c>
      <c r="F307" s="10">
        <f t="shared" si="22"/>
        <v>84.0915</v>
      </c>
      <c r="G307" s="10">
        <v>9</v>
      </c>
      <c r="H307" s="7"/>
      <c r="I307" s="13"/>
      <c r="J307" s="13"/>
      <c r="K307" s="13"/>
    </row>
    <row r="308" customHeight="1" spans="1:11">
      <c r="A308" s="8" t="s">
        <v>238</v>
      </c>
      <c r="B308" s="8" t="s">
        <v>571</v>
      </c>
      <c r="C308" s="8" t="s">
        <v>555</v>
      </c>
      <c r="D308" s="9">
        <v>82.018</v>
      </c>
      <c r="E308" s="10">
        <v>86.1</v>
      </c>
      <c r="F308" s="10">
        <f t="shared" si="22"/>
        <v>84.059</v>
      </c>
      <c r="G308" s="10">
        <v>10</v>
      </c>
      <c r="H308" s="7"/>
      <c r="I308" s="13"/>
      <c r="J308" s="13"/>
      <c r="K308" s="13"/>
    </row>
    <row r="309" customHeight="1" spans="1:11">
      <c r="A309" s="8" t="s">
        <v>572</v>
      </c>
      <c r="B309" s="8" t="s">
        <v>573</v>
      </c>
      <c r="C309" s="8" t="s">
        <v>555</v>
      </c>
      <c r="D309" s="9">
        <v>80.897</v>
      </c>
      <c r="E309" s="10">
        <v>87.12</v>
      </c>
      <c r="F309" s="10">
        <f t="shared" si="22"/>
        <v>84.0085</v>
      </c>
      <c r="G309" s="10">
        <v>11</v>
      </c>
      <c r="H309" s="7"/>
      <c r="I309" s="13"/>
      <c r="J309" s="13"/>
      <c r="K309" s="13"/>
    </row>
    <row r="310" customHeight="1" spans="1:11">
      <c r="A310" s="8" t="s">
        <v>574</v>
      </c>
      <c r="B310" s="8" t="s">
        <v>575</v>
      </c>
      <c r="C310" s="8" t="s">
        <v>555</v>
      </c>
      <c r="D310" s="9">
        <v>83.07</v>
      </c>
      <c r="E310" s="10">
        <v>84.38</v>
      </c>
      <c r="F310" s="10">
        <f t="shared" si="22"/>
        <v>83.725</v>
      </c>
      <c r="G310" s="10">
        <v>12</v>
      </c>
      <c r="H310" s="7"/>
      <c r="I310" s="13"/>
      <c r="J310" s="13"/>
      <c r="K310" s="13"/>
    </row>
    <row r="311" customHeight="1" spans="1:11">
      <c r="A311" s="8" t="s">
        <v>146</v>
      </c>
      <c r="B311" s="8" t="s">
        <v>576</v>
      </c>
      <c r="C311" s="8" t="s">
        <v>555</v>
      </c>
      <c r="D311" s="9">
        <v>83.441</v>
      </c>
      <c r="E311" s="10">
        <v>84</v>
      </c>
      <c r="F311" s="10">
        <f t="shared" si="22"/>
        <v>83.7205</v>
      </c>
      <c r="G311" s="10">
        <v>13</v>
      </c>
      <c r="H311" s="7"/>
      <c r="I311" s="13"/>
      <c r="J311" s="13"/>
      <c r="K311" s="13"/>
    </row>
    <row r="312" customHeight="1" spans="1:11">
      <c r="A312" s="8" t="s">
        <v>577</v>
      </c>
      <c r="B312" s="8" t="s">
        <v>578</v>
      </c>
      <c r="C312" s="8" t="s">
        <v>555</v>
      </c>
      <c r="D312" s="9">
        <v>81.112</v>
      </c>
      <c r="E312" s="10">
        <v>84.74</v>
      </c>
      <c r="F312" s="10">
        <f t="shared" si="22"/>
        <v>82.926</v>
      </c>
      <c r="G312" s="10">
        <v>14</v>
      </c>
      <c r="H312" s="7"/>
      <c r="I312" s="13"/>
      <c r="J312" s="13"/>
      <c r="K312" s="13"/>
    </row>
    <row r="313" customHeight="1" spans="1:11">
      <c r="A313" s="8" t="s">
        <v>579</v>
      </c>
      <c r="B313" s="8" t="s">
        <v>580</v>
      </c>
      <c r="C313" s="8" t="s">
        <v>555</v>
      </c>
      <c r="D313" s="9">
        <v>82.239</v>
      </c>
      <c r="E313" s="10">
        <v>82.94</v>
      </c>
      <c r="F313" s="10">
        <f t="shared" si="22"/>
        <v>82.5895</v>
      </c>
      <c r="G313" s="10">
        <v>15</v>
      </c>
      <c r="H313" s="7"/>
      <c r="I313" s="13"/>
      <c r="J313" s="13"/>
      <c r="K313" s="13"/>
    </row>
    <row r="314" ht="32" customHeight="1" spans="1:11">
      <c r="A314" s="1" t="s">
        <v>0</v>
      </c>
      <c r="B314" s="1" t="s">
        <v>1</v>
      </c>
      <c r="C314" s="1" t="s">
        <v>2</v>
      </c>
      <c r="D314" s="1" t="s">
        <v>3</v>
      </c>
      <c r="E314" s="1" t="s">
        <v>4</v>
      </c>
      <c r="F314" s="1" t="s">
        <v>5</v>
      </c>
      <c r="G314" s="1" t="s">
        <v>6</v>
      </c>
      <c r="H314" s="2" t="s">
        <v>7</v>
      </c>
      <c r="I314" s="13"/>
      <c r="J314" s="13"/>
      <c r="K314" s="13"/>
    </row>
    <row r="315" customHeight="1" spans="1:11">
      <c r="A315" s="3" t="s">
        <v>581</v>
      </c>
      <c r="B315" s="3" t="s">
        <v>582</v>
      </c>
      <c r="C315" s="3" t="s">
        <v>583</v>
      </c>
      <c r="D315" s="3">
        <v>80.154</v>
      </c>
      <c r="E315" s="5">
        <v>90.82</v>
      </c>
      <c r="F315" s="5">
        <f t="shared" ref="F315:F323" si="23">D315*0.5+E315*0.5</f>
        <v>85.487</v>
      </c>
      <c r="G315" s="5">
        <v>1</v>
      </c>
      <c r="H315" s="6" t="s">
        <v>11</v>
      </c>
      <c r="I315" s="13"/>
      <c r="J315" s="13"/>
      <c r="K315" s="13"/>
    </row>
    <row r="316" customHeight="1" spans="1:11">
      <c r="A316" s="3" t="s">
        <v>584</v>
      </c>
      <c r="B316" s="3" t="s">
        <v>585</v>
      </c>
      <c r="C316" s="3" t="s">
        <v>583</v>
      </c>
      <c r="D316" s="3">
        <v>81.702</v>
      </c>
      <c r="E316" s="5">
        <v>87.84</v>
      </c>
      <c r="F316" s="5">
        <f t="shared" si="23"/>
        <v>84.771</v>
      </c>
      <c r="G316" s="5">
        <v>2</v>
      </c>
      <c r="H316" s="6" t="s">
        <v>11</v>
      </c>
      <c r="I316" s="13"/>
      <c r="J316" s="13"/>
      <c r="K316" s="13"/>
    </row>
    <row r="317" customHeight="1" spans="1:11">
      <c r="A317" s="3" t="s">
        <v>586</v>
      </c>
      <c r="B317" s="3" t="s">
        <v>587</v>
      </c>
      <c r="C317" s="3" t="s">
        <v>583</v>
      </c>
      <c r="D317" s="3">
        <v>80.511</v>
      </c>
      <c r="E317" s="5">
        <v>86.44</v>
      </c>
      <c r="F317" s="5">
        <f t="shared" si="23"/>
        <v>83.4755</v>
      </c>
      <c r="G317" s="5">
        <v>3</v>
      </c>
      <c r="H317" s="6" t="s">
        <v>11</v>
      </c>
      <c r="I317" s="13"/>
      <c r="J317" s="13"/>
      <c r="K317" s="13"/>
    </row>
    <row r="318" customHeight="1" spans="1:11">
      <c r="A318" s="8" t="s">
        <v>588</v>
      </c>
      <c r="B318" s="8" t="s">
        <v>589</v>
      </c>
      <c r="C318" s="8" t="s">
        <v>583</v>
      </c>
      <c r="D318" s="8">
        <v>77.926</v>
      </c>
      <c r="E318" s="10">
        <v>88.64</v>
      </c>
      <c r="F318" s="10">
        <f t="shared" si="23"/>
        <v>83.283</v>
      </c>
      <c r="G318" s="10">
        <v>4</v>
      </c>
      <c r="H318" s="7"/>
      <c r="I318" s="13"/>
      <c r="J318" s="13"/>
      <c r="K318" s="13"/>
    </row>
    <row r="319" customHeight="1" spans="1:11">
      <c r="A319" s="8" t="s">
        <v>590</v>
      </c>
      <c r="B319" s="8" t="s">
        <v>591</v>
      </c>
      <c r="C319" s="8" t="s">
        <v>583</v>
      </c>
      <c r="D319" s="8">
        <v>78.281</v>
      </c>
      <c r="E319" s="10">
        <v>86.04</v>
      </c>
      <c r="F319" s="10">
        <f t="shared" si="23"/>
        <v>82.1605</v>
      </c>
      <c r="G319" s="10">
        <v>5</v>
      </c>
      <c r="H319" s="7"/>
      <c r="I319" s="14"/>
      <c r="J319" s="14"/>
      <c r="K319" s="14"/>
    </row>
    <row r="320" customHeight="1" spans="1:11">
      <c r="A320" s="8" t="s">
        <v>592</v>
      </c>
      <c r="B320" s="8" t="s">
        <v>593</v>
      </c>
      <c r="C320" s="8" t="s">
        <v>583</v>
      </c>
      <c r="D320" s="8">
        <v>77.642</v>
      </c>
      <c r="E320" s="10">
        <v>84.8</v>
      </c>
      <c r="F320" s="10">
        <f t="shared" si="23"/>
        <v>81.221</v>
      </c>
      <c r="G320" s="10">
        <v>6</v>
      </c>
      <c r="H320" s="7"/>
      <c r="I320" s="14"/>
      <c r="J320" s="14"/>
      <c r="K320" s="14"/>
    </row>
    <row r="321" customHeight="1" spans="1:11">
      <c r="A321" s="8" t="s">
        <v>594</v>
      </c>
      <c r="B321" s="8" t="s">
        <v>595</v>
      </c>
      <c r="C321" s="8" t="s">
        <v>583</v>
      </c>
      <c r="D321" s="8">
        <v>77.95</v>
      </c>
      <c r="E321" s="10">
        <v>81.3</v>
      </c>
      <c r="F321" s="10">
        <f t="shared" si="23"/>
        <v>79.625</v>
      </c>
      <c r="G321" s="10">
        <v>7</v>
      </c>
      <c r="H321" s="7"/>
      <c r="I321" s="14"/>
      <c r="J321" s="14"/>
      <c r="K321" s="14"/>
    </row>
    <row r="322" customHeight="1" spans="1:11">
      <c r="A322" s="8" t="s">
        <v>596</v>
      </c>
      <c r="B322" s="8" t="s">
        <v>597</v>
      </c>
      <c r="C322" s="8" t="s">
        <v>583</v>
      </c>
      <c r="D322" s="8">
        <v>78.891</v>
      </c>
      <c r="E322" s="10">
        <v>78.6</v>
      </c>
      <c r="F322" s="10">
        <f t="shared" si="23"/>
        <v>78.7455</v>
      </c>
      <c r="G322" s="10">
        <v>8</v>
      </c>
      <c r="H322" s="7"/>
      <c r="I322" s="14"/>
      <c r="J322" s="14"/>
      <c r="K322" s="14"/>
    </row>
    <row r="323" customHeight="1" spans="1:11">
      <c r="A323" s="11" t="s">
        <v>598</v>
      </c>
      <c r="B323" s="11" t="s">
        <v>599</v>
      </c>
      <c r="C323" s="11" t="s">
        <v>583</v>
      </c>
      <c r="D323" s="12">
        <v>77.228</v>
      </c>
      <c r="E323" s="10">
        <v>78.28</v>
      </c>
      <c r="F323" s="10">
        <f t="shared" si="23"/>
        <v>77.754</v>
      </c>
      <c r="G323" s="10">
        <v>9</v>
      </c>
      <c r="H323" s="7"/>
      <c r="I323" s="14"/>
      <c r="J323" s="14"/>
      <c r="K323" s="14"/>
    </row>
    <row r="324" ht="30" customHeight="1" spans="1:11">
      <c r="A324" s="1" t="s">
        <v>0</v>
      </c>
      <c r="B324" s="1" t="s">
        <v>0</v>
      </c>
      <c r="C324" s="1" t="s">
        <v>1</v>
      </c>
      <c r="D324" s="1" t="s">
        <v>2</v>
      </c>
      <c r="E324" s="1" t="s">
        <v>3</v>
      </c>
      <c r="F324" s="1" t="s">
        <v>600</v>
      </c>
      <c r="G324" s="1" t="s">
        <v>4</v>
      </c>
      <c r="H324" s="1" t="s">
        <v>601</v>
      </c>
      <c r="I324" s="1" t="s">
        <v>5</v>
      </c>
      <c r="J324" s="1" t="s">
        <v>6</v>
      </c>
      <c r="K324" s="2" t="s">
        <v>7</v>
      </c>
    </row>
    <row r="325" customHeight="1" spans="1:11">
      <c r="A325" s="3" t="s">
        <v>602</v>
      </c>
      <c r="B325" s="3" t="str">
        <f t="shared" ref="B325:B333" si="24">REPLACE(A325,2,1,"*")</f>
        <v>陈*欢</v>
      </c>
      <c r="C325" s="3" t="s">
        <v>603</v>
      </c>
      <c r="D325" s="3" t="s">
        <v>604</v>
      </c>
      <c r="E325" s="4">
        <v>78.703</v>
      </c>
      <c r="F325" s="5">
        <v>92.74</v>
      </c>
      <c r="G325" s="5">
        <v>90.06</v>
      </c>
      <c r="H325" s="5">
        <f t="shared" ref="H325:H330" si="25">G325*0.6+F325*0.4</f>
        <v>91.132</v>
      </c>
      <c r="I325" s="5">
        <f t="shared" ref="I325:I330" si="26">E325*0.5+H325*0.5</f>
        <v>84.9175</v>
      </c>
      <c r="J325" s="5">
        <v>1</v>
      </c>
      <c r="K325" s="6" t="s">
        <v>11</v>
      </c>
    </row>
    <row r="326" customHeight="1" spans="1:11">
      <c r="A326" s="3" t="s">
        <v>605</v>
      </c>
      <c r="B326" s="3" t="str">
        <f t="shared" si="24"/>
        <v>郏*伊</v>
      </c>
      <c r="C326" s="3" t="s">
        <v>606</v>
      </c>
      <c r="D326" s="3" t="s">
        <v>604</v>
      </c>
      <c r="E326" s="4">
        <v>77.441</v>
      </c>
      <c r="F326" s="5">
        <v>89.56</v>
      </c>
      <c r="G326" s="5">
        <v>88.22</v>
      </c>
      <c r="H326" s="5">
        <f t="shared" si="25"/>
        <v>88.756</v>
      </c>
      <c r="I326" s="5">
        <f t="shared" si="26"/>
        <v>83.0985</v>
      </c>
      <c r="J326" s="5">
        <v>2</v>
      </c>
      <c r="K326" s="6" t="s">
        <v>11</v>
      </c>
    </row>
    <row r="327" customHeight="1" spans="1:11">
      <c r="A327" s="3" t="s">
        <v>607</v>
      </c>
      <c r="B327" s="3" t="str">
        <f t="shared" si="24"/>
        <v>赵*</v>
      </c>
      <c r="C327" s="3" t="s">
        <v>608</v>
      </c>
      <c r="D327" s="3" t="s">
        <v>604</v>
      </c>
      <c r="E327" s="4">
        <v>77.832</v>
      </c>
      <c r="F327" s="5">
        <v>92.24</v>
      </c>
      <c r="G327" s="5">
        <v>83.26</v>
      </c>
      <c r="H327" s="5">
        <f t="shared" si="25"/>
        <v>86.852</v>
      </c>
      <c r="I327" s="5">
        <f t="shared" si="26"/>
        <v>82.342</v>
      </c>
      <c r="J327" s="5">
        <v>3</v>
      </c>
      <c r="K327" s="6" t="s">
        <v>11</v>
      </c>
    </row>
    <row r="328" customHeight="1" spans="1:11">
      <c r="A328" s="8" t="s">
        <v>609</v>
      </c>
      <c r="B328" s="8" t="str">
        <f t="shared" si="24"/>
        <v>王*璇</v>
      </c>
      <c r="C328" s="8" t="s">
        <v>610</v>
      </c>
      <c r="D328" s="8" t="s">
        <v>604</v>
      </c>
      <c r="E328" s="9">
        <v>76.196</v>
      </c>
      <c r="F328" s="10">
        <v>91.22</v>
      </c>
      <c r="G328" s="10">
        <v>80.8</v>
      </c>
      <c r="H328" s="10">
        <f t="shared" si="25"/>
        <v>84.968</v>
      </c>
      <c r="I328" s="10">
        <f t="shared" si="26"/>
        <v>80.582</v>
      </c>
      <c r="J328" s="10">
        <v>4</v>
      </c>
      <c r="K328" s="7"/>
    </row>
    <row r="329" customHeight="1" spans="1:11">
      <c r="A329" s="8" t="s">
        <v>611</v>
      </c>
      <c r="B329" s="8" t="str">
        <f t="shared" si="24"/>
        <v>王*霖</v>
      </c>
      <c r="C329" s="8" t="s">
        <v>612</v>
      </c>
      <c r="D329" s="8" t="s">
        <v>604</v>
      </c>
      <c r="E329" s="9">
        <v>82.347</v>
      </c>
      <c r="F329" s="10">
        <v>79.06</v>
      </c>
      <c r="G329" s="10">
        <v>78.56</v>
      </c>
      <c r="H329" s="10">
        <f t="shared" si="25"/>
        <v>78.76</v>
      </c>
      <c r="I329" s="10">
        <f t="shared" si="26"/>
        <v>80.5535</v>
      </c>
      <c r="J329" s="10">
        <v>5</v>
      </c>
      <c r="K329" s="7"/>
    </row>
    <row r="330" customHeight="1" spans="1:11">
      <c r="A330" s="8" t="s">
        <v>613</v>
      </c>
      <c r="B330" s="8" t="str">
        <f t="shared" si="24"/>
        <v>黄*祎</v>
      </c>
      <c r="C330" s="8" t="s">
        <v>614</v>
      </c>
      <c r="D330" s="8" t="s">
        <v>604</v>
      </c>
      <c r="E330" s="9">
        <v>77.851</v>
      </c>
      <c r="F330" s="10">
        <v>88.96</v>
      </c>
      <c r="G330" s="10">
        <v>73.4</v>
      </c>
      <c r="H330" s="10">
        <f t="shared" si="25"/>
        <v>79.624</v>
      </c>
      <c r="I330" s="10">
        <f t="shared" si="26"/>
        <v>78.7375</v>
      </c>
      <c r="J330" s="10">
        <v>6</v>
      </c>
      <c r="K330" s="7"/>
    </row>
    <row r="331" customHeight="1" spans="1:11">
      <c r="A331" s="8" t="s">
        <v>615</v>
      </c>
      <c r="B331" s="8" t="str">
        <f t="shared" si="24"/>
        <v>马*琦</v>
      </c>
      <c r="C331" s="8" t="s">
        <v>616</v>
      </c>
      <c r="D331" s="8" t="s">
        <v>604</v>
      </c>
      <c r="E331" s="9">
        <v>81.753</v>
      </c>
      <c r="F331" s="10" t="s">
        <v>123</v>
      </c>
      <c r="G331" s="10" t="s">
        <v>123</v>
      </c>
      <c r="H331" s="10" t="s">
        <v>123</v>
      </c>
      <c r="I331" s="10">
        <v>40.8765</v>
      </c>
      <c r="J331" s="10"/>
      <c r="K331" s="7"/>
    </row>
    <row r="332" customHeight="1" spans="1:11">
      <c r="A332" s="8" t="s">
        <v>617</v>
      </c>
      <c r="B332" s="8" t="str">
        <f t="shared" si="24"/>
        <v>肖*</v>
      </c>
      <c r="C332" s="8" t="s">
        <v>618</v>
      </c>
      <c r="D332" s="8" t="s">
        <v>604</v>
      </c>
      <c r="E332" s="9">
        <v>76.782</v>
      </c>
      <c r="F332" s="10" t="s">
        <v>123</v>
      </c>
      <c r="G332" s="10" t="s">
        <v>123</v>
      </c>
      <c r="H332" s="10" t="s">
        <v>123</v>
      </c>
      <c r="I332" s="10">
        <v>38.391</v>
      </c>
      <c r="J332" s="10"/>
      <c r="K332" s="7"/>
    </row>
    <row r="333" customHeight="1" spans="1:11">
      <c r="A333" s="8" t="s">
        <v>619</v>
      </c>
      <c r="B333" s="8" t="str">
        <f t="shared" si="24"/>
        <v>吴*岚</v>
      </c>
      <c r="C333" s="8" t="s">
        <v>620</v>
      </c>
      <c r="D333" s="8" t="s">
        <v>604</v>
      </c>
      <c r="E333" s="9">
        <v>75.996</v>
      </c>
      <c r="F333" s="10" t="s">
        <v>123</v>
      </c>
      <c r="G333" s="10" t="s">
        <v>123</v>
      </c>
      <c r="H333" s="10" t="s">
        <v>123</v>
      </c>
      <c r="I333" s="10">
        <v>37.998</v>
      </c>
      <c r="J333" s="10"/>
      <c r="K333" s="7"/>
    </row>
    <row r="334" ht="32" customHeight="1" spans="1:11">
      <c r="A334" s="1" t="s">
        <v>0</v>
      </c>
      <c r="B334" s="1" t="s">
        <v>0</v>
      </c>
      <c r="C334" s="1" t="s">
        <v>1</v>
      </c>
      <c r="D334" s="1" t="s">
        <v>2</v>
      </c>
      <c r="E334" s="1" t="s">
        <v>3</v>
      </c>
      <c r="F334" s="1" t="s">
        <v>600</v>
      </c>
      <c r="G334" s="1" t="s">
        <v>4</v>
      </c>
      <c r="H334" s="1" t="s">
        <v>601</v>
      </c>
      <c r="I334" s="1" t="s">
        <v>5</v>
      </c>
      <c r="J334" s="1" t="s">
        <v>6</v>
      </c>
      <c r="K334" s="2" t="s">
        <v>7</v>
      </c>
    </row>
    <row r="335" customHeight="1" spans="1:11">
      <c r="A335" s="3" t="s">
        <v>621</v>
      </c>
      <c r="B335" s="3" t="str">
        <f t="shared" ref="B335:B341" si="27">REPLACE(A335,2,1,"*")</f>
        <v>阮*元</v>
      </c>
      <c r="C335" s="3" t="s">
        <v>622</v>
      </c>
      <c r="D335" s="3" t="s">
        <v>623</v>
      </c>
      <c r="E335" s="4">
        <v>83.532</v>
      </c>
      <c r="F335" s="5">
        <v>92.2</v>
      </c>
      <c r="G335" s="5">
        <v>89.38</v>
      </c>
      <c r="H335" s="5">
        <f t="shared" ref="H335:H348" si="28">G335*0.6+F335*0.4</f>
        <v>90.508</v>
      </c>
      <c r="I335" s="5">
        <f t="shared" ref="I335:I348" si="29">E335*0.5+H335*0.5</f>
        <v>87.02</v>
      </c>
      <c r="J335" s="5">
        <v>1</v>
      </c>
      <c r="K335" s="6" t="s">
        <v>11</v>
      </c>
    </row>
    <row r="336" customHeight="1" spans="1:11">
      <c r="A336" s="3" t="s">
        <v>624</v>
      </c>
      <c r="B336" s="3" t="str">
        <f t="shared" si="27"/>
        <v>颜*曦</v>
      </c>
      <c r="C336" s="3" t="s">
        <v>625</v>
      </c>
      <c r="D336" s="3" t="s">
        <v>623</v>
      </c>
      <c r="E336" s="4">
        <v>82.311</v>
      </c>
      <c r="F336" s="5">
        <v>89.56</v>
      </c>
      <c r="G336" s="5">
        <v>90.78</v>
      </c>
      <c r="H336" s="5">
        <f t="shared" si="28"/>
        <v>90.292</v>
      </c>
      <c r="I336" s="5">
        <f t="shared" si="29"/>
        <v>86.3015</v>
      </c>
      <c r="J336" s="5">
        <v>2</v>
      </c>
      <c r="K336" s="6" t="s">
        <v>11</v>
      </c>
    </row>
    <row r="337" customHeight="1" spans="1:11">
      <c r="A337" s="3" t="s">
        <v>626</v>
      </c>
      <c r="B337" s="3" t="s">
        <v>296</v>
      </c>
      <c r="C337" s="21" t="s">
        <v>627</v>
      </c>
      <c r="D337" s="3" t="s">
        <v>623</v>
      </c>
      <c r="E337" s="3">
        <v>81.15</v>
      </c>
      <c r="F337" s="5">
        <v>89.34</v>
      </c>
      <c r="G337" s="5">
        <v>91.42</v>
      </c>
      <c r="H337" s="5">
        <f t="shared" si="28"/>
        <v>90.588</v>
      </c>
      <c r="I337" s="5">
        <f t="shared" si="29"/>
        <v>85.869</v>
      </c>
      <c r="J337" s="5">
        <v>3</v>
      </c>
      <c r="K337" s="6" t="s">
        <v>11</v>
      </c>
    </row>
    <row r="338" customHeight="1" spans="1:11">
      <c r="A338" s="3" t="s">
        <v>628</v>
      </c>
      <c r="B338" s="3" t="s">
        <v>629</v>
      </c>
      <c r="C338" s="21" t="s">
        <v>630</v>
      </c>
      <c r="D338" s="3" t="s">
        <v>623</v>
      </c>
      <c r="E338" s="3">
        <v>79.336</v>
      </c>
      <c r="F338" s="5">
        <v>87.74</v>
      </c>
      <c r="G338" s="5">
        <v>92.6</v>
      </c>
      <c r="H338" s="5">
        <f t="shared" si="28"/>
        <v>90.656</v>
      </c>
      <c r="I338" s="5">
        <f t="shared" si="29"/>
        <v>84.996</v>
      </c>
      <c r="J338" s="5">
        <v>4</v>
      </c>
      <c r="K338" s="6" t="s">
        <v>11</v>
      </c>
    </row>
    <row r="339" customHeight="1" spans="1:11">
      <c r="A339" s="3" t="s">
        <v>631</v>
      </c>
      <c r="B339" s="3" t="str">
        <f t="shared" si="27"/>
        <v>郑*澜</v>
      </c>
      <c r="C339" s="3" t="s">
        <v>632</v>
      </c>
      <c r="D339" s="3" t="s">
        <v>623</v>
      </c>
      <c r="E339" s="4">
        <v>83.552</v>
      </c>
      <c r="F339" s="5">
        <v>82.54</v>
      </c>
      <c r="G339" s="5">
        <v>84.62</v>
      </c>
      <c r="H339" s="5">
        <f t="shared" si="28"/>
        <v>83.788</v>
      </c>
      <c r="I339" s="5">
        <f t="shared" si="29"/>
        <v>83.67</v>
      </c>
      <c r="J339" s="5">
        <v>5</v>
      </c>
      <c r="K339" s="6" t="s">
        <v>11</v>
      </c>
    </row>
    <row r="340" customHeight="1" spans="1:11">
      <c r="A340" s="8" t="s">
        <v>633</v>
      </c>
      <c r="B340" s="8" t="str">
        <f t="shared" si="27"/>
        <v>李*子</v>
      </c>
      <c r="C340" s="8" t="s">
        <v>634</v>
      </c>
      <c r="D340" s="8" t="s">
        <v>623</v>
      </c>
      <c r="E340" s="9">
        <v>82.361</v>
      </c>
      <c r="F340" s="10">
        <v>79.72</v>
      </c>
      <c r="G340" s="10">
        <v>85.7</v>
      </c>
      <c r="H340" s="10">
        <f t="shared" si="28"/>
        <v>83.308</v>
      </c>
      <c r="I340" s="10">
        <f t="shared" si="29"/>
        <v>82.8345</v>
      </c>
      <c r="J340" s="10">
        <v>6</v>
      </c>
      <c r="K340" s="7"/>
    </row>
    <row r="341" customHeight="1" spans="1:11">
      <c r="A341" s="8" t="s">
        <v>635</v>
      </c>
      <c r="B341" s="8" t="str">
        <f t="shared" si="27"/>
        <v>邵*佳</v>
      </c>
      <c r="C341" s="8" t="s">
        <v>636</v>
      </c>
      <c r="D341" s="8" t="s">
        <v>623</v>
      </c>
      <c r="E341" s="9">
        <v>81.916</v>
      </c>
      <c r="F341" s="10">
        <v>85.84</v>
      </c>
      <c r="G341" s="10">
        <v>81.48</v>
      </c>
      <c r="H341" s="10">
        <f t="shared" si="28"/>
        <v>83.224</v>
      </c>
      <c r="I341" s="10">
        <f t="shared" si="29"/>
        <v>82.57</v>
      </c>
      <c r="J341" s="10">
        <v>7</v>
      </c>
      <c r="K341" s="7"/>
    </row>
    <row r="342" customHeight="1" spans="1:11">
      <c r="A342" s="8" t="s">
        <v>637</v>
      </c>
      <c r="B342" s="8" t="s">
        <v>310</v>
      </c>
      <c r="C342" s="22" t="s">
        <v>638</v>
      </c>
      <c r="D342" s="8" t="s">
        <v>623</v>
      </c>
      <c r="E342" s="8">
        <v>80.303</v>
      </c>
      <c r="F342" s="10">
        <v>87.64</v>
      </c>
      <c r="G342" s="10">
        <v>82.46</v>
      </c>
      <c r="H342" s="10">
        <f t="shared" si="28"/>
        <v>84.532</v>
      </c>
      <c r="I342" s="10">
        <f t="shared" si="29"/>
        <v>82.4175</v>
      </c>
      <c r="J342" s="10">
        <v>8</v>
      </c>
      <c r="K342" s="7"/>
    </row>
    <row r="343" customHeight="1" spans="1:11">
      <c r="A343" s="8" t="s">
        <v>639</v>
      </c>
      <c r="B343" s="8" t="s">
        <v>640</v>
      </c>
      <c r="C343" s="22" t="s">
        <v>641</v>
      </c>
      <c r="D343" s="8" t="s">
        <v>623</v>
      </c>
      <c r="E343" s="8">
        <v>79.989</v>
      </c>
      <c r="F343" s="10">
        <v>83.52</v>
      </c>
      <c r="G343" s="10">
        <v>84.48</v>
      </c>
      <c r="H343" s="10">
        <f t="shared" si="28"/>
        <v>84.096</v>
      </c>
      <c r="I343" s="10">
        <f t="shared" si="29"/>
        <v>82.0425</v>
      </c>
      <c r="J343" s="10">
        <v>9</v>
      </c>
      <c r="K343" s="7"/>
    </row>
    <row r="344" customHeight="1" spans="1:11">
      <c r="A344" s="8" t="s">
        <v>642</v>
      </c>
      <c r="B344" s="8" t="str">
        <f t="shared" ref="B344:B346" si="30">REPLACE(A344,2,1,"*")</f>
        <v>肖*康</v>
      </c>
      <c r="C344" s="8" t="s">
        <v>643</v>
      </c>
      <c r="D344" s="8" t="s">
        <v>623</v>
      </c>
      <c r="E344" s="9">
        <v>83.269</v>
      </c>
      <c r="F344" s="10">
        <v>79.18</v>
      </c>
      <c r="G344" s="10">
        <v>78.58</v>
      </c>
      <c r="H344" s="10">
        <f t="shared" si="28"/>
        <v>78.82</v>
      </c>
      <c r="I344" s="10">
        <f t="shared" si="29"/>
        <v>81.0445</v>
      </c>
      <c r="J344" s="10">
        <v>10</v>
      </c>
      <c r="K344" s="7"/>
    </row>
    <row r="345" customHeight="1" spans="1:11">
      <c r="A345" s="8" t="s">
        <v>644</v>
      </c>
      <c r="B345" s="8" t="str">
        <f t="shared" si="30"/>
        <v>任*敏</v>
      </c>
      <c r="C345" s="8" t="s">
        <v>645</v>
      </c>
      <c r="D345" s="8" t="s">
        <v>623</v>
      </c>
      <c r="E345" s="9">
        <v>82.418</v>
      </c>
      <c r="F345" s="10">
        <v>75.96</v>
      </c>
      <c r="G345" s="10">
        <v>81.14</v>
      </c>
      <c r="H345" s="10">
        <f t="shared" si="28"/>
        <v>79.068</v>
      </c>
      <c r="I345" s="10">
        <f t="shared" si="29"/>
        <v>80.743</v>
      </c>
      <c r="J345" s="10">
        <v>11</v>
      </c>
      <c r="K345" s="7"/>
    </row>
    <row r="346" customHeight="1" spans="1:11">
      <c r="A346" s="8" t="s">
        <v>646</v>
      </c>
      <c r="B346" s="8" t="str">
        <f t="shared" si="30"/>
        <v>吴*妮</v>
      </c>
      <c r="C346" s="8" t="s">
        <v>647</v>
      </c>
      <c r="D346" s="8" t="s">
        <v>623</v>
      </c>
      <c r="E346" s="8">
        <v>81.535</v>
      </c>
      <c r="F346" s="10">
        <v>74.9</v>
      </c>
      <c r="G346" s="10">
        <v>81.38</v>
      </c>
      <c r="H346" s="10">
        <f t="shared" si="28"/>
        <v>78.788</v>
      </c>
      <c r="I346" s="10">
        <f t="shared" si="29"/>
        <v>80.1615</v>
      </c>
      <c r="J346" s="10">
        <v>12</v>
      </c>
      <c r="K346" s="7"/>
    </row>
    <row r="347" customHeight="1" spans="1:11">
      <c r="A347" s="8" t="s">
        <v>648</v>
      </c>
      <c r="B347" s="8" t="s">
        <v>649</v>
      </c>
      <c r="C347" s="22" t="s">
        <v>650</v>
      </c>
      <c r="D347" s="8" t="s">
        <v>623</v>
      </c>
      <c r="E347" s="8">
        <v>80.023</v>
      </c>
      <c r="F347" s="10">
        <v>72.14</v>
      </c>
      <c r="G347" s="10">
        <v>79.78</v>
      </c>
      <c r="H347" s="10">
        <f t="shared" si="28"/>
        <v>76.724</v>
      </c>
      <c r="I347" s="10">
        <f t="shared" si="29"/>
        <v>78.3735</v>
      </c>
      <c r="J347" s="10">
        <v>13</v>
      </c>
      <c r="K347" s="7"/>
    </row>
    <row r="348" customHeight="1" spans="1:11">
      <c r="A348" s="8" t="s">
        <v>651</v>
      </c>
      <c r="B348" s="8" t="s">
        <v>50</v>
      </c>
      <c r="C348" s="22" t="s">
        <v>652</v>
      </c>
      <c r="D348" s="8" t="s">
        <v>623</v>
      </c>
      <c r="E348" s="8">
        <v>79.258</v>
      </c>
      <c r="F348" s="10">
        <v>75.08</v>
      </c>
      <c r="G348" s="10">
        <v>72.44</v>
      </c>
      <c r="H348" s="10">
        <f t="shared" si="28"/>
        <v>73.496</v>
      </c>
      <c r="I348" s="10">
        <f t="shared" si="29"/>
        <v>76.377</v>
      </c>
      <c r="J348" s="10">
        <v>14</v>
      </c>
      <c r="K348" s="7"/>
    </row>
    <row r="349" customHeight="1" spans="1:11">
      <c r="A349" s="8" t="s">
        <v>653</v>
      </c>
      <c r="B349" s="8" t="str">
        <f t="shared" ref="B349:B370" si="31">REPLACE(A349,2,1,"*")</f>
        <v>杨*</v>
      </c>
      <c r="C349" s="8" t="s">
        <v>654</v>
      </c>
      <c r="D349" s="8" t="s">
        <v>623</v>
      </c>
      <c r="E349" s="9">
        <v>82.873</v>
      </c>
      <c r="F349" s="10" t="s">
        <v>123</v>
      </c>
      <c r="G349" s="10" t="s">
        <v>123</v>
      </c>
      <c r="H349" s="10" t="s">
        <v>123</v>
      </c>
      <c r="I349" s="10">
        <v>41.4365</v>
      </c>
      <c r="J349" s="10"/>
      <c r="K349" s="7"/>
    </row>
    <row r="350" ht="35" customHeight="1" spans="1:11">
      <c r="A350" s="1" t="s">
        <v>0</v>
      </c>
      <c r="B350" s="1" t="s">
        <v>0</v>
      </c>
      <c r="C350" s="1" t="s">
        <v>1</v>
      </c>
      <c r="D350" s="1" t="s">
        <v>2</v>
      </c>
      <c r="E350" s="1" t="s">
        <v>3</v>
      </c>
      <c r="F350" s="1" t="s">
        <v>600</v>
      </c>
      <c r="G350" s="1" t="s">
        <v>4</v>
      </c>
      <c r="H350" s="1" t="s">
        <v>601</v>
      </c>
      <c r="I350" s="1" t="s">
        <v>5</v>
      </c>
      <c r="J350" s="1" t="s">
        <v>6</v>
      </c>
      <c r="K350" s="2" t="s">
        <v>7</v>
      </c>
    </row>
    <row r="351" customHeight="1" spans="1:11">
      <c r="A351" s="3" t="s">
        <v>655</v>
      </c>
      <c r="B351" s="3" t="str">
        <f t="shared" si="31"/>
        <v>李*威</v>
      </c>
      <c r="C351" s="3" t="s">
        <v>656</v>
      </c>
      <c r="D351" s="3" t="s">
        <v>657</v>
      </c>
      <c r="E351" s="4">
        <v>80.692</v>
      </c>
      <c r="F351" s="5">
        <v>85.674</v>
      </c>
      <c r="G351" s="5">
        <v>85.18</v>
      </c>
      <c r="H351" s="5">
        <f t="shared" ref="H351:H369" si="32">G351*0.6+F351*0.4</f>
        <v>85.3776</v>
      </c>
      <c r="I351" s="5">
        <f t="shared" ref="I351:I369" si="33">E351*0.5+H351*0.5</f>
        <v>83.0348</v>
      </c>
      <c r="J351" s="5">
        <v>1</v>
      </c>
      <c r="K351" s="6" t="s">
        <v>11</v>
      </c>
    </row>
    <row r="352" customHeight="1" spans="1:11">
      <c r="A352" s="3" t="s">
        <v>658</v>
      </c>
      <c r="B352" s="3" t="str">
        <f t="shared" si="31"/>
        <v>华*林</v>
      </c>
      <c r="C352" s="3" t="s">
        <v>659</v>
      </c>
      <c r="D352" s="3" t="s">
        <v>657</v>
      </c>
      <c r="E352" s="4">
        <v>74.066</v>
      </c>
      <c r="F352" s="5">
        <v>87.344</v>
      </c>
      <c r="G352" s="5">
        <v>86.18</v>
      </c>
      <c r="H352" s="5">
        <f t="shared" si="32"/>
        <v>86.6456</v>
      </c>
      <c r="I352" s="5">
        <f t="shared" si="33"/>
        <v>80.3558</v>
      </c>
      <c r="J352" s="5">
        <v>2</v>
      </c>
      <c r="K352" s="6" t="s">
        <v>11</v>
      </c>
    </row>
    <row r="353" customHeight="1" spans="1:11">
      <c r="A353" s="3" t="s">
        <v>660</v>
      </c>
      <c r="B353" s="3" t="str">
        <f t="shared" si="31"/>
        <v>林*岳</v>
      </c>
      <c r="C353" s="3" t="s">
        <v>661</v>
      </c>
      <c r="D353" s="3" t="s">
        <v>657</v>
      </c>
      <c r="E353" s="4">
        <v>74.334</v>
      </c>
      <c r="F353" s="5">
        <v>85.794</v>
      </c>
      <c r="G353" s="5">
        <v>85.12</v>
      </c>
      <c r="H353" s="5">
        <f t="shared" si="32"/>
        <v>85.3896</v>
      </c>
      <c r="I353" s="5">
        <f t="shared" si="33"/>
        <v>79.8618</v>
      </c>
      <c r="J353" s="5">
        <v>3</v>
      </c>
      <c r="K353" s="6" t="s">
        <v>11</v>
      </c>
    </row>
    <row r="354" customHeight="1" spans="1:11">
      <c r="A354" s="3" t="s">
        <v>662</v>
      </c>
      <c r="B354" s="3" t="str">
        <f t="shared" si="31"/>
        <v>沈*午</v>
      </c>
      <c r="C354" s="3" t="s">
        <v>663</v>
      </c>
      <c r="D354" s="3" t="s">
        <v>657</v>
      </c>
      <c r="E354" s="4">
        <v>75.29</v>
      </c>
      <c r="F354" s="5">
        <v>87.376</v>
      </c>
      <c r="G354" s="5">
        <v>81.3</v>
      </c>
      <c r="H354" s="5">
        <f t="shared" si="32"/>
        <v>83.7304</v>
      </c>
      <c r="I354" s="5">
        <f t="shared" si="33"/>
        <v>79.5102</v>
      </c>
      <c r="J354" s="5">
        <v>4</v>
      </c>
      <c r="K354" s="6" t="s">
        <v>11</v>
      </c>
    </row>
    <row r="355" customHeight="1" spans="1:11">
      <c r="A355" s="3" t="s">
        <v>664</v>
      </c>
      <c r="B355" s="3" t="str">
        <f t="shared" si="31"/>
        <v>许*婷</v>
      </c>
      <c r="C355" s="3" t="s">
        <v>665</v>
      </c>
      <c r="D355" s="3" t="s">
        <v>657</v>
      </c>
      <c r="E355" s="4">
        <v>78.765</v>
      </c>
      <c r="F355" s="5">
        <v>80.304</v>
      </c>
      <c r="G355" s="5">
        <v>79.7</v>
      </c>
      <c r="H355" s="5">
        <f t="shared" si="32"/>
        <v>79.9416</v>
      </c>
      <c r="I355" s="5">
        <f t="shared" si="33"/>
        <v>79.3533</v>
      </c>
      <c r="J355" s="5">
        <v>5</v>
      </c>
      <c r="K355" s="6" t="s">
        <v>11</v>
      </c>
    </row>
    <row r="356" customHeight="1" spans="1:11">
      <c r="A356" s="3" t="s">
        <v>666</v>
      </c>
      <c r="B356" s="3" t="str">
        <f t="shared" si="31"/>
        <v>梅*萱</v>
      </c>
      <c r="C356" s="3" t="s">
        <v>667</v>
      </c>
      <c r="D356" s="3" t="s">
        <v>657</v>
      </c>
      <c r="E356" s="4">
        <v>75.732</v>
      </c>
      <c r="F356" s="5">
        <v>82.562</v>
      </c>
      <c r="G356" s="5">
        <v>82.9</v>
      </c>
      <c r="H356" s="5">
        <f t="shared" si="32"/>
        <v>82.7648</v>
      </c>
      <c r="I356" s="5">
        <f t="shared" si="33"/>
        <v>79.2484</v>
      </c>
      <c r="J356" s="5">
        <v>6</v>
      </c>
      <c r="K356" s="6" t="s">
        <v>11</v>
      </c>
    </row>
    <row r="357" customHeight="1" spans="1:11">
      <c r="A357" s="3" t="s">
        <v>668</v>
      </c>
      <c r="B357" s="3" t="str">
        <f t="shared" si="31"/>
        <v>罗*贝</v>
      </c>
      <c r="C357" s="3" t="s">
        <v>669</v>
      </c>
      <c r="D357" s="3" t="s">
        <v>657</v>
      </c>
      <c r="E357" s="4">
        <v>73.463</v>
      </c>
      <c r="F357" s="5">
        <v>86.936</v>
      </c>
      <c r="G357" s="5">
        <v>83.74</v>
      </c>
      <c r="H357" s="5">
        <f t="shared" si="32"/>
        <v>85.0184</v>
      </c>
      <c r="I357" s="5">
        <f t="shared" si="33"/>
        <v>79.2407</v>
      </c>
      <c r="J357" s="5">
        <v>7</v>
      </c>
      <c r="K357" s="6" t="s">
        <v>11</v>
      </c>
    </row>
    <row r="358" customHeight="1" spans="1:11">
      <c r="A358" s="3" t="s">
        <v>670</v>
      </c>
      <c r="B358" s="3" t="str">
        <f t="shared" si="31"/>
        <v>徐*添</v>
      </c>
      <c r="C358" s="3" t="s">
        <v>671</v>
      </c>
      <c r="D358" s="3" t="s">
        <v>657</v>
      </c>
      <c r="E358" s="4">
        <v>75.895</v>
      </c>
      <c r="F358" s="5">
        <v>86.25</v>
      </c>
      <c r="G358" s="5">
        <v>79.32</v>
      </c>
      <c r="H358" s="5">
        <f t="shared" si="32"/>
        <v>82.092</v>
      </c>
      <c r="I358" s="5">
        <f t="shared" si="33"/>
        <v>78.9935</v>
      </c>
      <c r="J358" s="5">
        <v>8</v>
      </c>
      <c r="K358" s="6" t="s">
        <v>11</v>
      </c>
    </row>
    <row r="359" customHeight="1" spans="1:11">
      <c r="A359" s="3" t="s">
        <v>672</v>
      </c>
      <c r="B359" s="3" t="str">
        <f t="shared" si="31"/>
        <v>朱*敏</v>
      </c>
      <c r="C359" s="3" t="s">
        <v>673</v>
      </c>
      <c r="D359" s="3" t="s">
        <v>657</v>
      </c>
      <c r="E359" s="4">
        <v>76.507</v>
      </c>
      <c r="F359" s="5">
        <v>81.73</v>
      </c>
      <c r="G359" s="5">
        <v>81.26</v>
      </c>
      <c r="H359" s="5">
        <f t="shared" si="32"/>
        <v>81.448</v>
      </c>
      <c r="I359" s="5">
        <f t="shared" si="33"/>
        <v>78.9775</v>
      </c>
      <c r="J359" s="5">
        <v>9</v>
      </c>
      <c r="K359" s="6" t="s">
        <v>11</v>
      </c>
    </row>
    <row r="360" customHeight="1" spans="1:11">
      <c r="A360" s="3" t="s">
        <v>674</v>
      </c>
      <c r="B360" s="3" t="str">
        <f t="shared" si="31"/>
        <v>冯*刚</v>
      </c>
      <c r="C360" s="3" t="s">
        <v>675</v>
      </c>
      <c r="D360" s="3" t="s">
        <v>657</v>
      </c>
      <c r="E360" s="4">
        <v>76.297</v>
      </c>
      <c r="F360" s="5">
        <v>81.398</v>
      </c>
      <c r="G360" s="5">
        <v>81.72</v>
      </c>
      <c r="H360" s="5">
        <f t="shared" si="32"/>
        <v>81.5912</v>
      </c>
      <c r="I360" s="5">
        <f t="shared" si="33"/>
        <v>78.9441</v>
      </c>
      <c r="J360" s="5">
        <v>10</v>
      </c>
      <c r="K360" s="6" t="s">
        <v>11</v>
      </c>
    </row>
    <row r="361" customHeight="1" spans="1:11">
      <c r="A361" s="8" t="s">
        <v>676</v>
      </c>
      <c r="B361" s="8" t="str">
        <f t="shared" si="31"/>
        <v>严*池</v>
      </c>
      <c r="C361" s="8" t="s">
        <v>677</v>
      </c>
      <c r="D361" s="8" t="s">
        <v>657</v>
      </c>
      <c r="E361" s="9">
        <v>74.999</v>
      </c>
      <c r="F361" s="10">
        <v>85.78</v>
      </c>
      <c r="G361" s="10">
        <v>79.3</v>
      </c>
      <c r="H361" s="10">
        <f t="shared" si="32"/>
        <v>81.892</v>
      </c>
      <c r="I361" s="10">
        <f t="shared" si="33"/>
        <v>78.4455</v>
      </c>
      <c r="J361" s="10">
        <v>11</v>
      </c>
      <c r="K361" s="7"/>
    </row>
    <row r="362" customHeight="1" spans="1:11">
      <c r="A362" s="8" t="s">
        <v>678</v>
      </c>
      <c r="B362" s="8" t="str">
        <f t="shared" si="31"/>
        <v>余*</v>
      </c>
      <c r="C362" s="8" t="s">
        <v>679</v>
      </c>
      <c r="D362" s="8" t="s">
        <v>657</v>
      </c>
      <c r="E362" s="9">
        <v>74.65</v>
      </c>
      <c r="F362" s="10">
        <v>82.954</v>
      </c>
      <c r="G362" s="10">
        <v>80.94</v>
      </c>
      <c r="H362" s="10">
        <f t="shared" si="32"/>
        <v>81.7456</v>
      </c>
      <c r="I362" s="10">
        <f t="shared" si="33"/>
        <v>78.1978</v>
      </c>
      <c r="J362" s="10">
        <v>12</v>
      </c>
      <c r="K362" s="7"/>
    </row>
    <row r="363" customHeight="1" spans="1:11">
      <c r="A363" s="8" t="s">
        <v>680</v>
      </c>
      <c r="B363" s="8" t="str">
        <f t="shared" si="31"/>
        <v>李*建</v>
      </c>
      <c r="C363" s="8" t="s">
        <v>681</v>
      </c>
      <c r="D363" s="8" t="s">
        <v>657</v>
      </c>
      <c r="E363" s="9">
        <v>74.255</v>
      </c>
      <c r="F363" s="10">
        <v>82.406</v>
      </c>
      <c r="G363" s="10">
        <v>81.7</v>
      </c>
      <c r="H363" s="10">
        <f t="shared" si="32"/>
        <v>81.9824</v>
      </c>
      <c r="I363" s="10">
        <f t="shared" si="33"/>
        <v>78.1187</v>
      </c>
      <c r="J363" s="10">
        <v>13</v>
      </c>
      <c r="K363" s="7"/>
    </row>
    <row r="364" customHeight="1" spans="1:11">
      <c r="A364" s="8" t="s">
        <v>682</v>
      </c>
      <c r="B364" s="8" t="str">
        <f t="shared" si="31"/>
        <v>叶*璐</v>
      </c>
      <c r="C364" s="8" t="s">
        <v>683</v>
      </c>
      <c r="D364" s="8" t="s">
        <v>657</v>
      </c>
      <c r="E364" s="9">
        <v>75.145</v>
      </c>
      <c r="F364" s="10">
        <v>82.41</v>
      </c>
      <c r="G364" s="10">
        <v>80.04</v>
      </c>
      <c r="H364" s="10">
        <f t="shared" si="32"/>
        <v>80.988</v>
      </c>
      <c r="I364" s="10">
        <f t="shared" si="33"/>
        <v>78.0665</v>
      </c>
      <c r="J364" s="10">
        <v>14</v>
      </c>
      <c r="K364" s="7"/>
    </row>
    <row r="365" customHeight="1" spans="1:11">
      <c r="A365" s="8" t="s">
        <v>684</v>
      </c>
      <c r="B365" s="8" t="str">
        <f t="shared" si="31"/>
        <v>章*琴</v>
      </c>
      <c r="C365" s="8" t="s">
        <v>685</v>
      </c>
      <c r="D365" s="8" t="s">
        <v>657</v>
      </c>
      <c r="E365" s="9">
        <v>74.237</v>
      </c>
      <c r="F365" s="10">
        <v>81.57</v>
      </c>
      <c r="G365" s="10">
        <v>80.7</v>
      </c>
      <c r="H365" s="10">
        <f t="shared" si="32"/>
        <v>81.048</v>
      </c>
      <c r="I365" s="10">
        <f t="shared" si="33"/>
        <v>77.6425</v>
      </c>
      <c r="J365" s="10">
        <v>15</v>
      </c>
      <c r="K365" s="7"/>
    </row>
    <row r="366" customHeight="1" spans="1:11">
      <c r="A366" s="8" t="s">
        <v>686</v>
      </c>
      <c r="B366" s="8" t="str">
        <f t="shared" si="31"/>
        <v>管*雪</v>
      </c>
      <c r="C366" s="8" t="s">
        <v>687</v>
      </c>
      <c r="D366" s="8" t="s">
        <v>657</v>
      </c>
      <c r="E366" s="9">
        <v>74.821</v>
      </c>
      <c r="F366" s="10">
        <v>82.44</v>
      </c>
      <c r="G366" s="10">
        <v>75.78</v>
      </c>
      <c r="H366" s="10">
        <f t="shared" si="32"/>
        <v>78.444</v>
      </c>
      <c r="I366" s="10">
        <f t="shared" si="33"/>
        <v>76.6325</v>
      </c>
      <c r="J366" s="10">
        <v>16</v>
      </c>
      <c r="K366" s="7"/>
    </row>
    <row r="367" customHeight="1" spans="1:11">
      <c r="A367" s="8" t="s">
        <v>688</v>
      </c>
      <c r="B367" s="8" t="str">
        <f t="shared" si="31"/>
        <v>钟*涛</v>
      </c>
      <c r="C367" s="8" t="s">
        <v>689</v>
      </c>
      <c r="D367" s="8" t="s">
        <v>657</v>
      </c>
      <c r="E367" s="9">
        <v>76.235</v>
      </c>
      <c r="F367" s="10">
        <v>77.48</v>
      </c>
      <c r="G367" s="10">
        <v>75.46</v>
      </c>
      <c r="H367" s="10">
        <f t="shared" si="32"/>
        <v>76.268</v>
      </c>
      <c r="I367" s="10">
        <f t="shared" si="33"/>
        <v>76.2515</v>
      </c>
      <c r="J367" s="10">
        <v>17</v>
      </c>
      <c r="K367" s="7"/>
    </row>
    <row r="368" customHeight="1" spans="1:11">
      <c r="A368" s="8" t="s">
        <v>690</v>
      </c>
      <c r="B368" s="8" t="str">
        <f t="shared" si="31"/>
        <v>顾*熠</v>
      </c>
      <c r="C368" s="8" t="s">
        <v>691</v>
      </c>
      <c r="D368" s="8" t="s">
        <v>657</v>
      </c>
      <c r="E368" s="9">
        <v>74.349</v>
      </c>
      <c r="F368" s="10">
        <v>76.918</v>
      </c>
      <c r="G368" s="10">
        <v>78</v>
      </c>
      <c r="H368" s="10">
        <f t="shared" si="32"/>
        <v>77.5672</v>
      </c>
      <c r="I368" s="10">
        <f t="shared" si="33"/>
        <v>75.9581</v>
      </c>
      <c r="J368" s="10">
        <v>18</v>
      </c>
      <c r="K368" s="7"/>
    </row>
    <row r="369" customHeight="1" spans="1:11">
      <c r="A369" s="8" t="s">
        <v>692</v>
      </c>
      <c r="B369" s="8" t="str">
        <f t="shared" si="31"/>
        <v>蒋*秀</v>
      </c>
      <c r="C369" s="8" t="s">
        <v>693</v>
      </c>
      <c r="D369" s="8" t="s">
        <v>657</v>
      </c>
      <c r="E369" s="9">
        <v>76.911</v>
      </c>
      <c r="F369" s="10">
        <v>85.202</v>
      </c>
      <c r="G369" s="11">
        <v>66.02</v>
      </c>
      <c r="H369" s="10">
        <f t="shared" si="32"/>
        <v>73.6928</v>
      </c>
      <c r="I369" s="10">
        <f t="shared" si="33"/>
        <v>75.3019</v>
      </c>
      <c r="J369" s="10"/>
      <c r="K369" s="7"/>
    </row>
    <row r="370" customHeight="1" spans="1:11">
      <c r="A370" s="8" t="s">
        <v>694</v>
      </c>
      <c r="B370" s="8" t="str">
        <f t="shared" si="31"/>
        <v>林*妍</v>
      </c>
      <c r="C370" s="8" t="s">
        <v>695</v>
      </c>
      <c r="D370" s="8" t="s">
        <v>657</v>
      </c>
      <c r="E370" s="9">
        <v>74.092</v>
      </c>
      <c r="F370" s="10" t="s">
        <v>123</v>
      </c>
      <c r="G370" s="10" t="s">
        <v>123</v>
      </c>
      <c r="H370" s="10" t="s">
        <v>123</v>
      </c>
      <c r="I370" s="10">
        <v>37.046</v>
      </c>
      <c r="J370" s="10"/>
      <c r="K370" s="7"/>
    </row>
    <row r="371" customHeight="1" spans="1:11">
      <c r="A371" s="1" t="s">
        <v>0</v>
      </c>
      <c r="B371" s="1" t="s">
        <v>0</v>
      </c>
      <c r="C371" s="1" t="s">
        <v>1</v>
      </c>
      <c r="D371" s="1" t="s">
        <v>2</v>
      </c>
      <c r="E371" s="1" t="s">
        <v>3</v>
      </c>
      <c r="F371" s="1" t="s">
        <v>600</v>
      </c>
      <c r="G371" s="1" t="s">
        <v>4</v>
      </c>
      <c r="H371" s="1" t="s">
        <v>601</v>
      </c>
      <c r="I371" s="1" t="s">
        <v>5</v>
      </c>
      <c r="J371" s="1" t="s">
        <v>6</v>
      </c>
      <c r="K371" s="2" t="s">
        <v>7</v>
      </c>
    </row>
    <row r="372" customHeight="1" spans="1:11">
      <c r="A372" s="3" t="s">
        <v>696</v>
      </c>
      <c r="B372" s="3" t="str">
        <f t="shared" ref="B372:B395" si="34">REPLACE(A372,2,1,"*")</f>
        <v>王*</v>
      </c>
      <c r="C372" s="3" t="s">
        <v>697</v>
      </c>
      <c r="D372" s="3" t="s">
        <v>698</v>
      </c>
      <c r="E372" s="4">
        <v>81.538</v>
      </c>
      <c r="F372" s="5">
        <v>91.07</v>
      </c>
      <c r="G372" s="5">
        <v>89.84</v>
      </c>
      <c r="H372" s="5">
        <f t="shared" ref="H372:H391" si="35">G372*0.6+F372*0.4</f>
        <v>90.332</v>
      </c>
      <c r="I372" s="5">
        <f t="shared" ref="I372:I391" si="36">E372*0.5+H372*0.5</f>
        <v>85.935</v>
      </c>
      <c r="J372" s="5">
        <v>1</v>
      </c>
      <c r="K372" s="6" t="s">
        <v>11</v>
      </c>
    </row>
    <row r="373" customHeight="1" spans="1:11">
      <c r="A373" s="3" t="s">
        <v>699</v>
      </c>
      <c r="B373" s="3" t="str">
        <f t="shared" si="34"/>
        <v>吴*</v>
      </c>
      <c r="C373" s="3" t="s">
        <v>700</v>
      </c>
      <c r="D373" s="3" t="s">
        <v>698</v>
      </c>
      <c r="E373" s="4">
        <v>81.072</v>
      </c>
      <c r="F373" s="5">
        <v>89.988</v>
      </c>
      <c r="G373" s="5">
        <v>91.24</v>
      </c>
      <c r="H373" s="5">
        <f t="shared" si="35"/>
        <v>90.7392</v>
      </c>
      <c r="I373" s="5">
        <f t="shared" si="36"/>
        <v>85.9056</v>
      </c>
      <c r="J373" s="5">
        <v>2</v>
      </c>
      <c r="K373" s="6" t="s">
        <v>11</v>
      </c>
    </row>
    <row r="374" customHeight="1" spans="1:11">
      <c r="A374" s="3" t="s">
        <v>701</v>
      </c>
      <c r="B374" s="3" t="str">
        <f t="shared" si="34"/>
        <v>李*</v>
      </c>
      <c r="C374" s="3" t="s">
        <v>702</v>
      </c>
      <c r="D374" s="3" t="s">
        <v>698</v>
      </c>
      <c r="E374" s="4">
        <v>81.581</v>
      </c>
      <c r="F374" s="5">
        <v>96.392</v>
      </c>
      <c r="G374" s="5">
        <v>84.88</v>
      </c>
      <c r="H374" s="5">
        <f t="shared" si="35"/>
        <v>89.4848</v>
      </c>
      <c r="I374" s="5">
        <f t="shared" si="36"/>
        <v>85.5329</v>
      </c>
      <c r="J374" s="5">
        <v>3</v>
      </c>
      <c r="K374" s="6" t="s">
        <v>11</v>
      </c>
    </row>
    <row r="375" customHeight="1" spans="1:11">
      <c r="A375" s="3" t="s">
        <v>703</v>
      </c>
      <c r="B375" s="3" t="str">
        <f t="shared" si="34"/>
        <v>黄*晔</v>
      </c>
      <c r="C375" s="3" t="s">
        <v>704</v>
      </c>
      <c r="D375" s="3" t="s">
        <v>698</v>
      </c>
      <c r="E375" s="4">
        <v>82.924</v>
      </c>
      <c r="F375" s="5">
        <v>89.396</v>
      </c>
      <c r="G375" s="5">
        <v>86.5</v>
      </c>
      <c r="H375" s="5">
        <f t="shared" si="35"/>
        <v>87.6584</v>
      </c>
      <c r="I375" s="5">
        <f t="shared" si="36"/>
        <v>85.2912</v>
      </c>
      <c r="J375" s="5">
        <v>4</v>
      </c>
      <c r="K375" s="6" t="s">
        <v>11</v>
      </c>
    </row>
    <row r="376" customHeight="1" spans="1:11">
      <c r="A376" s="3" t="s">
        <v>705</v>
      </c>
      <c r="B376" s="3" t="str">
        <f t="shared" si="34"/>
        <v>颜*</v>
      </c>
      <c r="C376" s="3" t="s">
        <v>706</v>
      </c>
      <c r="D376" s="3" t="s">
        <v>698</v>
      </c>
      <c r="E376" s="4">
        <v>81.762</v>
      </c>
      <c r="F376" s="5">
        <v>90.66</v>
      </c>
      <c r="G376" s="5">
        <v>85.7</v>
      </c>
      <c r="H376" s="5">
        <f t="shared" si="35"/>
        <v>87.684</v>
      </c>
      <c r="I376" s="5">
        <f t="shared" si="36"/>
        <v>84.723</v>
      </c>
      <c r="J376" s="5">
        <v>5</v>
      </c>
      <c r="K376" s="6" t="s">
        <v>11</v>
      </c>
    </row>
    <row r="377" customHeight="1" spans="1:11">
      <c r="A377" s="3" t="s">
        <v>707</v>
      </c>
      <c r="B377" s="3" t="str">
        <f t="shared" si="34"/>
        <v>赵*贵</v>
      </c>
      <c r="C377" s="3" t="s">
        <v>708</v>
      </c>
      <c r="D377" s="3" t="s">
        <v>698</v>
      </c>
      <c r="E377" s="4">
        <v>81.594</v>
      </c>
      <c r="F377" s="5">
        <v>91.404</v>
      </c>
      <c r="G377" s="5">
        <v>84.36</v>
      </c>
      <c r="H377" s="5">
        <f t="shared" si="35"/>
        <v>87.1776</v>
      </c>
      <c r="I377" s="5">
        <f t="shared" si="36"/>
        <v>84.3858</v>
      </c>
      <c r="J377" s="5">
        <v>6</v>
      </c>
      <c r="K377" s="6" t="s">
        <v>11</v>
      </c>
    </row>
    <row r="378" customHeight="1" spans="1:11">
      <c r="A378" s="3" t="s">
        <v>709</v>
      </c>
      <c r="B378" s="3" t="str">
        <f t="shared" si="34"/>
        <v>刘*江</v>
      </c>
      <c r="C378" s="3" t="s">
        <v>710</v>
      </c>
      <c r="D378" s="3" t="s">
        <v>698</v>
      </c>
      <c r="E378" s="4">
        <v>80.358</v>
      </c>
      <c r="F378" s="5">
        <v>89.798</v>
      </c>
      <c r="G378" s="5">
        <v>87.28</v>
      </c>
      <c r="H378" s="5">
        <f t="shared" si="35"/>
        <v>88.2872</v>
      </c>
      <c r="I378" s="5">
        <f t="shared" si="36"/>
        <v>84.3226</v>
      </c>
      <c r="J378" s="5">
        <v>7</v>
      </c>
      <c r="K378" s="6" t="s">
        <v>11</v>
      </c>
    </row>
    <row r="379" customHeight="1" spans="1:11">
      <c r="A379" s="3" t="s">
        <v>711</v>
      </c>
      <c r="B379" s="3" t="str">
        <f t="shared" si="34"/>
        <v>叶*诚</v>
      </c>
      <c r="C379" s="3" t="s">
        <v>712</v>
      </c>
      <c r="D379" s="3" t="s">
        <v>698</v>
      </c>
      <c r="E379" s="4">
        <v>80.634</v>
      </c>
      <c r="F379" s="5">
        <v>91.548</v>
      </c>
      <c r="G379" s="5">
        <v>85.16</v>
      </c>
      <c r="H379" s="5">
        <f t="shared" si="35"/>
        <v>87.7152</v>
      </c>
      <c r="I379" s="5">
        <f t="shared" si="36"/>
        <v>84.1746</v>
      </c>
      <c r="J379" s="5">
        <v>8</v>
      </c>
      <c r="K379" s="6" t="s">
        <v>11</v>
      </c>
    </row>
    <row r="380" customHeight="1" spans="1:11">
      <c r="A380" s="3" t="s">
        <v>713</v>
      </c>
      <c r="B380" s="3" t="str">
        <f t="shared" si="34"/>
        <v>胡*晨</v>
      </c>
      <c r="C380" s="3" t="s">
        <v>714</v>
      </c>
      <c r="D380" s="3" t="s">
        <v>698</v>
      </c>
      <c r="E380" s="4">
        <v>80.185</v>
      </c>
      <c r="F380" s="5">
        <v>88.954</v>
      </c>
      <c r="G380" s="5">
        <v>85.34</v>
      </c>
      <c r="H380" s="5">
        <f t="shared" si="35"/>
        <v>86.7856</v>
      </c>
      <c r="I380" s="5">
        <f t="shared" si="36"/>
        <v>83.4853</v>
      </c>
      <c r="J380" s="5">
        <v>9</v>
      </c>
      <c r="K380" s="6" t="s">
        <v>11</v>
      </c>
    </row>
    <row r="381" customHeight="1" spans="1:11">
      <c r="A381" s="3" t="s">
        <v>715</v>
      </c>
      <c r="B381" s="3" t="str">
        <f t="shared" si="34"/>
        <v>程*力</v>
      </c>
      <c r="C381" s="3" t="s">
        <v>716</v>
      </c>
      <c r="D381" s="3" t="s">
        <v>698</v>
      </c>
      <c r="E381" s="4">
        <v>79.209</v>
      </c>
      <c r="F381" s="5">
        <v>91.224</v>
      </c>
      <c r="G381" s="5">
        <v>84.1</v>
      </c>
      <c r="H381" s="5">
        <f t="shared" si="35"/>
        <v>86.9496</v>
      </c>
      <c r="I381" s="5">
        <f t="shared" si="36"/>
        <v>83.0793</v>
      </c>
      <c r="J381" s="5">
        <v>10</v>
      </c>
      <c r="K381" s="6" t="s">
        <v>11</v>
      </c>
    </row>
    <row r="382" customHeight="1" spans="1:11">
      <c r="A382" s="8" t="s">
        <v>717</v>
      </c>
      <c r="B382" s="8" t="str">
        <f t="shared" si="34"/>
        <v>胡*芳</v>
      </c>
      <c r="C382" s="8" t="s">
        <v>718</v>
      </c>
      <c r="D382" s="8" t="s">
        <v>698</v>
      </c>
      <c r="E382" s="9">
        <v>79.365</v>
      </c>
      <c r="F382" s="10">
        <v>91.622</v>
      </c>
      <c r="G382" s="10">
        <v>81.84</v>
      </c>
      <c r="H382" s="10">
        <f t="shared" si="35"/>
        <v>85.7528</v>
      </c>
      <c r="I382" s="10">
        <f t="shared" si="36"/>
        <v>82.5589</v>
      </c>
      <c r="J382" s="10">
        <v>11</v>
      </c>
      <c r="K382" s="7"/>
    </row>
    <row r="383" customHeight="1" spans="1:11">
      <c r="A383" s="8" t="s">
        <v>719</v>
      </c>
      <c r="B383" s="8" t="str">
        <f t="shared" si="34"/>
        <v>林*</v>
      </c>
      <c r="C383" s="8" t="s">
        <v>720</v>
      </c>
      <c r="D383" s="8" t="s">
        <v>698</v>
      </c>
      <c r="E383" s="9">
        <v>79.91</v>
      </c>
      <c r="F383" s="10">
        <v>87.132</v>
      </c>
      <c r="G383" s="10">
        <v>83.48</v>
      </c>
      <c r="H383" s="10">
        <f t="shared" si="35"/>
        <v>84.9408</v>
      </c>
      <c r="I383" s="10">
        <f t="shared" si="36"/>
        <v>82.4254</v>
      </c>
      <c r="J383" s="10">
        <v>12</v>
      </c>
      <c r="K383" s="7"/>
    </row>
    <row r="384" customHeight="1" spans="1:11">
      <c r="A384" s="8" t="s">
        <v>721</v>
      </c>
      <c r="B384" s="8" t="str">
        <f t="shared" si="34"/>
        <v>华*帅</v>
      </c>
      <c r="C384" s="8" t="s">
        <v>722</v>
      </c>
      <c r="D384" s="8" t="s">
        <v>698</v>
      </c>
      <c r="E384" s="9">
        <v>81.79</v>
      </c>
      <c r="F384" s="10">
        <v>87.188</v>
      </c>
      <c r="G384" s="10">
        <v>80.2</v>
      </c>
      <c r="H384" s="10">
        <f t="shared" si="35"/>
        <v>82.9952</v>
      </c>
      <c r="I384" s="10">
        <f t="shared" si="36"/>
        <v>82.3926</v>
      </c>
      <c r="J384" s="10">
        <v>13</v>
      </c>
      <c r="K384" s="7"/>
    </row>
    <row r="385" customHeight="1" spans="1:11">
      <c r="A385" s="8" t="s">
        <v>723</v>
      </c>
      <c r="B385" s="8" t="str">
        <f t="shared" si="34"/>
        <v>陈*洁</v>
      </c>
      <c r="C385" s="8" t="s">
        <v>724</v>
      </c>
      <c r="D385" s="8" t="s">
        <v>698</v>
      </c>
      <c r="E385" s="9">
        <v>80.121</v>
      </c>
      <c r="F385" s="10">
        <v>85.266</v>
      </c>
      <c r="G385" s="10">
        <v>84.04</v>
      </c>
      <c r="H385" s="10">
        <f t="shared" si="35"/>
        <v>84.5304</v>
      </c>
      <c r="I385" s="10">
        <f t="shared" si="36"/>
        <v>82.3257</v>
      </c>
      <c r="J385" s="10">
        <v>14</v>
      </c>
      <c r="K385" s="7"/>
    </row>
    <row r="386" customHeight="1" spans="1:11">
      <c r="A386" s="8" t="s">
        <v>725</v>
      </c>
      <c r="B386" s="8" t="str">
        <f t="shared" si="34"/>
        <v>王*</v>
      </c>
      <c r="C386" s="8" t="s">
        <v>726</v>
      </c>
      <c r="D386" s="8" t="s">
        <v>698</v>
      </c>
      <c r="E386" s="9">
        <v>80.746</v>
      </c>
      <c r="F386" s="10">
        <v>83.984</v>
      </c>
      <c r="G386" s="10">
        <v>83.82</v>
      </c>
      <c r="H386" s="10">
        <f t="shared" si="35"/>
        <v>83.8856</v>
      </c>
      <c r="I386" s="10">
        <f t="shared" si="36"/>
        <v>82.3158</v>
      </c>
      <c r="J386" s="10">
        <v>15</v>
      </c>
      <c r="K386" s="7"/>
    </row>
    <row r="387" customHeight="1" spans="1:11">
      <c r="A387" s="8" t="s">
        <v>727</v>
      </c>
      <c r="B387" s="8" t="str">
        <f t="shared" si="34"/>
        <v>吴*奇</v>
      </c>
      <c r="C387" s="8" t="s">
        <v>728</v>
      </c>
      <c r="D387" s="8" t="s">
        <v>698</v>
      </c>
      <c r="E387" s="9">
        <v>78.739</v>
      </c>
      <c r="F387" s="10">
        <v>80.462</v>
      </c>
      <c r="G387" s="10">
        <v>88.58</v>
      </c>
      <c r="H387" s="10">
        <f t="shared" si="35"/>
        <v>85.3328</v>
      </c>
      <c r="I387" s="10">
        <f t="shared" si="36"/>
        <v>82.0359</v>
      </c>
      <c r="J387" s="10">
        <v>16</v>
      </c>
      <c r="K387" s="7"/>
    </row>
    <row r="388" customHeight="1" spans="1:11">
      <c r="A388" s="8" t="s">
        <v>729</v>
      </c>
      <c r="B388" s="8" t="str">
        <f t="shared" si="34"/>
        <v>杨*庆</v>
      </c>
      <c r="C388" s="8" t="s">
        <v>730</v>
      </c>
      <c r="D388" s="8" t="s">
        <v>698</v>
      </c>
      <c r="E388" s="9">
        <v>79.546</v>
      </c>
      <c r="F388" s="10">
        <v>81.962</v>
      </c>
      <c r="G388" s="10">
        <v>83.34</v>
      </c>
      <c r="H388" s="10">
        <f t="shared" si="35"/>
        <v>82.7888</v>
      </c>
      <c r="I388" s="10">
        <f t="shared" si="36"/>
        <v>81.1674</v>
      </c>
      <c r="J388" s="10">
        <v>17</v>
      </c>
      <c r="K388" s="7"/>
    </row>
    <row r="389" customHeight="1" spans="1:11">
      <c r="A389" s="8" t="s">
        <v>731</v>
      </c>
      <c r="B389" s="8" t="str">
        <f t="shared" si="34"/>
        <v>王*为</v>
      </c>
      <c r="C389" s="8" t="s">
        <v>732</v>
      </c>
      <c r="D389" s="8" t="s">
        <v>698</v>
      </c>
      <c r="E389" s="9">
        <v>79.649</v>
      </c>
      <c r="F389" s="10">
        <v>80.048</v>
      </c>
      <c r="G389" s="10">
        <v>80.42</v>
      </c>
      <c r="H389" s="10">
        <f t="shared" si="35"/>
        <v>80.2712</v>
      </c>
      <c r="I389" s="10">
        <f t="shared" si="36"/>
        <v>79.9601</v>
      </c>
      <c r="J389" s="10">
        <v>18</v>
      </c>
      <c r="K389" s="7"/>
    </row>
    <row r="390" customHeight="1" spans="1:11">
      <c r="A390" s="8" t="s">
        <v>733</v>
      </c>
      <c r="B390" s="8" t="str">
        <f t="shared" si="34"/>
        <v>叶*锋</v>
      </c>
      <c r="C390" s="8" t="s">
        <v>734</v>
      </c>
      <c r="D390" s="8" t="s">
        <v>698</v>
      </c>
      <c r="E390" s="9">
        <v>78.714</v>
      </c>
      <c r="F390" s="10">
        <v>88.73</v>
      </c>
      <c r="G390" s="10">
        <v>74.14</v>
      </c>
      <c r="H390" s="10">
        <f t="shared" si="35"/>
        <v>79.976</v>
      </c>
      <c r="I390" s="10">
        <f t="shared" si="36"/>
        <v>79.345</v>
      </c>
      <c r="J390" s="10">
        <v>19</v>
      </c>
      <c r="K390" s="7"/>
    </row>
    <row r="391" customHeight="1" spans="1:11">
      <c r="A391" s="8" t="s">
        <v>735</v>
      </c>
      <c r="B391" s="8" t="str">
        <f t="shared" si="34"/>
        <v>朱*华</v>
      </c>
      <c r="C391" s="8" t="s">
        <v>736</v>
      </c>
      <c r="D391" s="8" t="s">
        <v>698</v>
      </c>
      <c r="E391" s="9">
        <v>79.539</v>
      </c>
      <c r="F391" s="10">
        <v>81.562</v>
      </c>
      <c r="G391" s="10">
        <v>74.96</v>
      </c>
      <c r="H391" s="10">
        <f t="shared" si="35"/>
        <v>77.6008</v>
      </c>
      <c r="I391" s="10">
        <f t="shared" si="36"/>
        <v>78.5699</v>
      </c>
      <c r="J391" s="10">
        <v>20</v>
      </c>
      <c r="K391" s="7"/>
    </row>
    <row r="392" customHeight="1" spans="1:11">
      <c r="A392" s="8" t="s">
        <v>737</v>
      </c>
      <c r="B392" s="8" t="str">
        <f t="shared" si="34"/>
        <v>贾*强</v>
      </c>
      <c r="C392" s="8" t="s">
        <v>738</v>
      </c>
      <c r="D392" s="8" t="s">
        <v>698</v>
      </c>
      <c r="E392" s="9">
        <v>83.111</v>
      </c>
      <c r="F392" s="10" t="s">
        <v>123</v>
      </c>
      <c r="G392" s="10" t="s">
        <v>123</v>
      </c>
      <c r="H392" s="10" t="s">
        <v>123</v>
      </c>
      <c r="I392" s="10">
        <v>41.5555</v>
      </c>
      <c r="J392" s="10"/>
      <c r="K392" s="7"/>
    </row>
    <row r="393" customHeight="1" spans="1:11">
      <c r="A393" s="8" t="s">
        <v>739</v>
      </c>
      <c r="B393" s="8" t="str">
        <f t="shared" si="34"/>
        <v>徐*清</v>
      </c>
      <c r="C393" s="8" t="s">
        <v>740</v>
      </c>
      <c r="D393" s="8" t="s">
        <v>698</v>
      </c>
      <c r="E393" s="9">
        <v>81.858</v>
      </c>
      <c r="F393" s="10" t="s">
        <v>123</v>
      </c>
      <c r="G393" s="10" t="s">
        <v>123</v>
      </c>
      <c r="H393" s="10" t="s">
        <v>123</v>
      </c>
      <c r="I393" s="10">
        <v>40.929</v>
      </c>
      <c r="J393" s="10"/>
      <c r="K393" s="7"/>
    </row>
    <row r="394" customHeight="1" spans="1:11">
      <c r="A394" s="8" t="s">
        <v>741</v>
      </c>
      <c r="B394" s="8" t="str">
        <f t="shared" si="34"/>
        <v>高*涛</v>
      </c>
      <c r="C394" s="8" t="s">
        <v>742</v>
      </c>
      <c r="D394" s="8" t="s">
        <v>698</v>
      </c>
      <c r="E394" s="9">
        <v>80.858</v>
      </c>
      <c r="F394" s="10" t="s">
        <v>123</v>
      </c>
      <c r="G394" s="10" t="s">
        <v>123</v>
      </c>
      <c r="H394" s="10" t="s">
        <v>123</v>
      </c>
      <c r="I394" s="10">
        <v>40.429</v>
      </c>
      <c r="J394" s="10"/>
      <c r="K394" s="7"/>
    </row>
    <row r="395" customHeight="1" spans="1:11">
      <c r="A395" s="8" t="s">
        <v>743</v>
      </c>
      <c r="B395" s="8" t="str">
        <f t="shared" si="34"/>
        <v>蔡*德</v>
      </c>
      <c r="C395" s="8" t="s">
        <v>744</v>
      </c>
      <c r="D395" s="8" t="s">
        <v>698</v>
      </c>
      <c r="E395" s="9">
        <v>80.54</v>
      </c>
      <c r="F395" s="10" t="s">
        <v>123</v>
      </c>
      <c r="G395" s="10" t="s">
        <v>123</v>
      </c>
      <c r="H395" s="10" t="s">
        <v>123</v>
      </c>
      <c r="I395" s="10">
        <v>40.27</v>
      </c>
      <c r="J395" s="10"/>
      <c r="K395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芝麻团子倪</cp:lastModifiedBy>
  <dcterms:created xsi:type="dcterms:W3CDTF">2025-06-30T04:16:55Z</dcterms:created>
  <dcterms:modified xsi:type="dcterms:W3CDTF">2025-06-30T04:20:55Z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E69C070ADF9141ED807E27B380F4362A_11</vt:lpwstr>
  </property>
  <property fmtid="{D5CDD505-2E9C-101B-9397-08002B2CF9AE}" pid="3" name="KSOProductBuildVer">
    <vt:lpwstr>2052-12.1.0.19302</vt:lpwstr>
  </property>
</Properties>
</file>