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675"/>
  </bookViews>
  <sheets>
    <sheet name="1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<sst xmlns="http://schemas.openxmlformats.org/spreadsheetml/2006/main" count="27" uniqueCount="19">
  <si>
    <t>附件</t>
  </si>
  <si>
    <t>2025年度阜阳市颍泉区中小学新任教师公开招聘资格复审合格人员名单
（第二批）</t>
  </si>
  <si>
    <t>序号</t>
  </si>
  <si>
    <t>招聘单位</t>
  </si>
  <si>
    <t>岗位名称</t>
  </si>
  <si>
    <t>岗位代码</t>
  </si>
  <si>
    <t>准考证号</t>
  </si>
  <si>
    <t>学科专业
知识成绩</t>
  </si>
  <si>
    <t>教育综合
知识成绩</t>
  </si>
  <si>
    <t>加分</t>
  </si>
  <si>
    <t>总分</t>
  </si>
  <si>
    <t>复审结果</t>
  </si>
  <si>
    <t>阜阳市第十九中学</t>
  </si>
  <si>
    <t>初中英语</t>
  </si>
  <si>
    <t>合格</t>
  </si>
  <si>
    <t>颍泉区抱龙中学</t>
  </si>
  <si>
    <t>初中物理</t>
  </si>
  <si>
    <t>初中道德与法治</t>
  </si>
  <si>
    <t>初中历史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</si>
</sst>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color theme="1"/>
      <name val="宋体"/>
      <charset val="134"/>
      <scheme val="minor"/>
    </font>
    <font>
      <sz val="16"/>
      <color theme="1"/>
      <name val="黑体"/>
      <charset val="134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2" xfId="0" applyBorder="1">
      <alignment vertical="center"/>
    </xf>
    <xf numFmtId="0" fontId="4" fillId="0" borderId="2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"/>
  <sheetViews>
    <sheetView tabSelected="1" workbookViewId="0">
      <selection activeCell="M4" sqref="M4"/>
    </sheetView>
  </sheetViews>
  <sheetFormatPr defaultColWidth="9" defaultRowHeight="13.5" outlineLevelRow="7"/>
  <cols>
    <col min="1" max="1" width="5.625" customWidth="1"/>
    <col min="2" max="2" width="16.5" customWidth="1"/>
    <col min="3" max="3" width="13.625" customWidth="1"/>
    <col min="5" max="5" width="11.5" customWidth="1"/>
    <col min="6" max="6" width="8.5" customWidth="1"/>
    <col min="8" max="8" width="7.875" customWidth="1"/>
    <col min="9" max="9" width="7.375" customWidth="1"/>
  </cols>
  <sheetData>
    <row r="1" ht="37" customHeight="1" spans="1:2">
      <c r="A1" s="2" t="s">
        <v>0</v>
      </c>
      <c r="B1" s="2"/>
    </row>
    <row r="2" ht="71" customHeight="1" spans="1:10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</row>
    <row r="3" ht="53" customHeight="1" spans="1:10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5" t="s">
        <v>7</v>
      </c>
      <c r="G3" s="5" t="s">
        <v>8</v>
      </c>
      <c r="H3" s="4" t="s">
        <v>9</v>
      </c>
      <c r="I3" s="8" t="s">
        <v>10</v>
      </c>
      <c r="J3" s="9" t="s">
        <v>11</v>
      </c>
    </row>
    <row r="4" s="1" customFormat="1" ht="53" customHeight="1" spans="1:10">
      <c r="A4" s="6">
        <v>1</v>
      </c>
      <c r="B4" s="7" t="s">
        <v>12</v>
      </c>
      <c r="C4" s="7" t="s">
        <v>13</v>
      </c>
      <c r="D4" s="7" t="str">
        <f>"030005"</f>
        <v>030005</v>
      </c>
      <c r="E4" s="7" t="str">
        <f>"512627119"</f>
        <v>512627119</v>
      </c>
      <c r="F4" s="7">
        <v>98</v>
      </c>
      <c r="G4" s="7">
        <v>77.5</v>
      </c>
      <c r="H4" s="7"/>
      <c r="I4" s="7">
        <v>89.8</v>
      </c>
      <c r="J4" s="10" t="s">
        <v>14</v>
      </c>
    </row>
    <row r="5" s="1" customFormat="1" ht="53" customHeight="1" spans="1:10">
      <c r="A5" s="6">
        <v>2</v>
      </c>
      <c r="B5" s="7" t="s">
        <v>15</v>
      </c>
      <c r="C5" s="7" t="s">
        <v>16</v>
      </c>
      <c r="D5" s="7" t="str">
        <f>"030006"</f>
        <v>030006</v>
      </c>
      <c r="E5" s="7" t="str">
        <f>"512420021"</f>
        <v>512420021</v>
      </c>
      <c r="F5" s="7">
        <v>58</v>
      </c>
      <c r="G5" s="7">
        <v>68.5</v>
      </c>
      <c r="H5" s="7"/>
      <c r="I5" s="7">
        <v>62.2</v>
      </c>
      <c r="J5" s="10" t="s">
        <v>14</v>
      </c>
    </row>
    <row r="6" s="1" customFormat="1" ht="53" customHeight="1" spans="1:10">
      <c r="A6" s="6">
        <v>3</v>
      </c>
      <c r="B6" s="7" t="s">
        <v>15</v>
      </c>
      <c r="C6" s="7" t="s">
        <v>17</v>
      </c>
      <c r="D6" s="7" t="str">
        <f>"030007"</f>
        <v>030007</v>
      </c>
      <c r="E6" s="7" t="str">
        <f>"512421115"</f>
        <v>512421115</v>
      </c>
      <c r="F6" s="7">
        <v>86.5</v>
      </c>
      <c r="G6" s="7">
        <v>73.5</v>
      </c>
      <c r="H6" s="7"/>
      <c r="I6" s="7">
        <v>81.3</v>
      </c>
      <c r="J6" s="10" t="s">
        <v>14</v>
      </c>
    </row>
    <row r="7" s="1" customFormat="1" ht="53" customHeight="1" spans="1:10">
      <c r="A7" s="6">
        <v>4</v>
      </c>
      <c r="B7" s="7" t="s">
        <v>15</v>
      </c>
      <c r="C7" s="7" t="s">
        <v>17</v>
      </c>
      <c r="D7" s="7" t="str">
        <f>"030007"</f>
        <v>030007</v>
      </c>
      <c r="E7" s="7" t="str">
        <f>"512421116"</f>
        <v>512421116</v>
      </c>
      <c r="F7" s="7">
        <v>89.5</v>
      </c>
      <c r="G7" s="7">
        <v>69</v>
      </c>
      <c r="H7" s="7"/>
      <c r="I7" s="7">
        <v>81.3</v>
      </c>
      <c r="J7" s="10" t="s">
        <v>14</v>
      </c>
    </row>
    <row r="8" s="1" customFormat="1" ht="53" customHeight="1" spans="1:10">
      <c r="A8" s="6">
        <v>5</v>
      </c>
      <c r="B8" s="7" t="s">
        <v>12</v>
      </c>
      <c r="C8" s="7" t="s">
        <v>18</v>
      </c>
      <c r="D8" s="7" t="str">
        <f>"030008"</f>
        <v>030008</v>
      </c>
      <c r="E8" s="7" t="str">
        <f>"512732328"</f>
        <v>512732328</v>
      </c>
      <c r="F8" s="7">
        <v>80.5</v>
      </c>
      <c r="G8" s="7">
        <v>71</v>
      </c>
      <c r="H8" s="7"/>
      <c r="I8" s="7">
        <v>76.7</v>
      </c>
      <c r="J8" s="10" t="s">
        <v>14</v>
      </c>
    </row>
  </sheetData>
  <mergeCells count="2">
    <mergeCell ref="A1:B1"/>
    <mergeCell ref="A2:J2"/>
  </mergeCells>
  <pageMargins left="0.196527777777778" right="0.196527777777778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lly    小河边</cp:lastModifiedBy>
  <dcterms:created xsi:type="dcterms:W3CDTF">2025-04-11T07:51:00Z</dcterms:created>
  <dcterms:modified xsi:type="dcterms:W3CDTF">2025-06-25T07:57:38Z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5C1850FB512141A5B91095B97A251314_13</vt:lpwstr>
  </property>
  <property fmtid="{D5CDD505-2E9C-101B-9397-08002B2CF9AE}" pid="3" name="KSOProductBuildVer">
    <vt:lpwstr>2052-12.1.0.21541</vt:lpwstr>
  </property>
</Properties>
</file>