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145" windowHeight="11775"/>
  </bookViews>
  <sheets>
    <sheet name="面试入围名单" sheetId="2" r:id="rId1"/>
  </sheets>
  <definedNames>
    <definedName name="_xlnm._FilterDatabase" localSheetId="0" hidden="1">面试入围名单!$A$2:$K$81</definedName>
  </definedNames>
  <calcPr calcId="144525"/>
</workbook>
</file>

<file path=xl/sharedStrings.xml><?xml version="1.0" encoding="utf-8"?>
<sst xmlns="http://schemas.openxmlformats.org/spreadsheetml/2006/main" count="267" uniqueCount="137">
  <si>
    <t>2025年松阳县教育系统公开招聘教师笔试成绩、入围面试及参加资格复审人员名单</t>
  </si>
  <si>
    <t>准考证号码</t>
  </si>
  <si>
    <t>姓名</t>
  </si>
  <si>
    <t>报考岗位</t>
  </si>
  <si>
    <t>教育基础成绩</t>
  </si>
  <si>
    <t>基础知识*40%</t>
  </si>
  <si>
    <t>学科专业成绩</t>
  </si>
  <si>
    <t>专业知识*60%</t>
  </si>
  <si>
    <t>总成绩</t>
  </si>
  <si>
    <t>名次</t>
  </si>
  <si>
    <t>是否入围面试及参加资格复审</t>
  </si>
  <si>
    <t>备注</t>
  </si>
  <si>
    <t>01108010319</t>
  </si>
  <si>
    <t>朱小可</t>
  </si>
  <si>
    <t>高中历史</t>
  </si>
  <si>
    <t>1</t>
  </si>
  <si>
    <t>是</t>
  </si>
  <si>
    <t>01108010316</t>
  </si>
  <si>
    <t>金铁镇</t>
  </si>
  <si>
    <t>2</t>
  </si>
  <si>
    <t>01108010317</t>
  </si>
  <si>
    <t>邓碧霞</t>
  </si>
  <si>
    <t>3</t>
  </si>
  <si>
    <t>01108010313</t>
  </si>
  <si>
    <t>4</t>
  </si>
  <si>
    <t>01108010318</t>
  </si>
  <si>
    <t>5</t>
  </si>
  <si>
    <t>01108010314</t>
  </si>
  <si>
    <t>6</t>
  </si>
  <si>
    <t>01108010315</t>
  </si>
  <si>
    <t>缺考</t>
  </si>
  <si>
    <t>01108010128</t>
  </si>
  <si>
    <t>黄晓东</t>
  </si>
  <si>
    <t>高中体育（篮球）</t>
  </si>
  <si>
    <t>01108010110</t>
  </si>
  <si>
    <t>李海澄</t>
  </si>
  <si>
    <t>01108010306</t>
  </si>
  <si>
    <t>吴林斌</t>
  </si>
  <si>
    <t>01108010114</t>
  </si>
  <si>
    <t>01108010127</t>
  </si>
  <si>
    <t>01108010105</t>
  </si>
  <si>
    <t>01108010101</t>
  </si>
  <si>
    <t>7</t>
  </si>
  <si>
    <t>01108010113</t>
  </si>
  <si>
    <t>8</t>
  </si>
  <si>
    <t>01108010129</t>
  </si>
  <si>
    <t>9</t>
  </si>
  <si>
    <t>01108010311</t>
  </si>
  <si>
    <t>10</t>
  </si>
  <si>
    <t>01108010307</t>
  </si>
  <si>
    <t>11</t>
  </si>
  <si>
    <t>01108010308</t>
  </si>
  <si>
    <t>12</t>
  </si>
  <si>
    <t>01108010121</t>
  </si>
  <si>
    <t>13</t>
  </si>
  <si>
    <t>01108010310</t>
  </si>
  <si>
    <t>14</t>
  </si>
  <si>
    <t>01108010104</t>
  </si>
  <si>
    <t>15</t>
  </si>
  <si>
    <t>01108010125</t>
  </si>
  <si>
    <t>16</t>
  </si>
  <si>
    <t>01108010118</t>
  </si>
  <si>
    <t>17</t>
  </si>
  <si>
    <t>01108010117</t>
  </si>
  <si>
    <t>18</t>
  </si>
  <si>
    <t>01108010122</t>
  </si>
  <si>
    <t>19</t>
  </si>
  <si>
    <t>01108010112</t>
  </si>
  <si>
    <t>20</t>
  </si>
  <si>
    <t>01108010312</t>
  </si>
  <si>
    <t>21</t>
  </si>
  <si>
    <t>01108010123</t>
  </si>
  <si>
    <t>22</t>
  </si>
  <si>
    <t>01108010116</t>
  </si>
  <si>
    <t>23</t>
  </si>
  <si>
    <t>01108010130</t>
  </si>
  <si>
    <t>24</t>
  </si>
  <si>
    <t>01108010111</t>
  </si>
  <si>
    <t>25</t>
  </si>
  <si>
    <t>01108010119</t>
  </si>
  <si>
    <t>26</t>
  </si>
  <si>
    <t>01108010108</t>
  </si>
  <si>
    <t>27</t>
  </si>
  <si>
    <t>01108010305</t>
  </si>
  <si>
    <t>28</t>
  </si>
  <si>
    <t>01108010126</t>
  </si>
  <si>
    <t>29</t>
  </si>
  <si>
    <t>01108010115</t>
  </si>
  <si>
    <t>30</t>
  </si>
  <si>
    <t>01108010107</t>
  </si>
  <si>
    <t>31</t>
  </si>
  <si>
    <t>01108010124</t>
  </si>
  <si>
    <t>不合格</t>
  </si>
  <si>
    <t>01108010120</t>
  </si>
  <si>
    <t>01108010106</t>
  </si>
  <si>
    <t>01108010102</t>
  </si>
  <si>
    <t>01108010103</t>
  </si>
  <si>
    <t>01108010109</t>
  </si>
  <si>
    <t>01108010309</t>
  </si>
  <si>
    <t>01108010220</t>
  </si>
  <si>
    <t>练晨馨</t>
  </si>
  <si>
    <t>高中英语</t>
  </si>
  <si>
    <t>01108010214</t>
  </si>
  <si>
    <t>应宛静</t>
  </si>
  <si>
    <t>01108010222</t>
  </si>
  <si>
    <t>苏海莉</t>
  </si>
  <si>
    <t>01108010226</t>
  </si>
  <si>
    <t>01108010302</t>
  </si>
  <si>
    <t>01108010211</t>
  </si>
  <si>
    <t>01108010206</t>
  </si>
  <si>
    <t>01108010209</t>
  </si>
  <si>
    <t>01108010227</t>
  </si>
  <si>
    <t>01108010212</t>
  </si>
  <si>
    <t>01108010201</t>
  </si>
  <si>
    <t>01108010217</t>
  </si>
  <si>
    <t>01108010228</t>
  </si>
  <si>
    <t>01108010205</t>
  </si>
  <si>
    <t>01108010218</t>
  </si>
  <si>
    <t>01108010204</t>
  </si>
  <si>
    <t>01108010216</t>
  </si>
  <si>
    <t>01108010207</t>
  </si>
  <si>
    <t>01108010208</t>
  </si>
  <si>
    <t>01108010223</t>
  </si>
  <si>
    <t>01108010301</t>
  </si>
  <si>
    <t>01108010215</t>
  </si>
  <si>
    <t>01108010224</t>
  </si>
  <si>
    <t>01108010229</t>
  </si>
  <si>
    <t>01108010303</t>
  </si>
  <si>
    <t>01108010219</t>
  </si>
  <si>
    <t>01108010225</t>
  </si>
  <si>
    <t>01108010304</t>
  </si>
  <si>
    <t>01108010221</t>
  </si>
  <si>
    <t>01108010202</t>
  </si>
  <si>
    <t>01108010203</t>
  </si>
  <si>
    <t>01108010210</t>
  </si>
  <si>
    <t>01108010213</t>
  </si>
  <si>
    <t>01108010230</t>
  </si>
</sst>
</file>

<file path=xl/styles.xml><?xml version="1.0" encoding="utf-8"?>
<styleSheet xmlns="http://schemas.openxmlformats.org/spreadsheetml/2006/main">
  <numFmts count="6"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4" borderId="7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27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81"/>
  <sheetViews>
    <sheetView tabSelected="1" workbookViewId="0">
      <selection activeCell="F5" sqref="F5"/>
    </sheetView>
  </sheetViews>
  <sheetFormatPr defaultColWidth="9" defaultRowHeight="14.25"/>
  <cols>
    <col min="1" max="1" width="13.625" customWidth="1"/>
    <col min="3" max="3" width="19.25" customWidth="1"/>
    <col min="10" max="10" width="11.375" customWidth="1"/>
    <col min="11" max="11" width="10.25" customWidth="1"/>
  </cols>
  <sheetData>
    <row r="1" ht="45" customHeight="1" spans="1:15">
      <c r="A1" s="1" t="s">
        <v>0</v>
      </c>
      <c r="B1" s="1"/>
      <c r="C1" s="1"/>
      <c r="D1" s="1"/>
      <c r="E1" s="6"/>
      <c r="F1" s="1"/>
      <c r="G1" s="6"/>
      <c r="H1" s="6"/>
      <c r="I1" s="1"/>
      <c r="J1" s="1"/>
      <c r="K1" s="9"/>
      <c r="O1" s="13"/>
    </row>
    <row r="2" ht="28.5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7" t="s">
        <v>5</v>
      </c>
      <c r="F2" s="3" t="s">
        <v>6</v>
      </c>
      <c r="G2" s="7" t="s">
        <v>7</v>
      </c>
      <c r="H2" s="7" t="s">
        <v>8</v>
      </c>
      <c r="I2" s="3" t="s">
        <v>9</v>
      </c>
      <c r="J2" s="2" t="s">
        <v>10</v>
      </c>
      <c r="K2" s="10" t="s">
        <v>11</v>
      </c>
    </row>
    <row r="3" ht="28.5" customHeight="1" spans="1:11">
      <c r="A3" s="14" t="s">
        <v>12</v>
      </c>
      <c r="B3" s="4" t="s">
        <v>13</v>
      </c>
      <c r="C3" s="4" t="s">
        <v>14</v>
      </c>
      <c r="D3" s="5">
        <v>76.55</v>
      </c>
      <c r="E3" s="8">
        <f t="shared" ref="E3:E8" si="0">D3*0.4</f>
        <v>30.62</v>
      </c>
      <c r="F3" s="5">
        <v>80.75</v>
      </c>
      <c r="G3" s="8">
        <f t="shared" ref="G3:G8" si="1">F3*0.6</f>
        <v>48.45</v>
      </c>
      <c r="H3" s="8">
        <f t="shared" ref="H3:H8" si="2">E3+G3</f>
        <v>79.07</v>
      </c>
      <c r="I3" s="11" t="s">
        <v>15</v>
      </c>
      <c r="J3" s="12" t="s">
        <v>16</v>
      </c>
      <c r="K3" s="12"/>
    </row>
    <row r="4" ht="28.5" customHeight="1" spans="1:11">
      <c r="A4" s="14" t="s">
        <v>17</v>
      </c>
      <c r="B4" s="4" t="s">
        <v>18</v>
      </c>
      <c r="C4" s="4" t="s">
        <v>14</v>
      </c>
      <c r="D4" s="5">
        <v>71.95</v>
      </c>
      <c r="E4" s="8">
        <f t="shared" si="0"/>
        <v>28.78</v>
      </c>
      <c r="F4" s="5">
        <v>81.15</v>
      </c>
      <c r="G4" s="8">
        <f t="shared" si="1"/>
        <v>48.69</v>
      </c>
      <c r="H4" s="8">
        <f t="shared" si="2"/>
        <v>77.47</v>
      </c>
      <c r="I4" s="11" t="s">
        <v>19</v>
      </c>
      <c r="J4" s="12" t="s">
        <v>16</v>
      </c>
      <c r="K4" s="12"/>
    </row>
    <row r="5" ht="28.5" customHeight="1" spans="1:11">
      <c r="A5" s="14" t="s">
        <v>20</v>
      </c>
      <c r="B5" s="4" t="s">
        <v>21</v>
      </c>
      <c r="C5" s="4" t="s">
        <v>14</v>
      </c>
      <c r="D5" s="5">
        <v>69.5</v>
      </c>
      <c r="E5" s="8">
        <f t="shared" si="0"/>
        <v>27.8</v>
      </c>
      <c r="F5" s="5">
        <v>81.25</v>
      </c>
      <c r="G5" s="8">
        <f t="shared" si="1"/>
        <v>48.75</v>
      </c>
      <c r="H5" s="8">
        <f t="shared" si="2"/>
        <v>76.55</v>
      </c>
      <c r="I5" s="11" t="s">
        <v>22</v>
      </c>
      <c r="J5" s="12" t="s">
        <v>16</v>
      </c>
      <c r="K5" s="12"/>
    </row>
    <row r="6" ht="28.5" customHeight="1" spans="1:11">
      <c r="A6" s="14" t="s">
        <v>23</v>
      </c>
      <c r="B6" s="4"/>
      <c r="C6" s="4" t="s">
        <v>14</v>
      </c>
      <c r="D6" s="5">
        <v>68.45</v>
      </c>
      <c r="E6" s="8">
        <f t="shared" si="0"/>
        <v>27.38</v>
      </c>
      <c r="F6" s="5">
        <v>81.55</v>
      </c>
      <c r="G6" s="8">
        <f t="shared" si="1"/>
        <v>48.93</v>
      </c>
      <c r="H6" s="8">
        <f t="shared" si="2"/>
        <v>76.31</v>
      </c>
      <c r="I6" s="11" t="s">
        <v>24</v>
      </c>
      <c r="J6" s="12"/>
      <c r="K6" s="12"/>
    </row>
    <row r="7" ht="28.5" customHeight="1" spans="1:11">
      <c r="A7" s="14" t="s">
        <v>25</v>
      </c>
      <c r="B7" s="4"/>
      <c r="C7" s="4" t="s">
        <v>14</v>
      </c>
      <c r="D7" s="5">
        <v>61.8</v>
      </c>
      <c r="E7" s="8">
        <f t="shared" si="0"/>
        <v>24.72</v>
      </c>
      <c r="F7" s="5">
        <v>79.55</v>
      </c>
      <c r="G7" s="8">
        <f t="shared" si="1"/>
        <v>47.73</v>
      </c>
      <c r="H7" s="8">
        <f t="shared" si="2"/>
        <v>72.45</v>
      </c>
      <c r="I7" s="11" t="s">
        <v>26</v>
      </c>
      <c r="J7" s="12"/>
      <c r="K7" s="12"/>
    </row>
    <row r="8" ht="28.5" customHeight="1" spans="1:11">
      <c r="A8" s="14" t="s">
        <v>27</v>
      </c>
      <c r="B8" s="4"/>
      <c r="C8" s="4" t="s">
        <v>14</v>
      </c>
      <c r="D8" s="5">
        <v>60.65</v>
      </c>
      <c r="E8" s="8">
        <f t="shared" si="0"/>
        <v>24.26</v>
      </c>
      <c r="F8" s="5">
        <v>73.3</v>
      </c>
      <c r="G8" s="8">
        <f t="shared" si="1"/>
        <v>43.98</v>
      </c>
      <c r="H8" s="8">
        <f t="shared" si="2"/>
        <v>68.24</v>
      </c>
      <c r="I8" s="11" t="s">
        <v>28</v>
      </c>
      <c r="J8" s="12"/>
      <c r="K8" s="12"/>
    </row>
    <row r="9" ht="28.5" customHeight="1" spans="1:11">
      <c r="A9" s="14" t="s">
        <v>29</v>
      </c>
      <c r="B9" s="4"/>
      <c r="C9" s="4" t="s">
        <v>14</v>
      </c>
      <c r="D9" s="5"/>
      <c r="E9" s="8"/>
      <c r="F9" s="5"/>
      <c r="G9" s="8"/>
      <c r="H9" s="8"/>
      <c r="I9" s="11"/>
      <c r="J9" s="12"/>
      <c r="K9" s="12" t="s">
        <v>30</v>
      </c>
    </row>
    <row r="10" ht="28.5" customHeight="1" spans="1:11">
      <c r="A10" s="14" t="s">
        <v>31</v>
      </c>
      <c r="B10" s="4" t="s">
        <v>32</v>
      </c>
      <c r="C10" s="4" t="s">
        <v>33</v>
      </c>
      <c r="D10" s="5">
        <v>72.5</v>
      </c>
      <c r="E10" s="8">
        <f t="shared" ref="E10:E43" si="3">D10*0.4</f>
        <v>29</v>
      </c>
      <c r="F10" s="5">
        <v>73.65</v>
      </c>
      <c r="G10" s="8">
        <f t="shared" ref="G10:G43" si="4">F10*0.6</f>
        <v>44.19</v>
      </c>
      <c r="H10" s="8">
        <f t="shared" ref="H10:H43" si="5">E10+G10</f>
        <v>73.19</v>
      </c>
      <c r="I10" s="11" t="s">
        <v>15</v>
      </c>
      <c r="J10" s="12" t="s">
        <v>16</v>
      </c>
      <c r="K10" s="12"/>
    </row>
    <row r="11" ht="28.5" customHeight="1" spans="1:11">
      <c r="A11" s="14" t="s">
        <v>34</v>
      </c>
      <c r="B11" s="4" t="s">
        <v>35</v>
      </c>
      <c r="C11" s="4" t="s">
        <v>33</v>
      </c>
      <c r="D11" s="5">
        <v>68.15</v>
      </c>
      <c r="E11" s="8">
        <f t="shared" si="3"/>
        <v>27.26</v>
      </c>
      <c r="F11" s="5">
        <v>74.7</v>
      </c>
      <c r="G11" s="8">
        <f t="shared" si="4"/>
        <v>44.82</v>
      </c>
      <c r="H11" s="8">
        <f t="shared" si="5"/>
        <v>72.08</v>
      </c>
      <c r="I11" s="11" t="s">
        <v>19</v>
      </c>
      <c r="J11" s="12" t="s">
        <v>16</v>
      </c>
      <c r="K11" s="12"/>
    </row>
    <row r="12" ht="28.5" customHeight="1" spans="1:11">
      <c r="A12" s="14" t="s">
        <v>36</v>
      </c>
      <c r="B12" s="4" t="s">
        <v>37</v>
      </c>
      <c r="C12" s="4" t="s">
        <v>33</v>
      </c>
      <c r="D12" s="5">
        <v>69.1</v>
      </c>
      <c r="E12" s="8">
        <f t="shared" si="3"/>
        <v>27.64</v>
      </c>
      <c r="F12" s="5">
        <v>73.75</v>
      </c>
      <c r="G12" s="8">
        <f t="shared" si="4"/>
        <v>44.25</v>
      </c>
      <c r="H12" s="8">
        <f t="shared" si="5"/>
        <v>71.89</v>
      </c>
      <c r="I12" s="11" t="s">
        <v>22</v>
      </c>
      <c r="J12" s="12" t="s">
        <v>16</v>
      </c>
      <c r="K12" s="12"/>
    </row>
    <row r="13" ht="28.5" customHeight="1" spans="1:11">
      <c r="A13" s="14" t="s">
        <v>38</v>
      </c>
      <c r="B13" s="4"/>
      <c r="C13" s="4" t="s">
        <v>33</v>
      </c>
      <c r="D13" s="5">
        <v>61.25</v>
      </c>
      <c r="E13" s="8">
        <f t="shared" si="3"/>
        <v>24.5</v>
      </c>
      <c r="F13" s="5">
        <v>76.75</v>
      </c>
      <c r="G13" s="8">
        <f t="shared" si="4"/>
        <v>46.05</v>
      </c>
      <c r="H13" s="8">
        <f t="shared" si="5"/>
        <v>70.55</v>
      </c>
      <c r="I13" s="11" t="s">
        <v>24</v>
      </c>
      <c r="J13" s="12"/>
      <c r="K13" s="12"/>
    </row>
    <row r="14" ht="28.5" customHeight="1" spans="1:11">
      <c r="A14" s="14" t="s">
        <v>39</v>
      </c>
      <c r="B14" s="4"/>
      <c r="C14" s="4" t="s">
        <v>33</v>
      </c>
      <c r="D14" s="5">
        <v>72.35</v>
      </c>
      <c r="E14" s="8">
        <f t="shared" si="3"/>
        <v>28.94</v>
      </c>
      <c r="F14" s="5">
        <v>68.8</v>
      </c>
      <c r="G14" s="8">
        <f t="shared" si="4"/>
        <v>41.28</v>
      </c>
      <c r="H14" s="8">
        <f t="shared" si="5"/>
        <v>70.22</v>
      </c>
      <c r="I14" s="11" t="s">
        <v>26</v>
      </c>
      <c r="J14" s="12"/>
      <c r="K14" s="12"/>
    </row>
    <row r="15" ht="28.5" customHeight="1" spans="1:11">
      <c r="A15" s="14" t="s">
        <v>40</v>
      </c>
      <c r="B15" s="4"/>
      <c r="C15" s="4" t="s">
        <v>33</v>
      </c>
      <c r="D15" s="5">
        <v>71.55</v>
      </c>
      <c r="E15" s="8">
        <f t="shared" si="3"/>
        <v>28.62</v>
      </c>
      <c r="F15" s="5">
        <v>67.75</v>
      </c>
      <c r="G15" s="8">
        <f t="shared" si="4"/>
        <v>40.65</v>
      </c>
      <c r="H15" s="8">
        <f t="shared" si="5"/>
        <v>69.27</v>
      </c>
      <c r="I15" s="11" t="s">
        <v>28</v>
      </c>
      <c r="J15" s="12"/>
      <c r="K15" s="12"/>
    </row>
    <row r="16" ht="28.5" customHeight="1" spans="1:11">
      <c r="A16" s="14" t="s">
        <v>41</v>
      </c>
      <c r="B16" s="4"/>
      <c r="C16" s="4" t="s">
        <v>33</v>
      </c>
      <c r="D16" s="5">
        <v>64.75</v>
      </c>
      <c r="E16" s="8">
        <f t="shared" si="3"/>
        <v>25.9</v>
      </c>
      <c r="F16" s="5">
        <v>71.3</v>
      </c>
      <c r="G16" s="8">
        <f t="shared" si="4"/>
        <v>42.78</v>
      </c>
      <c r="H16" s="8">
        <f t="shared" si="5"/>
        <v>68.68</v>
      </c>
      <c r="I16" s="11" t="s">
        <v>42</v>
      </c>
      <c r="J16" s="12"/>
      <c r="K16" s="12"/>
    </row>
    <row r="17" ht="28.5" customHeight="1" spans="1:11">
      <c r="A17" s="14" t="s">
        <v>43</v>
      </c>
      <c r="B17" s="4"/>
      <c r="C17" s="4" t="s">
        <v>33</v>
      </c>
      <c r="D17" s="5">
        <v>69.75</v>
      </c>
      <c r="E17" s="8">
        <f t="shared" si="3"/>
        <v>27.9</v>
      </c>
      <c r="F17" s="5">
        <v>67.65</v>
      </c>
      <c r="G17" s="8">
        <f t="shared" si="4"/>
        <v>40.59</v>
      </c>
      <c r="H17" s="8">
        <f t="shared" si="5"/>
        <v>68.49</v>
      </c>
      <c r="I17" s="11" t="s">
        <v>44</v>
      </c>
      <c r="J17" s="12"/>
      <c r="K17" s="12"/>
    </row>
    <row r="18" ht="28.5" customHeight="1" spans="1:11">
      <c r="A18" s="14" t="s">
        <v>45</v>
      </c>
      <c r="B18" s="4"/>
      <c r="C18" s="4" t="s">
        <v>33</v>
      </c>
      <c r="D18" s="5">
        <v>65.3</v>
      </c>
      <c r="E18" s="8">
        <f t="shared" si="3"/>
        <v>26.12</v>
      </c>
      <c r="F18" s="5">
        <v>70.05</v>
      </c>
      <c r="G18" s="8">
        <f t="shared" si="4"/>
        <v>42.03</v>
      </c>
      <c r="H18" s="8">
        <f t="shared" si="5"/>
        <v>68.15</v>
      </c>
      <c r="I18" s="11" t="s">
        <v>46</v>
      </c>
      <c r="J18" s="12"/>
      <c r="K18" s="12"/>
    </row>
    <row r="19" ht="28.5" customHeight="1" spans="1:11">
      <c r="A19" s="14" t="s">
        <v>47</v>
      </c>
      <c r="B19" s="4"/>
      <c r="C19" s="4" t="s">
        <v>33</v>
      </c>
      <c r="D19" s="5">
        <v>66.05</v>
      </c>
      <c r="E19" s="8">
        <f t="shared" si="3"/>
        <v>26.42</v>
      </c>
      <c r="F19" s="5">
        <v>69.25</v>
      </c>
      <c r="G19" s="8">
        <f t="shared" si="4"/>
        <v>41.55</v>
      </c>
      <c r="H19" s="8">
        <f t="shared" si="5"/>
        <v>67.97</v>
      </c>
      <c r="I19" s="11" t="s">
        <v>48</v>
      </c>
      <c r="J19" s="12"/>
      <c r="K19" s="12"/>
    </row>
    <row r="20" ht="28.5" customHeight="1" spans="1:11">
      <c r="A20" s="14" t="s">
        <v>49</v>
      </c>
      <c r="B20" s="4"/>
      <c r="C20" s="4" t="s">
        <v>33</v>
      </c>
      <c r="D20" s="5">
        <v>68.05</v>
      </c>
      <c r="E20" s="8">
        <f t="shared" si="3"/>
        <v>27.22</v>
      </c>
      <c r="F20" s="5">
        <v>67.2</v>
      </c>
      <c r="G20" s="8">
        <f t="shared" si="4"/>
        <v>40.32</v>
      </c>
      <c r="H20" s="8">
        <f t="shared" si="5"/>
        <v>67.54</v>
      </c>
      <c r="I20" s="11" t="s">
        <v>50</v>
      </c>
      <c r="J20" s="12"/>
      <c r="K20" s="12"/>
    </row>
    <row r="21" ht="28.5" customHeight="1" spans="1:11">
      <c r="A21" s="14" t="s">
        <v>51</v>
      </c>
      <c r="B21" s="4"/>
      <c r="C21" s="4" t="s">
        <v>33</v>
      </c>
      <c r="D21" s="5">
        <v>61.9</v>
      </c>
      <c r="E21" s="8">
        <f t="shared" si="3"/>
        <v>24.76</v>
      </c>
      <c r="F21" s="5">
        <v>70.9</v>
      </c>
      <c r="G21" s="8">
        <f t="shared" si="4"/>
        <v>42.54</v>
      </c>
      <c r="H21" s="8">
        <f t="shared" si="5"/>
        <v>67.3</v>
      </c>
      <c r="I21" s="11" t="s">
        <v>52</v>
      </c>
      <c r="J21" s="12"/>
      <c r="K21" s="12"/>
    </row>
    <row r="22" ht="28.5" customHeight="1" spans="1:11">
      <c r="A22" s="14" t="s">
        <v>53</v>
      </c>
      <c r="B22" s="4"/>
      <c r="C22" s="4" t="s">
        <v>33</v>
      </c>
      <c r="D22" s="5">
        <v>57.8</v>
      </c>
      <c r="E22" s="8">
        <f t="shared" si="3"/>
        <v>23.12</v>
      </c>
      <c r="F22" s="5">
        <v>71.8</v>
      </c>
      <c r="G22" s="8">
        <f t="shared" si="4"/>
        <v>43.08</v>
      </c>
      <c r="H22" s="8">
        <f t="shared" si="5"/>
        <v>66.2</v>
      </c>
      <c r="I22" s="11" t="s">
        <v>54</v>
      </c>
      <c r="J22" s="12"/>
      <c r="K22" s="12"/>
    </row>
    <row r="23" ht="28.5" customHeight="1" spans="1:11">
      <c r="A23" s="14" t="s">
        <v>55</v>
      </c>
      <c r="B23" s="4"/>
      <c r="C23" s="4" t="s">
        <v>33</v>
      </c>
      <c r="D23" s="5">
        <v>64.55</v>
      </c>
      <c r="E23" s="8">
        <f t="shared" si="3"/>
        <v>25.82</v>
      </c>
      <c r="F23" s="5">
        <v>66.85</v>
      </c>
      <c r="G23" s="8">
        <f t="shared" si="4"/>
        <v>40.11</v>
      </c>
      <c r="H23" s="8">
        <f t="shared" si="5"/>
        <v>65.93</v>
      </c>
      <c r="I23" s="11" t="s">
        <v>56</v>
      </c>
      <c r="J23" s="12"/>
      <c r="K23" s="12"/>
    </row>
    <row r="24" ht="28.5" customHeight="1" spans="1:11">
      <c r="A24" s="14" t="s">
        <v>57</v>
      </c>
      <c r="B24" s="4"/>
      <c r="C24" s="4" t="s">
        <v>33</v>
      </c>
      <c r="D24" s="5">
        <v>60.8</v>
      </c>
      <c r="E24" s="8">
        <f t="shared" si="3"/>
        <v>24.32</v>
      </c>
      <c r="F24" s="5">
        <v>69.25</v>
      </c>
      <c r="G24" s="8">
        <f t="shared" si="4"/>
        <v>41.55</v>
      </c>
      <c r="H24" s="8">
        <f t="shared" si="5"/>
        <v>65.87</v>
      </c>
      <c r="I24" s="11" t="s">
        <v>58</v>
      </c>
      <c r="J24" s="12"/>
      <c r="K24" s="12"/>
    </row>
    <row r="25" ht="28.5" customHeight="1" spans="1:11">
      <c r="A25" s="14" t="s">
        <v>59</v>
      </c>
      <c r="B25" s="4"/>
      <c r="C25" s="4" t="s">
        <v>33</v>
      </c>
      <c r="D25" s="5">
        <v>58.65</v>
      </c>
      <c r="E25" s="8">
        <f t="shared" si="3"/>
        <v>23.46</v>
      </c>
      <c r="F25" s="5">
        <v>69.35</v>
      </c>
      <c r="G25" s="8">
        <f t="shared" si="4"/>
        <v>41.61</v>
      </c>
      <c r="H25" s="8">
        <f t="shared" si="5"/>
        <v>65.07</v>
      </c>
      <c r="I25" s="11" t="s">
        <v>60</v>
      </c>
      <c r="J25" s="12"/>
      <c r="K25" s="12"/>
    </row>
    <row r="26" ht="28.5" customHeight="1" spans="1:11">
      <c r="A26" s="14" t="s">
        <v>61</v>
      </c>
      <c r="B26" s="4"/>
      <c r="C26" s="4" t="s">
        <v>33</v>
      </c>
      <c r="D26" s="5">
        <v>67.15</v>
      </c>
      <c r="E26" s="8">
        <f t="shared" si="3"/>
        <v>26.86</v>
      </c>
      <c r="F26" s="5">
        <v>62.3</v>
      </c>
      <c r="G26" s="8">
        <f t="shared" si="4"/>
        <v>37.38</v>
      </c>
      <c r="H26" s="8">
        <f t="shared" si="5"/>
        <v>64.24</v>
      </c>
      <c r="I26" s="11" t="s">
        <v>62</v>
      </c>
      <c r="J26" s="12"/>
      <c r="K26" s="12"/>
    </row>
    <row r="27" ht="28.5" customHeight="1" spans="1:11">
      <c r="A27" s="14" t="s">
        <v>63</v>
      </c>
      <c r="B27" s="4"/>
      <c r="C27" s="4" t="s">
        <v>33</v>
      </c>
      <c r="D27" s="5">
        <v>60.85</v>
      </c>
      <c r="E27" s="8">
        <f t="shared" si="3"/>
        <v>24.34</v>
      </c>
      <c r="F27" s="5">
        <v>66.45</v>
      </c>
      <c r="G27" s="8">
        <f t="shared" si="4"/>
        <v>39.87</v>
      </c>
      <c r="H27" s="8">
        <f t="shared" si="5"/>
        <v>64.21</v>
      </c>
      <c r="I27" s="11" t="s">
        <v>64</v>
      </c>
      <c r="J27" s="12"/>
      <c r="K27" s="12"/>
    </row>
    <row r="28" ht="28.5" customHeight="1" spans="1:11">
      <c r="A28" s="14" t="s">
        <v>65</v>
      </c>
      <c r="B28" s="4"/>
      <c r="C28" s="4" t="s">
        <v>33</v>
      </c>
      <c r="D28" s="5">
        <v>57.65</v>
      </c>
      <c r="E28" s="8">
        <f t="shared" si="3"/>
        <v>23.06</v>
      </c>
      <c r="F28" s="5">
        <v>68.25</v>
      </c>
      <c r="G28" s="8">
        <f t="shared" si="4"/>
        <v>40.95</v>
      </c>
      <c r="H28" s="8">
        <f t="shared" si="5"/>
        <v>64.01</v>
      </c>
      <c r="I28" s="11" t="s">
        <v>66</v>
      </c>
      <c r="J28" s="12"/>
      <c r="K28" s="12"/>
    </row>
    <row r="29" ht="28.5" customHeight="1" spans="1:11">
      <c r="A29" s="14" t="s">
        <v>67</v>
      </c>
      <c r="B29" s="4"/>
      <c r="C29" s="4" t="s">
        <v>33</v>
      </c>
      <c r="D29" s="5">
        <v>64.8</v>
      </c>
      <c r="E29" s="8">
        <f t="shared" si="3"/>
        <v>25.92</v>
      </c>
      <c r="F29" s="5">
        <v>63.05</v>
      </c>
      <c r="G29" s="8">
        <f t="shared" si="4"/>
        <v>37.83</v>
      </c>
      <c r="H29" s="8">
        <f t="shared" si="5"/>
        <v>63.75</v>
      </c>
      <c r="I29" s="11" t="s">
        <v>68</v>
      </c>
      <c r="J29" s="12"/>
      <c r="K29" s="12"/>
    </row>
    <row r="30" ht="28.5" customHeight="1" spans="1:11">
      <c r="A30" s="14" t="s">
        <v>69</v>
      </c>
      <c r="B30" s="4"/>
      <c r="C30" s="4" t="s">
        <v>33</v>
      </c>
      <c r="D30" s="5">
        <v>63.75</v>
      </c>
      <c r="E30" s="8">
        <f t="shared" si="3"/>
        <v>25.5</v>
      </c>
      <c r="F30" s="5">
        <v>63.65</v>
      </c>
      <c r="G30" s="8">
        <f t="shared" si="4"/>
        <v>38.19</v>
      </c>
      <c r="H30" s="8">
        <f t="shared" si="5"/>
        <v>63.69</v>
      </c>
      <c r="I30" s="11" t="s">
        <v>70</v>
      </c>
      <c r="J30" s="12"/>
      <c r="K30" s="12"/>
    </row>
    <row r="31" ht="28.5" customHeight="1" spans="1:11">
      <c r="A31" s="14" t="s">
        <v>71</v>
      </c>
      <c r="B31" s="4"/>
      <c r="C31" s="4" t="s">
        <v>33</v>
      </c>
      <c r="D31" s="5">
        <v>59.15</v>
      </c>
      <c r="E31" s="8">
        <f t="shared" si="3"/>
        <v>23.66</v>
      </c>
      <c r="F31" s="5">
        <v>64.9</v>
      </c>
      <c r="G31" s="8">
        <f t="shared" si="4"/>
        <v>38.94</v>
      </c>
      <c r="H31" s="8">
        <f t="shared" si="5"/>
        <v>62.6</v>
      </c>
      <c r="I31" s="11" t="s">
        <v>72</v>
      </c>
      <c r="J31" s="12"/>
      <c r="K31" s="12"/>
    </row>
    <row r="32" ht="28.5" customHeight="1" spans="1:11">
      <c r="A32" s="14" t="s">
        <v>73</v>
      </c>
      <c r="B32" s="4"/>
      <c r="C32" s="4" t="s">
        <v>33</v>
      </c>
      <c r="D32" s="5">
        <v>60.35</v>
      </c>
      <c r="E32" s="8">
        <f t="shared" si="3"/>
        <v>24.14</v>
      </c>
      <c r="F32" s="5">
        <v>62.85</v>
      </c>
      <c r="G32" s="8">
        <f t="shared" si="4"/>
        <v>37.71</v>
      </c>
      <c r="H32" s="8">
        <f t="shared" si="5"/>
        <v>61.85</v>
      </c>
      <c r="I32" s="11" t="s">
        <v>74</v>
      </c>
      <c r="J32" s="12"/>
      <c r="K32" s="12"/>
    </row>
    <row r="33" ht="28.5" customHeight="1" spans="1:11">
      <c r="A33" s="14" t="s">
        <v>75</v>
      </c>
      <c r="B33" s="4"/>
      <c r="C33" s="4" t="s">
        <v>33</v>
      </c>
      <c r="D33" s="5">
        <v>65.15</v>
      </c>
      <c r="E33" s="8">
        <f t="shared" si="3"/>
        <v>26.06</v>
      </c>
      <c r="F33" s="5">
        <v>59.25</v>
      </c>
      <c r="G33" s="8">
        <f t="shared" si="4"/>
        <v>35.55</v>
      </c>
      <c r="H33" s="8">
        <f t="shared" si="5"/>
        <v>61.61</v>
      </c>
      <c r="I33" s="11" t="s">
        <v>76</v>
      </c>
      <c r="J33" s="12"/>
      <c r="K33" s="12"/>
    </row>
    <row r="34" ht="28.5" customHeight="1" spans="1:11">
      <c r="A34" s="14" t="s">
        <v>77</v>
      </c>
      <c r="B34" s="4"/>
      <c r="C34" s="4" t="s">
        <v>33</v>
      </c>
      <c r="D34" s="5">
        <v>61.75</v>
      </c>
      <c r="E34" s="8">
        <f t="shared" si="3"/>
        <v>24.7</v>
      </c>
      <c r="F34" s="5">
        <v>60.75</v>
      </c>
      <c r="G34" s="8">
        <f t="shared" si="4"/>
        <v>36.45</v>
      </c>
      <c r="H34" s="8">
        <f t="shared" si="5"/>
        <v>61.15</v>
      </c>
      <c r="I34" s="11" t="s">
        <v>78</v>
      </c>
      <c r="J34" s="12"/>
      <c r="K34" s="12"/>
    </row>
    <row r="35" ht="28.5" customHeight="1" spans="1:11">
      <c r="A35" s="14" t="s">
        <v>79</v>
      </c>
      <c r="B35" s="4"/>
      <c r="C35" s="4" t="s">
        <v>33</v>
      </c>
      <c r="D35" s="5">
        <v>50.05</v>
      </c>
      <c r="E35" s="8">
        <f t="shared" si="3"/>
        <v>20.02</v>
      </c>
      <c r="F35" s="5">
        <v>68.4</v>
      </c>
      <c r="G35" s="8">
        <f t="shared" si="4"/>
        <v>41.04</v>
      </c>
      <c r="H35" s="8">
        <f t="shared" si="5"/>
        <v>61.06</v>
      </c>
      <c r="I35" s="11" t="s">
        <v>80</v>
      </c>
      <c r="J35" s="12"/>
      <c r="K35" s="12"/>
    </row>
    <row r="36" ht="28.5" customHeight="1" spans="1:11">
      <c r="A36" s="14" t="s">
        <v>81</v>
      </c>
      <c r="B36" s="4"/>
      <c r="C36" s="4" t="s">
        <v>33</v>
      </c>
      <c r="D36" s="5">
        <v>52.2</v>
      </c>
      <c r="E36" s="8">
        <f t="shared" si="3"/>
        <v>20.88</v>
      </c>
      <c r="F36" s="5">
        <v>66.45</v>
      </c>
      <c r="G36" s="8">
        <f t="shared" si="4"/>
        <v>39.87</v>
      </c>
      <c r="H36" s="8">
        <f t="shared" si="5"/>
        <v>60.75</v>
      </c>
      <c r="I36" s="11" t="s">
        <v>82</v>
      </c>
      <c r="J36" s="12"/>
      <c r="K36" s="12"/>
    </row>
    <row r="37" ht="28.5" customHeight="1" spans="1:11">
      <c r="A37" s="14" t="s">
        <v>83</v>
      </c>
      <c r="B37" s="4"/>
      <c r="C37" s="4" t="s">
        <v>33</v>
      </c>
      <c r="D37" s="5">
        <v>57.4</v>
      </c>
      <c r="E37" s="8">
        <f t="shared" si="3"/>
        <v>22.96</v>
      </c>
      <c r="F37" s="5">
        <v>62.95</v>
      </c>
      <c r="G37" s="8">
        <f t="shared" si="4"/>
        <v>37.77</v>
      </c>
      <c r="H37" s="8">
        <f t="shared" si="5"/>
        <v>60.73</v>
      </c>
      <c r="I37" s="11" t="s">
        <v>84</v>
      </c>
      <c r="J37" s="12"/>
      <c r="K37" s="12"/>
    </row>
    <row r="38" ht="28.5" customHeight="1" spans="1:11">
      <c r="A38" s="14" t="s">
        <v>85</v>
      </c>
      <c r="B38" s="4"/>
      <c r="C38" s="4" t="s">
        <v>33</v>
      </c>
      <c r="D38" s="5">
        <v>60.8</v>
      </c>
      <c r="E38" s="8">
        <f t="shared" si="3"/>
        <v>24.32</v>
      </c>
      <c r="F38" s="5">
        <v>58.65</v>
      </c>
      <c r="G38" s="8">
        <f t="shared" si="4"/>
        <v>35.19</v>
      </c>
      <c r="H38" s="8">
        <f t="shared" si="5"/>
        <v>59.51</v>
      </c>
      <c r="I38" s="11" t="s">
        <v>86</v>
      </c>
      <c r="J38" s="12"/>
      <c r="K38" s="12"/>
    </row>
    <row r="39" ht="28.5" customHeight="1" spans="1:11">
      <c r="A39" s="14" t="s">
        <v>87</v>
      </c>
      <c r="B39" s="4"/>
      <c r="C39" s="4" t="s">
        <v>33</v>
      </c>
      <c r="D39" s="5">
        <v>57.85</v>
      </c>
      <c r="E39" s="8">
        <f t="shared" si="3"/>
        <v>23.14</v>
      </c>
      <c r="F39" s="5">
        <v>60.2</v>
      </c>
      <c r="G39" s="8">
        <f t="shared" si="4"/>
        <v>36.12</v>
      </c>
      <c r="H39" s="8">
        <f t="shared" si="5"/>
        <v>59.26</v>
      </c>
      <c r="I39" s="11" t="s">
        <v>88</v>
      </c>
      <c r="J39" s="12"/>
      <c r="K39" s="12"/>
    </row>
    <row r="40" ht="28.5" customHeight="1" spans="1:11">
      <c r="A40" s="14" t="s">
        <v>89</v>
      </c>
      <c r="B40" s="4"/>
      <c r="C40" s="4" t="s">
        <v>33</v>
      </c>
      <c r="D40" s="5">
        <v>46.15</v>
      </c>
      <c r="E40" s="8">
        <f t="shared" si="3"/>
        <v>18.46</v>
      </c>
      <c r="F40" s="5">
        <v>67.6</v>
      </c>
      <c r="G40" s="8">
        <f t="shared" si="4"/>
        <v>40.56</v>
      </c>
      <c r="H40" s="8">
        <f t="shared" si="5"/>
        <v>59.02</v>
      </c>
      <c r="I40" s="11" t="s">
        <v>90</v>
      </c>
      <c r="J40" s="12"/>
      <c r="K40" s="12"/>
    </row>
    <row r="41" ht="28.5" customHeight="1" spans="1:11">
      <c r="A41" s="14" t="s">
        <v>91</v>
      </c>
      <c r="B41" s="4"/>
      <c r="C41" s="4" t="s">
        <v>33</v>
      </c>
      <c r="D41" s="5">
        <v>51.35</v>
      </c>
      <c r="E41" s="8">
        <f t="shared" si="3"/>
        <v>20.54</v>
      </c>
      <c r="F41" s="5">
        <v>54.65</v>
      </c>
      <c r="G41" s="8">
        <f t="shared" si="4"/>
        <v>32.79</v>
      </c>
      <c r="H41" s="8">
        <f t="shared" si="5"/>
        <v>53.33</v>
      </c>
      <c r="I41" s="11"/>
      <c r="J41" s="12"/>
      <c r="K41" s="12" t="s">
        <v>92</v>
      </c>
    </row>
    <row r="42" ht="28.5" customHeight="1" spans="1:11">
      <c r="A42" s="14" t="s">
        <v>93</v>
      </c>
      <c r="B42" s="4"/>
      <c r="C42" s="4" t="s">
        <v>33</v>
      </c>
      <c r="D42" s="5">
        <v>51.65</v>
      </c>
      <c r="E42" s="8">
        <f t="shared" si="3"/>
        <v>20.66</v>
      </c>
      <c r="F42" s="5">
        <v>50.35</v>
      </c>
      <c r="G42" s="8">
        <f t="shared" si="4"/>
        <v>30.21</v>
      </c>
      <c r="H42" s="8">
        <f t="shared" si="5"/>
        <v>50.87</v>
      </c>
      <c r="I42" s="11"/>
      <c r="J42" s="12"/>
      <c r="K42" s="12" t="s">
        <v>92</v>
      </c>
    </row>
    <row r="43" ht="28.5" customHeight="1" spans="1:11">
      <c r="A43" s="14" t="s">
        <v>94</v>
      </c>
      <c r="B43" s="4"/>
      <c r="C43" s="4" t="s">
        <v>33</v>
      </c>
      <c r="D43" s="5">
        <v>48.95</v>
      </c>
      <c r="E43" s="8">
        <f t="shared" si="3"/>
        <v>19.58</v>
      </c>
      <c r="F43" s="5">
        <v>46.2</v>
      </c>
      <c r="G43" s="8">
        <f t="shared" si="4"/>
        <v>27.72</v>
      </c>
      <c r="H43" s="8">
        <f t="shared" si="5"/>
        <v>47.3</v>
      </c>
      <c r="I43" s="11"/>
      <c r="J43" s="12"/>
      <c r="K43" s="12" t="s">
        <v>92</v>
      </c>
    </row>
    <row r="44" ht="28.5" customHeight="1" spans="1:11">
      <c r="A44" s="14" t="s">
        <v>95</v>
      </c>
      <c r="B44" s="4"/>
      <c r="C44" s="4" t="s">
        <v>33</v>
      </c>
      <c r="D44" s="5"/>
      <c r="E44" s="8"/>
      <c r="F44" s="5"/>
      <c r="G44" s="8"/>
      <c r="H44" s="8"/>
      <c r="I44" s="11"/>
      <c r="J44" s="12"/>
      <c r="K44" s="12" t="s">
        <v>30</v>
      </c>
    </row>
    <row r="45" ht="28.5" customHeight="1" spans="1:11">
      <c r="A45" s="14" t="s">
        <v>96</v>
      </c>
      <c r="B45" s="4"/>
      <c r="C45" s="4" t="s">
        <v>33</v>
      </c>
      <c r="D45" s="5"/>
      <c r="E45" s="8"/>
      <c r="F45" s="5"/>
      <c r="G45" s="8"/>
      <c r="H45" s="8"/>
      <c r="I45" s="11"/>
      <c r="J45" s="12"/>
      <c r="K45" s="12" t="s">
        <v>30</v>
      </c>
    </row>
    <row r="46" ht="28.5" customHeight="1" spans="1:11">
      <c r="A46" s="14" t="s">
        <v>97</v>
      </c>
      <c r="B46" s="4"/>
      <c r="C46" s="4" t="s">
        <v>33</v>
      </c>
      <c r="D46" s="5"/>
      <c r="E46" s="8"/>
      <c r="F46" s="5"/>
      <c r="G46" s="8"/>
      <c r="H46" s="8"/>
      <c r="I46" s="11"/>
      <c r="J46" s="12"/>
      <c r="K46" s="12" t="s">
        <v>30</v>
      </c>
    </row>
    <row r="47" ht="28.5" customHeight="1" spans="1:11">
      <c r="A47" s="14" t="s">
        <v>98</v>
      </c>
      <c r="B47" s="4"/>
      <c r="C47" s="4" t="s">
        <v>33</v>
      </c>
      <c r="D47" s="5"/>
      <c r="E47" s="8"/>
      <c r="F47" s="5"/>
      <c r="G47" s="8"/>
      <c r="H47" s="8"/>
      <c r="I47" s="11"/>
      <c r="J47" s="12"/>
      <c r="K47" s="12" t="s">
        <v>30</v>
      </c>
    </row>
    <row r="48" ht="28.5" customHeight="1" spans="1:11">
      <c r="A48" s="14" t="s">
        <v>99</v>
      </c>
      <c r="B48" s="4" t="s">
        <v>100</v>
      </c>
      <c r="C48" s="4" t="s">
        <v>101</v>
      </c>
      <c r="D48" s="5">
        <v>75.75</v>
      </c>
      <c r="E48" s="8">
        <f t="shared" ref="E48:E76" si="6">D48*0.4</f>
        <v>30.3</v>
      </c>
      <c r="F48" s="5">
        <v>86.7</v>
      </c>
      <c r="G48" s="8">
        <f t="shared" ref="G48:G76" si="7">F48*0.6</f>
        <v>52.02</v>
      </c>
      <c r="H48" s="8">
        <f t="shared" ref="H48:H76" si="8">E48+G48</f>
        <v>82.32</v>
      </c>
      <c r="I48" s="11" t="s">
        <v>15</v>
      </c>
      <c r="J48" s="12" t="s">
        <v>16</v>
      </c>
      <c r="K48" s="12"/>
    </row>
    <row r="49" ht="28.5" customHeight="1" spans="1:11">
      <c r="A49" s="14" t="s">
        <v>102</v>
      </c>
      <c r="B49" s="4" t="s">
        <v>103</v>
      </c>
      <c r="C49" s="4" t="s">
        <v>101</v>
      </c>
      <c r="D49" s="5">
        <v>78.45</v>
      </c>
      <c r="E49" s="8">
        <f t="shared" si="6"/>
        <v>31.38</v>
      </c>
      <c r="F49" s="5">
        <v>82.35</v>
      </c>
      <c r="G49" s="8">
        <f t="shared" si="7"/>
        <v>49.41</v>
      </c>
      <c r="H49" s="8">
        <f t="shared" si="8"/>
        <v>80.79</v>
      </c>
      <c r="I49" s="11" t="s">
        <v>19</v>
      </c>
      <c r="J49" s="12" t="s">
        <v>16</v>
      </c>
      <c r="K49" s="12"/>
    </row>
    <row r="50" ht="28.5" customHeight="1" spans="1:11">
      <c r="A50" s="14" t="s">
        <v>104</v>
      </c>
      <c r="B50" s="4" t="s">
        <v>105</v>
      </c>
      <c r="C50" s="4" t="s">
        <v>101</v>
      </c>
      <c r="D50" s="5">
        <v>81.55</v>
      </c>
      <c r="E50" s="8">
        <f t="shared" si="6"/>
        <v>32.62</v>
      </c>
      <c r="F50" s="5">
        <v>79.4</v>
      </c>
      <c r="G50" s="8">
        <f t="shared" si="7"/>
        <v>47.64</v>
      </c>
      <c r="H50" s="8">
        <f t="shared" si="8"/>
        <v>80.26</v>
      </c>
      <c r="I50" s="11" t="s">
        <v>22</v>
      </c>
      <c r="J50" s="12" t="s">
        <v>16</v>
      </c>
      <c r="K50" s="12"/>
    </row>
    <row r="51" ht="28.5" customHeight="1" spans="1:11">
      <c r="A51" s="14" t="s">
        <v>106</v>
      </c>
      <c r="B51" s="4"/>
      <c r="C51" s="4" t="s">
        <v>101</v>
      </c>
      <c r="D51" s="5">
        <v>77.15</v>
      </c>
      <c r="E51" s="8">
        <f t="shared" si="6"/>
        <v>30.86</v>
      </c>
      <c r="F51" s="5">
        <v>81</v>
      </c>
      <c r="G51" s="8">
        <f t="shared" si="7"/>
        <v>48.6</v>
      </c>
      <c r="H51" s="8">
        <f t="shared" si="8"/>
        <v>79.46</v>
      </c>
      <c r="I51" s="11" t="s">
        <v>24</v>
      </c>
      <c r="J51" s="12"/>
      <c r="K51" s="12"/>
    </row>
    <row r="52" ht="28.5" customHeight="1" spans="1:11">
      <c r="A52" s="14" t="s">
        <v>107</v>
      </c>
      <c r="B52" s="4"/>
      <c r="C52" s="4" t="s">
        <v>101</v>
      </c>
      <c r="D52" s="5">
        <v>75.2</v>
      </c>
      <c r="E52" s="8">
        <f t="shared" si="6"/>
        <v>30.08</v>
      </c>
      <c r="F52" s="5">
        <v>81.5</v>
      </c>
      <c r="G52" s="8">
        <f t="shared" si="7"/>
        <v>48.9</v>
      </c>
      <c r="H52" s="8">
        <f t="shared" si="8"/>
        <v>78.98</v>
      </c>
      <c r="I52" s="11" t="s">
        <v>26</v>
      </c>
      <c r="J52" s="12"/>
      <c r="K52" s="12"/>
    </row>
    <row r="53" ht="28.5" customHeight="1" spans="1:11">
      <c r="A53" s="14" t="s">
        <v>108</v>
      </c>
      <c r="B53" s="4"/>
      <c r="C53" s="4" t="s">
        <v>101</v>
      </c>
      <c r="D53" s="5">
        <v>78.5</v>
      </c>
      <c r="E53" s="8">
        <f t="shared" si="6"/>
        <v>31.4</v>
      </c>
      <c r="F53" s="5">
        <v>79.2</v>
      </c>
      <c r="G53" s="8">
        <f t="shared" si="7"/>
        <v>47.52</v>
      </c>
      <c r="H53" s="8">
        <f t="shared" si="8"/>
        <v>78.92</v>
      </c>
      <c r="I53" s="11" t="s">
        <v>28</v>
      </c>
      <c r="J53" s="12"/>
      <c r="K53" s="12"/>
    </row>
    <row r="54" ht="28.5" customHeight="1" spans="1:11">
      <c r="A54" s="14" t="s">
        <v>109</v>
      </c>
      <c r="B54" s="4"/>
      <c r="C54" s="4" t="s">
        <v>101</v>
      </c>
      <c r="D54" s="5">
        <v>76</v>
      </c>
      <c r="E54" s="8">
        <f t="shared" si="6"/>
        <v>30.4</v>
      </c>
      <c r="F54" s="5">
        <v>80.8</v>
      </c>
      <c r="G54" s="8">
        <f t="shared" si="7"/>
        <v>48.48</v>
      </c>
      <c r="H54" s="8">
        <f t="shared" si="8"/>
        <v>78.88</v>
      </c>
      <c r="I54" s="11" t="s">
        <v>42</v>
      </c>
      <c r="J54" s="12"/>
      <c r="K54" s="12"/>
    </row>
    <row r="55" ht="28.5" customHeight="1" spans="1:11">
      <c r="A55" s="14" t="s">
        <v>110</v>
      </c>
      <c r="B55" s="4"/>
      <c r="C55" s="4" t="s">
        <v>101</v>
      </c>
      <c r="D55" s="5">
        <v>70.4</v>
      </c>
      <c r="E55" s="8">
        <f t="shared" si="6"/>
        <v>28.16</v>
      </c>
      <c r="F55" s="5">
        <v>84.2</v>
      </c>
      <c r="G55" s="8">
        <f t="shared" si="7"/>
        <v>50.52</v>
      </c>
      <c r="H55" s="8">
        <f t="shared" si="8"/>
        <v>78.68</v>
      </c>
      <c r="I55" s="11" t="s">
        <v>44</v>
      </c>
      <c r="J55" s="12"/>
      <c r="K55" s="12"/>
    </row>
    <row r="56" ht="28.5" customHeight="1" spans="1:11">
      <c r="A56" s="14" t="s">
        <v>111</v>
      </c>
      <c r="B56" s="4"/>
      <c r="C56" s="4" t="s">
        <v>101</v>
      </c>
      <c r="D56" s="5">
        <v>78.5</v>
      </c>
      <c r="E56" s="8">
        <f t="shared" si="6"/>
        <v>31.4</v>
      </c>
      <c r="F56" s="5">
        <v>78.6</v>
      </c>
      <c r="G56" s="8">
        <f t="shared" si="7"/>
        <v>47.16</v>
      </c>
      <c r="H56" s="8">
        <f t="shared" si="8"/>
        <v>78.56</v>
      </c>
      <c r="I56" s="11" t="s">
        <v>46</v>
      </c>
      <c r="J56" s="12"/>
      <c r="K56" s="12"/>
    </row>
    <row r="57" ht="28.5" customHeight="1" spans="1:11">
      <c r="A57" s="14" t="s">
        <v>112</v>
      </c>
      <c r="B57" s="4"/>
      <c r="C57" s="4" t="s">
        <v>101</v>
      </c>
      <c r="D57" s="5">
        <v>73.4</v>
      </c>
      <c r="E57" s="8">
        <f t="shared" si="6"/>
        <v>29.36</v>
      </c>
      <c r="F57" s="5">
        <v>80.85</v>
      </c>
      <c r="G57" s="8">
        <f t="shared" si="7"/>
        <v>48.51</v>
      </c>
      <c r="H57" s="8">
        <f t="shared" si="8"/>
        <v>77.87</v>
      </c>
      <c r="I57" s="11" t="s">
        <v>48</v>
      </c>
      <c r="J57" s="12"/>
      <c r="K57" s="12"/>
    </row>
    <row r="58" ht="28.5" customHeight="1" spans="1:11">
      <c r="A58" s="14" t="s">
        <v>113</v>
      </c>
      <c r="B58" s="4"/>
      <c r="C58" s="4" t="s">
        <v>101</v>
      </c>
      <c r="D58" s="5">
        <v>75.1</v>
      </c>
      <c r="E58" s="8">
        <f t="shared" si="6"/>
        <v>30.04</v>
      </c>
      <c r="F58" s="5">
        <v>79.6</v>
      </c>
      <c r="G58" s="8">
        <f t="shared" si="7"/>
        <v>47.76</v>
      </c>
      <c r="H58" s="8">
        <f t="shared" si="8"/>
        <v>77.8</v>
      </c>
      <c r="I58" s="11" t="s">
        <v>50</v>
      </c>
      <c r="J58" s="12"/>
      <c r="K58" s="12"/>
    </row>
    <row r="59" ht="28.5" customHeight="1" spans="1:11">
      <c r="A59" s="14" t="s">
        <v>114</v>
      </c>
      <c r="B59" s="4"/>
      <c r="C59" s="4" t="s">
        <v>101</v>
      </c>
      <c r="D59" s="5">
        <v>66.45</v>
      </c>
      <c r="E59" s="8">
        <f t="shared" si="6"/>
        <v>26.58</v>
      </c>
      <c r="F59" s="5">
        <v>85.25</v>
      </c>
      <c r="G59" s="8">
        <f t="shared" si="7"/>
        <v>51.15</v>
      </c>
      <c r="H59" s="8">
        <f t="shared" si="8"/>
        <v>77.73</v>
      </c>
      <c r="I59" s="11" t="s">
        <v>52</v>
      </c>
      <c r="J59" s="12"/>
      <c r="K59" s="12"/>
    </row>
    <row r="60" ht="28.5" customHeight="1" spans="1:11">
      <c r="A60" s="14" t="s">
        <v>115</v>
      </c>
      <c r="B60" s="4"/>
      <c r="C60" s="4" t="s">
        <v>101</v>
      </c>
      <c r="D60" s="5">
        <v>71.3</v>
      </c>
      <c r="E60" s="8">
        <f t="shared" si="6"/>
        <v>28.52</v>
      </c>
      <c r="F60" s="5">
        <v>81.6</v>
      </c>
      <c r="G60" s="8">
        <f t="shared" si="7"/>
        <v>48.96</v>
      </c>
      <c r="H60" s="8">
        <f t="shared" si="8"/>
        <v>77.48</v>
      </c>
      <c r="I60" s="11" t="s">
        <v>54</v>
      </c>
      <c r="J60" s="12"/>
      <c r="K60" s="12"/>
    </row>
    <row r="61" ht="28.5" customHeight="1" spans="1:11">
      <c r="A61" s="14" t="s">
        <v>116</v>
      </c>
      <c r="B61" s="4"/>
      <c r="C61" s="4" t="s">
        <v>101</v>
      </c>
      <c r="D61" s="5">
        <v>71.55</v>
      </c>
      <c r="E61" s="8">
        <f t="shared" si="6"/>
        <v>28.62</v>
      </c>
      <c r="F61" s="5">
        <v>81.15</v>
      </c>
      <c r="G61" s="8">
        <f t="shared" si="7"/>
        <v>48.69</v>
      </c>
      <c r="H61" s="8">
        <f t="shared" si="8"/>
        <v>77.31</v>
      </c>
      <c r="I61" s="11" t="s">
        <v>56</v>
      </c>
      <c r="J61" s="12"/>
      <c r="K61" s="12"/>
    </row>
    <row r="62" ht="28.5" customHeight="1" spans="1:11">
      <c r="A62" s="14" t="s">
        <v>117</v>
      </c>
      <c r="B62" s="4"/>
      <c r="C62" s="4" t="s">
        <v>101</v>
      </c>
      <c r="D62" s="5">
        <v>72.75</v>
      </c>
      <c r="E62" s="8">
        <f t="shared" si="6"/>
        <v>29.1</v>
      </c>
      <c r="F62" s="5">
        <v>80.35</v>
      </c>
      <c r="G62" s="8">
        <f t="shared" si="7"/>
        <v>48.21</v>
      </c>
      <c r="H62" s="8">
        <f t="shared" si="8"/>
        <v>77.31</v>
      </c>
      <c r="I62" s="11" t="s">
        <v>56</v>
      </c>
      <c r="J62" s="12"/>
      <c r="K62" s="12"/>
    </row>
    <row r="63" ht="28.5" customHeight="1" spans="1:11">
      <c r="A63" s="14" t="s">
        <v>118</v>
      </c>
      <c r="B63" s="4"/>
      <c r="C63" s="4" t="s">
        <v>101</v>
      </c>
      <c r="D63" s="5">
        <v>70.35</v>
      </c>
      <c r="E63" s="8">
        <f t="shared" si="6"/>
        <v>28.14</v>
      </c>
      <c r="F63" s="5">
        <v>81.65</v>
      </c>
      <c r="G63" s="8">
        <f t="shared" si="7"/>
        <v>48.99</v>
      </c>
      <c r="H63" s="8">
        <f t="shared" si="8"/>
        <v>77.13</v>
      </c>
      <c r="I63" s="11" t="s">
        <v>60</v>
      </c>
      <c r="J63" s="12"/>
      <c r="K63" s="12"/>
    </row>
    <row r="64" ht="28.5" customHeight="1" spans="1:11">
      <c r="A64" s="14" t="s">
        <v>119</v>
      </c>
      <c r="B64" s="4"/>
      <c r="C64" s="4" t="s">
        <v>101</v>
      </c>
      <c r="D64" s="5">
        <v>61.6</v>
      </c>
      <c r="E64" s="8">
        <f t="shared" si="6"/>
        <v>24.64</v>
      </c>
      <c r="F64" s="5">
        <v>87.2</v>
      </c>
      <c r="G64" s="8">
        <f t="shared" si="7"/>
        <v>52.32</v>
      </c>
      <c r="H64" s="8">
        <f t="shared" si="8"/>
        <v>76.96</v>
      </c>
      <c r="I64" s="11" t="s">
        <v>62</v>
      </c>
      <c r="J64" s="12"/>
      <c r="K64" s="12"/>
    </row>
    <row r="65" ht="28.5" customHeight="1" spans="1:11">
      <c r="A65" s="14" t="s">
        <v>120</v>
      </c>
      <c r="B65" s="4"/>
      <c r="C65" s="4" t="s">
        <v>101</v>
      </c>
      <c r="D65" s="5">
        <v>62.15</v>
      </c>
      <c r="E65" s="8">
        <f t="shared" si="6"/>
        <v>24.86</v>
      </c>
      <c r="F65" s="5">
        <v>85.5</v>
      </c>
      <c r="G65" s="8">
        <f t="shared" si="7"/>
        <v>51.3</v>
      </c>
      <c r="H65" s="8">
        <f t="shared" si="8"/>
        <v>76.16</v>
      </c>
      <c r="I65" s="11" t="s">
        <v>64</v>
      </c>
      <c r="J65" s="12"/>
      <c r="K65" s="12"/>
    </row>
    <row r="66" ht="28.5" customHeight="1" spans="1:11">
      <c r="A66" s="14" t="s">
        <v>121</v>
      </c>
      <c r="B66" s="4"/>
      <c r="C66" s="4" t="s">
        <v>101</v>
      </c>
      <c r="D66" s="5">
        <v>66.3</v>
      </c>
      <c r="E66" s="8">
        <f t="shared" si="6"/>
        <v>26.52</v>
      </c>
      <c r="F66" s="5">
        <v>82.35</v>
      </c>
      <c r="G66" s="8">
        <f t="shared" si="7"/>
        <v>49.41</v>
      </c>
      <c r="H66" s="8">
        <f t="shared" si="8"/>
        <v>75.93</v>
      </c>
      <c r="I66" s="11" t="s">
        <v>66</v>
      </c>
      <c r="J66" s="12"/>
      <c r="K66" s="12"/>
    </row>
    <row r="67" ht="28.5" customHeight="1" spans="1:11">
      <c r="A67" s="14" t="s">
        <v>122</v>
      </c>
      <c r="B67" s="4"/>
      <c r="C67" s="4" t="s">
        <v>101</v>
      </c>
      <c r="D67" s="5">
        <v>69.05</v>
      </c>
      <c r="E67" s="8">
        <f t="shared" si="6"/>
        <v>27.62</v>
      </c>
      <c r="F67" s="5">
        <v>79.35</v>
      </c>
      <c r="G67" s="8">
        <f t="shared" si="7"/>
        <v>47.61</v>
      </c>
      <c r="H67" s="8">
        <f t="shared" si="8"/>
        <v>75.23</v>
      </c>
      <c r="I67" s="11" t="s">
        <v>68</v>
      </c>
      <c r="J67" s="12"/>
      <c r="K67" s="12"/>
    </row>
    <row r="68" ht="28.5" customHeight="1" spans="1:11">
      <c r="A68" s="14" t="s">
        <v>123</v>
      </c>
      <c r="B68" s="4"/>
      <c r="C68" s="4" t="s">
        <v>101</v>
      </c>
      <c r="D68" s="5">
        <v>68.65</v>
      </c>
      <c r="E68" s="8">
        <f t="shared" si="6"/>
        <v>27.46</v>
      </c>
      <c r="F68" s="5">
        <v>78.4</v>
      </c>
      <c r="G68" s="8">
        <f t="shared" si="7"/>
        <v>47.04</v>
      </c>
      <c r="H68" s="8">
        <f t="shared" si="8"/>
        <v>74.5</v>
      </c>
      <c r="I68" s="11" t="s">
        <v>70</v>
      </c>
      <c r="J68" s="12"/>
      <c r="K68" s="12"/>
    </row>
    <row r="69" ht="28.5" customHeight="1" spans="1:11">
      <c r="A69" s="14" t="s">
        <v>124</v>
      </c>
      <c r="B69" s="4"/>
      <c r="C69" s="4" t="s">
        <v>101</v>
      </c>
      <c r="D69" s="5">
        <v>73.3</v>
      </c>
      <c r="E69" s="8">
        <f t="shared" si="6"/>
        <v>29.32</v>
      </c>
      <c r="F69" s="5">
        <v>74.35</v>
      </c>
      <c r="G69" s="8">
        <f t="shared" si="7"/>
        <v>44.61</v>
      </c>
      <c r="H69" s="8">
        <f t="shared" si="8"/>
        <v>73.93</v>
      </c>
      <c r="I69" s="11" t="s">
        <v>72</v>
      </c>
      <c r="J69" s="12"/>
      <c r="K69" s="12"/>
    </row>
    <row r="70" ht="28.5" customHeight="1" spans="1:11">
      <c r="A70" s="14" t="s">
        <v>125</v>
      </c>
      <c r="B70" s="4"/>
      <c r="C70" s="4" t="s">
        <v>101</v>
      </c>
      <c r="D70" s="5">
        <v>61.1</v>
      </c>
      <c r="E70" s="8">
        <f t="shared" si="6"/>
        <v>24.44</v>
      </c>
      <c r="F70" s="5">
        <v>80.3</v>
      </c>
      <c r="G70" s="8">
        <f t="shared" si="7"/>
        <v>48.18</v>
      </c>
      <c r="H70" s="8">
        <f t="shared" si="8"/>
        <v>72.62</v>
      </c>
      <c r="I70" s="11" t="s">
        <v>74</v>
      </c>
      <c r="J70" s="12"/>
      <c r="K70" s="12"/>
    </row>
    <row r="71" ht="28.5" customHeight="1" spans="1:11">
      <c r="A71" s="14" t="s">
        <v>126</v>
      </c>
      <c r="B71" s="4"/>
      <c r="C71" s="4" t="s">
        <v>101</v>
      </c>
      <c r="D71" s="5">
        <v>71.15</v>
      </c>
      <c r="E71" s="8">
        <f t="shared" si="6"/>
        <v>28.46</v>
      </c>
      <c r="F71" s="5">
        <v>72.25</v>
      </c>
      <c r="G71" s="8">
        <f t="shared" si="7"/>
        <v>43.35</v>
      </c>
      <c r="H71" s="8">
        <f t="shared" si="8"/>
        <v>71.81</v>
      </c>
      <c r="I71" s="11" t="s">
        <v>76</v>
      </c>
      <c r="J71" s="12"/>
      <c r="K71" s="12"/>
    </row>
    <row r="72" ht="28.5" customHeight="1" spans="1:11">
      <c r="A72" s="14" t="s">
        <v>127</v>
      </c>
      <c r="B72" s="4"/>
      <c r="C72" s="4" t="s">
        <v>101</v>
      </c>
      <c r="D72" s="5">
        <v>56.05</v>
      </c>
      <c r="E72" s="8">
        <f t="shared" si="6"/>
        <v>22.42</v>
      </c>
      <c r="F72" s="5">
        <v>80.65</v>
      </c>
      <c r="G72" s="8">
        <f t="shared" si="7"/>
        <v>48.39</v>
      </c>
      <c r="H72" s="8">
        <f t="shared" si="8"/>
        <v>70.81</v>
      </c>
      <c r="I72" s="11" t="s">
        <v>78</v>
      </c>
      <c r="J72" s="12"/>
      <c r="K72" s="12"/>
    </row>
    <row r="73" ht="28.5" customHeight="1" spans="1:11">
      <c r="A73" s="14" t="s">
        <v>128</v>
      </c>
      <c r="B73" s="4"/>
      <c r="C73" s="4" t="s">
        <v>101</v>
      </c>
      <c r="D73" s="5">
        <v>61.2</v>
      </c>
      <c r="E73" s="8">
        <f t="shared" si="6"/>
        <v>24.48</v>
      </c>
      <c r="F73" s="5">
        <v>76.9</v>
      </c>
      <c r="G73" s="8">
        <f t="shared" si="7"/>
        <v>46.14</v>
      </c>
      <c r="H73" s="8">
        <f t="shared" si="8"/>
        <v>70.62</v>
      </c>
      <c r="I73" s="11" t="s">
        <v>80</v>
      </c>
      <c r="J73" s="12"/>
      <c r="K73" s="12"/>
    </row>
    <row r="74" ht="28.5" customHeight="1" spans="1:11">
      <c r="A74" s="14" t="s">
        <v>129</v>
      </c>
      <c r="B74" s="4"/>
      <c r="C74" s="4" t="s">
        <v>101</v>
      </c>
      <c r="D74" s="5">
        <v>66.95</v>
      </c>
      <c r="E74" s="8">
        <f t="shared" si="6"/>
        <v>26.78</v>
      </c>
      <c r="F74" s="5">
        <v>69.15</v>
      </c>
      <c r="G74" s="8">
        <f t="shared" si="7"/>
        <v>41.49</v>
      </c>
      <c r="H74" s="8">
        <f t="shared" si="8"/>
        <v>68.27</v>
      </c>
      <c r="I74" s="11" t="s">
        <v>82</v>
      </c>
      <c r="J74" s="12"/>
      <c r="K74" s="12"/>
    </row>
    <row r="75" ht="28.5" customHeight="1" spans="1:11">
      <c r="A75" s="14" t="s">
        <v>130</v>
      </c>
      <c r="B75" s="4"/>
      <c r="C75" s="4" t="s">
        <v>101</v>
      </c>
      <c r="D75" s="5">
        <v>61.3</v>
      </c>
      <c r="E75" s="8">
        <f t="shared" si="6"/>
        <v>24.52</v>
      </c>
      <c r="F75" s="5">
        <v>65.9</v>
      </c>
      <c r="G75" s="8">
        <f t="shared" si="7"/>
        <v>39.54</v>
      </c>
      <c r="H75" s="8">
        <f t="shared" si="8"/>
        <v>64.06</v>
      </c>
      <c r="I75" s="11" t="s">
        <v>84</v>
      </c>
      <c r="J75" s="12"/>
      <c r="K75" s="12"/>
    </row>
    <row r="76" ht="28.5" customHeight="1" spans="1:11">
      <c r="A76" s="14" t="s">
        <v>131</v>
      </c>
      <c r="B76" s="4"/>
      <c r="C76" s="4" t="s">
        <v>101</v>
      </c>
      <c r="D76" s="5">
        <v>63.05</v>
      </c>
      <c r="E76" s="8">
        <f t="shared" si="6"/>
        <v>25.22</v>
      </c>
      <c r="F76" s="5">
        <v>59.45</v>
      </c>
      <c r="G76" s="8">
        <f t="shared" si="7"/>
        <v>35.67</v>
      </c>
      <c r="H76" s="8">
        <f t="shared" si="8"/>
        <v>60.89</v>
      </c>
      <c r="I76" s="11"/>
      <c r="J76" s="12"/>
      <c r="K76" s="12" t="s">
        <v>92</v>
      </c>
    </row>
    <row r="77" ht="28.5" customHeight="1" spans="1:11">
      <c r="A77" s="14" t="s">
        <v>132</v>
      </c>
      <c r="B77" s="4"/>
      <c r="C77" s="4" t="s">
        <v>101</v>
      </c>
      <c r="D77" s="5"/>
      <c r="E77" s="8"/>
      <c r="F77" s="5"/>
      <c r="G77" s="8"/>
      <c r="H77" s="8"/>
      <c r="I77" s="11"/>
      <c r="J77" s="12"/>
      <c r="K77" s="12" t="s">
        <v>30</v>
      </c>
    </row>
    <row r="78" ht="28.5" customHeight="1" spans="1:11">
      <c r="A78" s="14" t="s">
        <v>133</v>
      </c>
      <c r="B78" s="4"/>
      <c r="C78" s="4" t="s">
        <v>101</v>
      </c>
      <c r="D78" s="5"/>
      <c r="E78" s="8"/>
      <c r="F78" s="5"/>
      <c r="G78" s="8"/>
      <c r="H78" s="8"/>
      <c r="I78" s="11"/>
      <c r="J78" s="12"/>
      <c r="K78" s="12" t="s">
        <v>30</v>
      </c>
    </row>
    <row r="79" ht="28.5" customHeight="1" spans="1:11">
      <c r="A79" s="14" t="s">
        <v>134</v>
      </c>
      <c r="B79" s="4"/>
      <c r="C79" s="4" t="s">
        <v>101</v>
      </c>
      <c r="D79" s="5"/>
      <c r="E79" s="8"/>
      <c r="F79" s="5"/>
      <c r="G79" s="8"/>
      <c r="H79" s="8"/>
      <c r="I79" s="11"/>
      <c r="J79" s="12"/>
      <c r="K79" s="12" t="s">
        <v>30</v>
      </c>
    </row>
    <row r="80" ht="28.5" customHeight="1" spans="1:11">
      <c r="A80" s="14" t="s">
        <v>135</v>
      </c>
      <c r="B80" s="4"/>
      <c r="C80" s="4" t="s">
        <v>101</v>
      </c>
      <c r="D80" s="5"/>
      <c r="E80" s="8"/>
      <c r="F80" s="5"/>
      <c r="G80" s="8"/>
      <c r="H80" s="8"/>
      <c r="I80" s="11"/>
      <c r="J80" s="12"/>
      <c r="K80" s="12" t="s">
        <v>30</v>
      </c>
    </row>
    <row r="81" ht="28.5" customHeight="1" spans="1:11">
      <c r="A81" s="14" t="s">
        <v>136</v>
      </c>
      <c r="B81" s="4"/>
      <c r="C81" s="4" t="s">
        <v>101</v>
      </c>
      <c r="D81" s="5"/>
      <c r="E81" s="8"/>
      <c r="F81" s="5"/>
      <c r="G81" s="8"/>
      <c r="H81" s="8"/>
      <c r="I81" s="11"/>
      <c r="J81" s="12"/>
      <c r="K81" s="12" t="s">
        <v>30</v>
      </c>
    </row>
  </sheetData>
  <autoFilter ref="A2:K81">
    <sortState ref="A2:K81">
      <sortCondition ref="C2"/>
    </sortState>
    <extLst/>
  </autoFilter>
  <mergeCells count="1">
    <mergeCell ref="A1:K1"/>
  </mergeCells>
  <conditionalFormatting sqref="B3:B7">
    <cfRule type="duplicateValues" dxfId="0" priority="3"/>
  </conditionalFormatting>
  <pageMargins left="0.472222222222222" right="0.118055555555556" top="0.590277777777778" bottom="0.590277777777778" header="0.747916666666667" footer="0.78680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黄河</dc:creator>
  <cp:lastModifiedBy>王秋玲</cp:lastModifiedBy>
  <dcterms:created xsi:type="dcterms:W3CDTF">2024-05-22T19:46:00Z</dcterms:created>
  <dcterms:modified xsi:type="dcterms:W3CDTF">2025-06-12T14:51:04Z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2052-11.8.2.12333</vt:lpwstr>
  </property>
  <property fmtid="{D5CDD505-2E9C-101B-9397-08002B2CF9AE}" pid="3" name="ICV">
    <vt:lpwstr>7C1664CA754EF63D4AA046684222A0B8</vt:lpwstr>
  </property>
</Properties>
</file>