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7305"/>
  </bookViews>
  <sheets>
    <sheet name="Sheet1" sheetId="1" r:id="rId1"/>
  </sheets>
  <definedNames>
    <definedName name="_xlnm._FilterDatabase" localSheetId="0" hidden="1">Sheet1!$A$3:$L$84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/>
  <c r="I68"/>
  <c r="G68"/>
  <c r="J68" l="1"/>
  <c r="I5"/>
  <c r="I6"/>
  <c r="I8"/>
  <c r="I9"/>
  <c r="I10"/>
  <c r="I11"/>
  <c r="I12"/>
  <c r="I13"/>
  <c r="I14"/>
  <c r="I16"/>
  <c r="I15"/>
  <c r="I19"/>
  <c r="I18"/>
  <c r="I17"/>
  <c r="I21"/>
  <c r="I20"/>
  <c r="I22"/>
  <c r="I23"/>
  <c r="I25"/>
  <c r="I24"/>
  <c r="I28"/>
  <c r="I27"/>
  <c r="I29"/>
  <c r="I30"/>
  <c r="I31"/>
  <c r="I32"/>
  <c r="I33"/>
  <c r="I34"/>
  <c r="I35"/>
  <c r="I37"/>
  <c r="I38"/>
  <c r="I36"/>
  <c r="I39"/>
  <c r="I40"/>
  <c r="I41"/>
  <c r="I45"/>
  <c r="I42"/>
  <c r="I44"/>
  <c r="I53"/>
  <c r="I61"/>
  <c r="I46"/>
  <c r="I48"/>
  <c r="I47"/>
  <c r="I49"/>
  <c r="I43"/>
  <c r="I50"/>
  <c r="I51"/>
  <c r="I52"/>
  <c r="I57"/>
  <c r="I55"/>
  <c r="I54"/>
  <c r="I56"/>
  <c r="I66"/>
  <c r="I60"/>
  <c r="I62"/>
  <c r="I59"/>
  <c r="I64"/>
  <c r="I63"/>
  <c r="I67"/>
  <c r="I65"/>
  <c r="I58"/>
  <c r="I71"/>
  <c r="I72"/>
  <c r="I74"/>
  <c r="I75"/>
  <c r="I77"/>
  <c r="I76"/>
  <c r="I78"/>
  <c r="I79"/>
  <c r="I80"/>
  <c r="I81"/>
  <c r="I82"/>
  <c r="I83"/>
  <c r="I4"/>
  <c r="G5"/>
  <c r="G7"/>
  <c r="G6"/>
  <c r="G8"/>
  <c r="G9"/>
  <c r="G10"/>
  <c r="G11"/>
  <c r="G12"/>
  <c r="G13"/>
  <c r="G14"/>
  <c r="G16"/>
  <c r="G15"/>
  <c r="G19"/>
  <c r="G18"/>
  <c r="G17"/>
  <c r="G21"/>
  <c r="G20"/>
  <c r="G22"/>
  <c r="G23"/>
  <c r="G25"/>
  <c r="G24"/>
  <c r="G26"/>
  <c r="G28"/>
  <c r="G27"/>
  <c r="G29"/>
  <c r="G30"/>
  <c r="G31"/>
  <c r="G32"/>
  <c r="G33"/>
  <c r="G34"/>
  <c r="G35"/>
  <c r="G37"/>
  <c r="G38"/>
  <c r="G36"/>
  <c r="G39"/>
  <c r="G40"/>
  <c r="G41"/>
  <c r="G45"/>
  <c r="G42"/>
  <c r="G44"/>
  <c r="G53"/>
  <c r="G61"/>
  <c r="G46"/>
  <c r="G48"/>
  <c r="G49"/>
  <c r="G43"/>
  <c r="G50"/>
  <c r="G51"/>
  <c r="G52"/>
  <c r="G57"/>
  <c r="G55"/>
  <c r="G54"/>
  <c r="G56"/>
  <c r="G66"/>
  <c r="G60"/>
  <c r="G62"/>
  <c r="G59"/>
  <c r="G64"/>
  <c r="G63"/>
  <c r="G67"/>
  <c r="G69"/>
  <c r="G65"/>
  <c r="G58"/>
  <c r="G70"/>
  <c r="G71"/>
  <c r="G72"/>
  <c r="G73"/>
  <c r="G74"/>
  <c r="G75"/>
  <c r="G77"/>
  <c r="G76"/>
  <c r="G78"/>
  <c r="G79"/>
  <c r="G80"/>
  <c r="G81"/>
  <c r="G82"/>
  <c r="G83"/>
  <c r="G84"/>
  <c r="G4"/>
  <c r="J82" l="1"/>
  <c r="J78"/>
  <c r="J74"/>
  <c r="J83"/>
  <c r="J79"/>
  <c r="J67"/>
  <c r="J59"/>
  <c r="J56"/>
  <c r="J52"/>
  <c r="J49"/>
  <c r="J61"/>
  <c r="J45"/>
  <c r="J36"/>
  <c r="J34"/>
  <c r="J30"/>
  <c r="J22"/>
  <c r="J18"/>
  <c r="J14"/>
  <c r="J10"/>
  <c r="J80"/>
  <c r="J77"/>
  <c r="J72"/>
  <c r="J65"/>
  <c r="J64"/>
  <c r="J60"/>
  <c r="J55"/>
  <c r="J50"/>
  <c r="J48"/>
  <c r="J44"/>
  <c r="J37"/>
  <c r="J32"/>
  <c r="J27"/>
  <c r="J25"/>
  <c r="J21"/>
  <c r="J15"/>
  <c r="J12"/>
  <c r="J8"/>
  <c r="J40"/>
  <c r="J75"/>
  <c r="J71"/>
  <c r="J66"/>
  <c r="J57"/>
  <c r="J43"/>
  <c r="J46"/>
  <c r="J42"/>
  <c r="J39"/>
  <c r="J35"/>
  <c r="J31"/>
  <c r="J28"/>
  <c r="J23"/>
  <c r="J17"/>
  <c r="J16"/>
  <c r="J11"/>
  <c r="J6"/>
  <c r="J4"/>
  <c r="J81"/>
  <c r="J76"/>
  <c r="J58"/>
  <c r="J63"/>
  <c r="J62"/>
  <c r="J54"/>
  <c r="J51"/>
  <c r="J47"/>
  <c r="J53"/>
  <c r="J41"/>
  <c r="J38"/>
  <c r="J33"/>
  <c r="J29"/>
  <c r="J24"/>
  <c r="J20"/>
  <c r="J19"/>
  <c r="J13"/>
  <c r="J9"/>
  <c r="J5"/>
</calcChain>
</file>

<file path=xl/sharedStrings.xml><?xml version="1.0" encoding="utf-8"?>
<sst xmlns="http://schemas.openxmlformats.org/spreadsheetml/2006/main" count="413" uniqueCount="210">
  <si>
    <t>序号</t>
  </si>
  <si>
    <t>姓名</t>
  </si>
  <si>
    <t>准考证号</t>
  </si>
  <si>
    <t>招聘单位</t>
  </si>
  <si>
    <t>职位名称</t>
  </si>
  <si>
    <t>笔试总成绩</t>
  </si>
  <si>
    <t>排名</t>
  </si>
  <si>
    <t>张惠淋</t>
  </si>
  <si>
    <t>2531441801505</t>
  </si>
  <si>
    <t>都江堰市教师管理中心</t>
  </si>
  <si>
    <t>21702001高中生物教师</t>
  </si>
  <si>
    <t>张小燕</t>
  </si>
  <si>
    <t>2531441800512</t>
  </si>
  <si>
    <t>陈晓静</t>
  </si>
  <si>
    <t>2531441801819</t>
  </si>
  <si>
    <t>李俊红</t>
  </si>
  <si>
    <t>2531441801328</t>
  </si>
  <si>
    <t>李琳</t>
  </si>
  <si>
    <t>2531441801210</t>
  </si>
  <si>
    <t>21702002高中地理教师</t>
  </si>
  <si>
    <t>贺栖</t>
  </si>
  <si>
    <t>2531441800313</t>
  </si>
  <si>
    <t>徐强</t>
  </si>
  <si>
    <t>2531441801921</t>
  </si>
  <si>
    <t>陈思豪</t>
  </si>
  <si>
    <t>2531441800607</t>
  </si>
  <si>
    <t>21702003高中体育教师</t>
  </si>
  <si>
    <t>徐婷</t>
  </si>
  <si>
    <t>2531441801701</t>
  </si>
  <si>
    <t>梁宵</t>
  </si>
  <si>
    <t>2531441801727</t>
  </si>
  <si>
    <t>胡宇阳</t>
  </si>
  <si>
    <t>2531441801403</t>
  </si>
  <si>
    <t>21702004高中化学教师</t>
  </si>
  <si>
    <t>王春艳</t>
  </si>
  <si>
    <t>2531441800402</t>
  </si>
  <si>
    <t>2531441800310</t>
  </si>
  <si>
    <t>马玉</t>
  </si>
  <si>
    <t>2531441800329</t>
  </si>
  <si>
    <t>21702005初中英语教师</t>
  </si>
  <si>
    <t>田丽</t>
  </si>
  <si>
    <t>2531441801710</t>
  </si>
  <si>
    <t>汪庆</t>
  </si>
  <si>
    <t>2531441801705</t>
  </si>
  <si>
    <t>龙静</t>
  </si>
  <si>
    <t>2531441801606</t>
  </si>
  <si>
    <t>21702006初中数学教师</t>
  </si>
  <si>
    <t>宋孝莹</t>
  </si>
  <si>
    <t>2531441800522</t>
  </si>
  <si>
    <t>陈超茂</t>
  </si>
  <si>
    <t>2531441801108</t>
  </si>
  <si>
    <t>张欣怡</t>
  </si>
  <si>
    <t>2531441800520</t>
  </si>
  <si>
    <t>21702007初中物理教师</t>
  </si>
  <si>
    <t>雷鈞</t>
  </si>
  <si>
    <t>2531441800616</t>
  </si>
  <si>
    <t>李慧佳</t>
  </si>
  <si>
    <t>2531441801220</t>
  </si>
  <si>
    <t>文德洋</t>
  </si>
  <si>
    <t>2531441800127</t>
  </si>
  <si>
    <t>廖杭</t>
  </si>
  <si>
    <t>2531441800419</t>
  </si>
  <si>
    <t>21702008初中生物教师</t>
  </si>
  <si>
    <t>邓安琪</t>
  </si>
  <si>
    <t>2531441801022</t>
  </si>
  <si>
    <t>张志琼</t>
  </si>
  <si>
    <t>2531441800720</t>
  </si>
  <si>
    <t>赖进</t>
  </si>
  <si>
    <t>2531441801007</t>
  </si>
  <si>
    <t>21702009初中地理教师</t>
  </si>
  <si>
    <t>杨丽</t>
  </si>
  <si>
    <t>2531441801104</t>
  </si>
  <si>
    <t>陈瑶</t>
  </si>
  <si>
    <t>2531441801325</t>
  </si>
  <si>
    <t>王静</t>
  </si>
  <si>
    <t>2531441802003</t>
  </si>
  <si>
    <t>21702010小学语文教师</t>
  </si>
  <si>
    <t>许诺</t>
  </si>
  <si>
    <t>2531441801208</t>
  </si>
  <si>
    <t>李科琴</t>
  </si>
  <si>
    <t>2531441801412</t>
  </si>
  <si>
    <t>李欣瞳</t>
  </si>
  <si>
    <t>2531441801718</t>
  </si>
  <si>
    <t>李兰</t>
  </si>
  <si>
    <t>2531441801820</t>
  </si>
  <si>
    <t>王金兰</t>
  </si>
  <si>
    <t>2531441800124</t>
  </si>
  <si>
    <t>21702011小学科学教师</t>
  </si>
  <si>
    <t>夏洪艺</t>
  </si>
  <si>
    <t>2531441802007</t>
  </si>
  <si>
    <t>马颖</t>
  </si>
  <si>
    <t>2531441801626</t>
  </si>
  <si>
    <t>廖唐</t>
  </si>
  <si>
    <t>2531441800818</t>
  </si>
  <si>
    <t>21702013幼儿园教师</t>
  </si>
  <si>
    <t>王燕丽</t>
  </si>
  <si>
    <t>2531441801504</t>
  </si>
  <si>
    <t>杨玉欣</t>
  </si>
  <si>
    <t>2531441800823</t>
  </si>
  <si>
    <t>蒋钰</t>
  </si>
  <si>
    <t>2531441800128</t>
  </si>
  <si>
    <t>蔡子慧</t>
  </si>
  <si>
    <t>2531441800227</t>
  </si>
  <si>
    <t>程微</t>
  </si>
  <si>
    <t>2531441801917</t>
  </si>
  <si>
    <t>杨星月</t>
  </si>
  <si>
    <t>2531441800817</t>
  </si>
  <si>
    <t>周欣荻</t>
  </si>
  <si>
    <t>2531441800420</t>
  </si>
  <si>
    <t>付红梅</t>
  </si>
  <si>
    <t>2531441800412</t>
  </si>
  <si>
    <t>孙宇</t>
  </si>
  <si>
    <t>2531441801228</t>
  </si>
  <si>
    <t>德乾旺姆</t>
  </si>
  <si>
    <t>2531441801426</t>
  </si>
  <si>
    <t>敏雪玲</t>
  </si>
  <si>
    <t>2531441801005</t>
  </si>
  <si>
    <t>李欢</t>
  </si>
  <si>
    <t>2531441800219</t>
  </si>
  <si>
    <t>毛溪霖</t>
  </si>
  <si>
    <t>2531441801308</t>
  </si>
  <si>
    <t>万奕婷</t>
  </si>
  <si>
    <t>2531441800508</t>
  </si>
  <si>
    <t>王福旭</t>
  </si>
  <si>
    <t>2531441800506</t>
  </si>
  <si>
    <t>李真薇</t>
  </si>
  <si>
    <t>2531441800526</t>
  </si>
  <si>
    <t>周佳欣</t>
  </si>
  <si>
    <t>2531441800602</t>
  </si>
  <si>
    <t>吴维诗</t>
  </si>
  <si>
    <t>2531441800403</t>
  </si>
  <si>
    <t>周梦</t>
  </si>
  <si>
    <t>2531441801211</t>
  </si>
  <si>
    <t>张煜</t>
  </si>
  <si>
    <t>2531441800501</t>
  </si>
  <si>
    <t>索阳</t>
  </si>
  <si>
    <t>2531441800316</t>
  </si>
  <si>
    <t>易康婧</t>
  </si>
  <si>
    <t>2531441800612</t>
  </si>
  <si>
    <t>魏芯汝</t>
  </si>
  <si>
    <t>2531441801610</t>
  </si>
  <si>
    <t>罗丹</t>
  </si>
  <si>
    <t>2531441800721</t>
  </si>
  <si>
    <t>任慧</t>
  </si>
  <si>
    <t>2531441800509</t>
  </si>
  <si>
    <t>于文楠</t>
  </si>
  <si>
    <t>2531441800109</t>
  </si>
  <si>
    <t>马栩诺</t>
  </si>
  <si>
    <t>2531441801813</t>
  </si>
  <si>
    <t>王碧娇</t>
  </si>
  <si>
    <t>2531441801014</t>
  </si>
  <si>
    <t>宋亮亮</t>
  </si>
  <si>
    <t>2531441801828</t>
  </si>
  <si>
    <t>21702014职业中学政治教师</t>
  </si>
  <si>
    <t>李佳容</t>
  </si>
  <si>
    <t>2531441801926</t>
  </si>
  <si>
    <t>王予初</t>
  </si>
  <si>
    <t>2531441800802</t>
  </si>
  <si>
    <t>龚珊珊</t>
  </si>
  <si>
    <t>2531441800407</t>
  </si>
  <si>
    <t>21702015职业中学历史教师</t>
  </si>
  <si>
    <t>张格格</t>
  </si>
  <si>
    <t>2531441800123</t>
  </si>
  <si>
    <t>21702017职业中学生物教师</t>
  </si>
  <si>
    <t>杨鑫钰</t>
  </si>
  <si>
    <t>2531441800405</t>
  </si>
  <si>
    <t>21702019职业中学美术教师</t>
  </si>
  <si>
    <t>王真贞</t>
  </si>
  <si>
    <t>2531441801013</t>
  </si>
  <si>
    <t>向凌</t>
  </si>
  <si>
    <t>2531441800505</t>
  </si>
  <si>
    <t>王晓莹</t>
  </si>
  <si>
    <t>2531441801722</t>
  </si>
  <si>
    <t>21702020职业中学电子商务教师</t>
  </si>
  <si>
    <t>刘杭茗</t>
  </si>
  <si>
    <t>2531441801223</t>
  </si>
  <si>
    <t>李伊莎</t>
  </si>
  <si>
    <t>2531441801103</t>
  </si>
  <si>
    <t>贺仁义</t>
  </si>
  <si>
    <t>2531441800724</t>
  </si>
  <si>
    <t>21702021职业中学汽修教师</t>
  </si>
  <si>
    <t>陈柯凡</t>
  </si>
  <si>
    <t>2531441801117</t>
  </si>
  <si>
    <t>赵元元</t>
  </si>
  <si>
    <t>2531441801303</t>
  </si>
  <si>
    <t>笔试总成绩×50%</t>
    <phoneticPr fontId="6" type="noConversion"/>
  </si>
  <si>
    <t>面试成绩</t>
    <phoneticPr fontId="6" type="noConversion"/>
  </si>
  <si>
    <t>面试成绩×50%</t>
    <phoneticPr fontId="6" type="noConversion"/>
  </si>
  <si>
    <t>考试总成绩</t>
    <phoneticPr fontId="6" type="noConversion"/>
  </si>
  <si>
    <t>是否进入体检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</si>
  <si>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</si>
  <si>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</si>
  <si>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</si>
  <si>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</si>
  <si>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是</t>
    <phoneticPr fontId="6" type="noConversion"/>
  </si>
  <si>
    <t>吉陈</t>
  </si>
  <si>
    <t>2531441800201</t>
  </si>
  <si>
    <t>注：成绩-1为缺考；成绩-2为弃考。</t>
    <phoneticPr fontId="6" type="noConversion"/>
  </si>
  <si>
    <t>否</t>
    <phoneticPr fontId="6" type="noConversion"/>
  </si>
  <si>
    <t>否</t>
    <phoneticPr fontId="6" type="noConversion"/>
  </si>
  <si>
    <t>否</t>
    <phoneticPr fontId="6" type="noConversion"/>
  </si>
  <si>
    <t>否</t>
    <phoneticPr fontId="6" type="noConversion"/>
  </si>
  <si>
    <t>否</t>
    <phoneticPr fontId="6" type="noConversion"/>
  </si>
  <si>
    <t>否</t>
    <phoneticPr fontId="6" type="noConversion"/>
  </si>
  <si>
    <t>否</t>
    <phoneticPr fontId="6" type="noConversion"/>
  </si>
  <si>
    <t>否</t>
    <phoneticPr fontId="6" type="noConversion"/>
  </si>
  <si>
    <t>否</t>
    <phoneticPr fontId="6" type="noConversion"/>
  </si>
  <si>
    <r>
      <t>2025</t>
    </r>
    <r>
      <rPr>
        <b/>
        <sz val="13"/>
        <rFont val="宋体"/>
        <family val="3"/>
        <charset val="134"/>
      </rPr>
      <t>年上半年都江堰市教育局所属市教师管理中心公开考试招聘中小学（幼儿园）教师考试总成绩及进入体检环节人员名单</t>
    </r>
    <phoneticPr fontId="6" type="noConversion"/>
  </si>
  <si>
    <t>21702013幼儿园教师</t>
    <phoneticPr fontId="6" type="noConversion"/>
  </si>
  <si>
    <t>21702013幼儿园教师</t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</si>
</sst>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b/>
      <sz val="12"/>
      <name val="Calibri"/>
      <family val="2"/>
    </font>
    <font>
      <b/>
      <sz val="12"/>
      <name val="宋体"/>
      <family val="2"/>
    </font>
    <font>
      <b/>
      <sz val="12"/>
      <name val="宋体"/>
      <family val="3"/>
      <charset val="134"/>
    </font>
    <font>
      <sz val="10"/>
      <color indexed="8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family val="2"/>
      <scheme val="minor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3"/>
      <name val="Times New Roman"/>
      <family val="1"/>
    </font>
    <font>
      <b/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" fillId="0" borderId="0" xfId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workbookViewId="0">
      <selection activeCell="N7" sqref="N7"/>
    </sheetView>
  </sheetViews>
  <sheetFormatPr defaultRowHeight="13.5"/>
  <cols>
    <col min="1" max="1" width="5" customWidth="1"/>
    <col min="2" max="2" width="8.25" customWidth="1"/>
    <col min="3" max="3" width="13.5" customWidth="1"/>
    <col min="4" max="4" width="18" customWidth="1"/>
    <col min="5" max="5" width="22.25" customWidth="1"/>
    <col min="7" max="7" width="12.5" customWidth="1"/>
    <col min="8" max="8" width="9.625" customWidth="1"/>
    <col min="9" max="9" width="10.375" customWidth="1"/>
    <col min="11" max="11" width="6.5" customWidth="1"/>
  </cols>
  <sheetData>
    <row r="1" spans="1:12" ht="16.5">
      <c r="A1" s="21" t="s">
        <v>207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2" t="s">
        <v>197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8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185</v>
      </c>
      <c r="H3" s="3" t="s">
        <v>186</v>
      </c>
      <c r="I3" s="3" t="s">
        <v>187</v>
      </c>
      <c r="J3" s="3" t="s">
        <v>188</v>
      </c>
      <c r="K3" s="2" t="s">
        <v>6</v>
      </c>
      <c r="L3" s="6" t="s">
        <v>189</v>
      </c>
    </row>
    <row r="4" spans="1:12">
      <c r="A4" s="1">
        <v>1</v>
      </c>
      <c r="B4" s="18" t="s">
        <v>7</v>
      </c>
      <c r="C4" s="11" t="s">
        <v>8</v>
      </c>
      <c r="D4" s="5" t="s">
        <v>9</v>
      </c>
      <c r="E4" s="1" t="s">
        <v>10</v>
      </c>
      <c r="F4" s="1">
        <v>68.400000000000006</v>
      </c>
      <c r="G4" s="1">
        <f t="shared" ref="G4:G35" si="0">ROUND(F4*0.5,2)</f>
        <v>34.200000000000003</v>
      </c>
      <c r="H4" s="1">
        <v>83.2</v>
      </c>
      <c r="I4" s="1">
        <f>ROUND(H4*0.5,2)</f>
        <v>41.6</v>
      </c>
      <c r="J4" s="1">
        <f>G4+I4</f>
        <v>75.800000000000011</v>
      </c>
      <c r="K4" s="1">
        <v>1</v>
      </c>
      <c r="L4" s="4" t="s">
        <v>193</v>
      </c>
    </row>
    <row r="5" spans="1:12">
      <c r="A5" s="1">
        <v>2</v>
      </c>
      <c r="B5" s="19" t="s">
        <v>11</v>
      </c>
      <c r="C5" s="17" t="s">
        <v>12</v>
      </c>
      <c r="D5" s="11" t="s">
        <v>9</v>
      </c>
      <c r="E5" s="1" t="s">
        <v>10</v>
      </c>
      <c r="F5" s="1">
        <v>66.400000000000006</v>
      </c>
      <c r="G5" s="1">
        <f t="shared" si="0"/>
        <v>33.200000000000003</v>
      </c>
      <c r="H5" s="1">
        <v>80.8</v>
      </c>
      <c r="I5" s="1">
        <f>ROUND(H5*0.5,2)</f>
        <v>40.4</v>
      </c>
      <c r="J5" s="1">
        <f>G5+I5</f>
        <v>73.599999999999994</v>
      </c>
      <c r="K5" s="1">
        <v>2</v>
      </c>
      <c r="L5" s="4" t="s">
        <v>199</v>
      </c>
    </row>
    <row r="6" spans="1:12">
      <c r="A6" s="9">
        <v>3</v>
      </c>
      <c r="B6" s="19" t="s">
        <v>15</v>
      </c>
      <c r="C6" s="17" t="s">
        <v>16</v>
      </c>
      <c r="D6" s="11" t="s">
        <v>9</v>
      </c>
      <c r="E6" s="1" t="s">
        <v>10</v>
      </c>
      <c r="F6" s="1">
        <v>63.6</v>
      </c>
      <c r="G6" s="1">
        <f t="shared" si="0"/>
        <v>31.8</v>
      </c>
      <c r="H6" s="1">
        <v>82.4</v>
      </c>
      <c r="I6" s="1">
        <f>ROUND(H6*0.5,2)</f>
        <v>41.2</v>
      </c>
      <c r="J6" s="1">
        <f>G6+I6</f>
        <v>73</v>
      </c>
      <c r="K6" s="1">
        <v>3</v>
      </c>
      <c r="L6" s="10" t="s">
        <v>199</v>
      </c>
    </row>
    <row r="7" spans="1:12">
      <c r="A7" s="9">
        <v>4</v>
      </c>
      <c r="B7" s="19" t="s">
        <v>13</v>
      </c>
      <c r="C7" s="17" t="s">
        <v>14</v>
      </c>
      <c r="D7" s="11" t="s">
        <v>9</v>
      </c>
      <c r="E7" s="1" t="s">
        <v>10</v>
      </c>
      <c r="F7" s="1">
        <v>63.6</v>
      </c>
      <c r="G7" s="1">
        <f t="shared" si="0"/>
        <v>31.8</v>
      </c>
      <c r="H7" s="1">
        <v>-1</v>
      </c>
      <c r="I7" s="1">
        <v>-1</v>
      </c>
      <c r="J7" s="1">
        <v>-1</v>
      </c>
      <c r="K7" s="1"/>
      <c r="L7" s="4"/>
    </row>
    <row r="8" spans="1:12">
      <c r="A8" s="9">
        <v>5</v>
      </c>
      <c r="B8" s="19" t="s">
        <v>17</v>
      </c>
      <c r="C8" s="17" t="s">
        <v>18</v>
      </c>
      <c r="D8" s="11" t="s">
        <v>9</v>
      </c>
      <c r="E8" s="1" t="s">
        <v>19</v>
      </c>
      <c r="F8" s="1">
        <v>68.599999999999994</v>
      </c>
      <c r="G8" s="1">
        <f t="shared" si="0"/>
        <v>34.299999999999997</v>
      </c>
      <c r="H8" s="1">
        <v>82.6</v>
      </c>
      <c r="I8" s="1">
        <f t="shared" ref="I8:I25" si="1">ROUND(H8*0.5,2)</f>
        <v>41.3</v>
      </c>
      <c r="J8" s="1">
        <f t="shared" ref="J8:J25" si="2">G8+I8</f>
        <v>75.599999999999994</v>
      </c>
      <c r="K8" s="1">
        <v>1</v>
      </c>
      <c r="L8" s="4" t="s">
        <v>191</v>
      </c>
    </row>
    <row r="9" spans="1:12">
      <c r="A9" s="9">
        <v>6</v>
      </c>
      <c r="B9" s="19" t="s">
        <v>20</v>
      </c>
      <c r="C9" s="17" t="s">
        <v>21</v>
      </c>
      <c r="D9" s="11" t="s">
        <v>9</v>
      </c>
      <c r="E9" s="1" t="s">
        <v>19</v>
      </c>
      <c r="F9" s="1">
        <v>68.400000000000006</v>
      </c>
      <c r="G9" s="1">
        <f t="shared" si="0"/>
        <v>34.200000000000003</v>
      </c>
      <c r="H9" s="1">
        <v>82.6</v>
      </c>
      <c r="I9" s="1">
        <f t="shared" si="1"/>
        <v>41.3</v>
      </c>
      <c r="J9" s="1">
        <f t="shared" si="2"/>
        <v>75.5</v>
      </c>
      <c r="K9" s="1">
        <v>2</v>
      </c>
      <c r="L9" s="4" t="s">
        <v>200</v>
      </c>
    </row>
    <row r="10" spans="1:12">
      <c r="A10" s="9">
        <v>7</v>
      </c>
      <c r="B10" s="19" t="s">
        <v>22</v>
      </c>
      <c r="C10" s="17" t="s">
        <v>23</v>
      </c>
      <c r="D10" s="11" t="s">
        <v>9</v>
      </c>
      <c r="E10" s="1" t="s">
        <v>19</v>
      </c>
      <c r="F10" s="1">
        <v>63.8</v>
      </c>
      <c r="G10" s="1">
        <f t="shared" si="0"/>
        <v>31.9</v>
      </c>
      <c r="H10" s="1">
        <v>78.2</v>
      </c>
      <c r="I10" s="1">
        <f t="shared" si="1"/>
        <v>39.1</v>
      </c>
      <c r="J10" s="1">
        <f t="shared" si="2"/>
        <v>71</v>
      </c>
      <c r="K10" s="1">
        <v>3</v>
      </c>
      <c r="L10" s="4" t="s">
        <v>201</v>
      </c>
    </row>
    <row r="11" spans="1:12">
      <c r="A11" s="9">
        <v>8</v>
      </c>
      <c r="B11" s="19" t="s">
        <v>24</v>
      </c>
      <c r="C11" s="17" t="s">
        <v>25</v>
      </c>
      <c r="D11" s="11" t="s">
        <v>9</v>
      </c>
      <c r="E11" s="1" t="s">
        <v>26</v>
      </c>
      <c r="F11" s="1">
        <v>68</v>
      </c>
      <c r="G11" s="1">
        <f t="shared" si="0"/>
        <v>34</v>
      </c>
      <c r="H11" s="1">
        <v>80.599999999999994</v>
      </c>
      <c r="I11" s="1">
        <f t="shared" si="1"/>
        <v>40.299999999999997</v>
      </c>
      <c r="J11" s="1">
        <f t="shared" si="2"/>
        <v>74.3</v>
      </c>
      <c r="K11" s="1">
        <v>1</v>
      </c>
      <c r="L11" s="4" t="s">
        <v>191</v>
      </c>
    </row>
    <row r="12" spans="1:12">
      <c r="A12" s="9">
        <v>9</v>
      </c>
      <c r="B12" s="19" t="s">
        <v>27</v>
      </c>
      <c r="C12" s="17" t="s">
        <v>28</v>
      </c>
      <c r="D12" s="11" t="s">
        <v>9</v>
      </c>
      <c r="E12" s="1" t="s">
        <v>26</v>
      </c>
      <c r="F12" s="1">
        <v>66.8</v>
      </c>
      <c r="G12" s="1">
        <f t="shared" si="0"/>
        <v>33.4</v>
      </c>
      <c r="H12" s="1">
        <v>79.2</v>
      </c>
      <c r="I12" s="1">
        <f t="shared" si="1"/>
        <v>39.6</v>
      </c>
      <c r="J12" s="1">
        <f t="shared" si="2"/>
        <v>73</v>
      </c>
      <c r="K12" s="1">
        <v>2</v>
      </c>
      <c r="L12" s="4" t="s">
        <v>202</v>
      </c>
    </row>
    <row r="13" spans="1:12">
      <c r="A13" s="9">
        <v>10</v>
      </c>
      <c r="B13" s="19" t="s">
        <v>29</v>
      </c>
      <c r="C13" s="17" t="s">
        <v>30</v>
      </c>
      <c r="D13" s="11" t="s">
        <v>9</v>
      </c>
      <c r="E13" s="1" t="s">
        <v>26</v>
      </c>
      <c r="F13" s="1">
        <v>65.400000000000006</v>
      </c>
      <c r="G13" s="1">
        <f t="shared" si="0"/>
        <v>32.700000000000003</v>
      </c>
      <c r="H13" s="1">
        <v>79</v>
      </c>
      <c r="I13" s="1">
        <f t="shared" si="1"/>
        <v>39.5</v>
      </c>
      <c r="J13" s="1">
        <f t="shared" si="2"/>
        <v>72.2</v>
      </c>
      <c r="K13" s="1">
        <v>3</v>
      </c>
      <c r="L13" s="4" t="s">
        <v>200</v>
      </c>
    </row>
    <row r="14" spans="1:12">
      <c r="A14" s="9">
        <v>11</v>
      </c>
      <c r="B14" s="19" t="s">
        <v>31</v>
      </c>
      <c r="C14" s="17" t="s">
        <v>32</v>
      </c>
      <c r="D14" s="11" t="s">
        <v>9</v>
      </c>
      <c r="E14" s="1" t="s">
        <v>33</v>
      </c>
      <c r="F14" s="1">
        <v>75.2</v>
      </c>
      <c r="G14" s="1">
        <f t="shared" si="0"/>
        <v>37.6</v>
      </c>
      <c r="H14" s="1">
        <v>82.8</v>
      </c>
      <c r="I14" s="1">
        <f t="shared" si="1"/>
        <v>41.4</v>
      </c>
      <c r="J14" s="1">
        <f t="shared" si="2"/>
        <v>79</v>
      </c>
      <c r="K14" s="1">
        <v>1</v>
      </c>
      <c r="L14" s="4" t="s">
        <v>191</v>
      </c>
    </row>
    <row r="15" spans="1:12">
      <c r="A15" s="9">
        <v>12</v>
      </c>
      <c r="B15" s="19" t="s">
        <v>17</v>
      </c>
      <c r="C15" s="17" t="s">
        <v>36</v>
      </c>
      <c r="D15" s="11" t="s">
        <v>9</v>
      </c>
      <c r="E15" s="1" t="s">
        <v>33</v>
      </c>
      <c r="F15" s="1">
        <v>66.2</v>
      </c>
      <c r="G15" s="1">
        <f t="shared" si="0"/>
        <v>33.1</v>
      </c>
      <c r="H15" s="1">
        <v>85.2</v>
      </c>
      <c r="I15" s="1">
        <f t="shared" si="1"/>
        <v>42.6</v>
      </c>
      <c r="J15" s="1">
        <f t="shared" si="2"/>
        <v>75.7</v>
      </c>
      <c r="K15" s="1">
        <v>2</v>
      </c>
      <c r="L15" s="4" t="s">
        <v>200</v>
      </c>
    </row>
    <row r="16" spans="1:12">
      <c r="A16" s="9">
        <v>13</v>
      </c>
      <c r="B16" s="19" t="s">
        <v>34</v>
      </c>
      <c r="C16" s="17" t="s">
        <v>35</v>
      </c>
      <c r="D16" s="11" t="s">
        <v>9</v>
      </c>
      <c r="E16" s="1" t="s">
        <v>33</v>
      </c>
      <c r="F16" s="1">
        <v>66.8</v>
      </c>
      <c r="G16" s="1">
        <f t="shared" si="0"/>
        <v>33.4</v>
      </c>
      <c r="H16" s="1">
        <v>81</v>
      </c>
      <c r="I16" s="1">
        <f t="shared" si="1"/>
        <v>40.5</v>
      </c>
      <c r="J16" s="1">
        <f t="shared" si="2"/>
        <v>73.900000000000006</v>
      </c>
      <c r="K16" s="1">
        <v>3</v>
      </c>
      <c r="L16" s="4" t="s">
        <v>200</v>
      </c>
    </row>
    <row r="17" spans="1:12">
      <c r="A17" s="9">
        <v>14</v>
      </c>
      <c r="B17" s="19" t="s">
        <v>42</v>
      </c>
      <c r="C17" s="17" t="s">
        <v>43</v>
      </c>
      <c r="D17" s="11" t="s">
        <v>9</v>
      </c>
      <c r="E17" s="1" t="s">
        <v>39</v>
      </c>
      <c r="F17" s="1">
        <v>72.599999999999994</v>
      </c>
      <c r="G17" s="1">
        <f t="shared" si="0"/>
        <v>36.299999999999997</v>
      </c>
      <c r="H17" s="1">
        <v>86.6</v>
      </c>
      <c r="I17" s="1">
        <f t="shared" si="1"/>
        <v>43.3</v>
      </c>
      <c r="J17" s="1">
        <f t="shared" si="2"/>
        <v>79.599999999999994</v>
      </c>
      <c r="K17" s="1">
        <v>1</v>
      </c>
      <c r="L17" s="4" t="s">
        <v>190</v>
      </c>
    </row>
    <row r="18" spans="1:12">
      <c r="A18" s="9">
        <v>15</v>
      </c>
      <c r="B18" s="19" t="s">
        <v>40</v>
      </c>
      <c r="C18" s="17" t="s">
        <v>41</v>
      </c>
      <c r="D18" s="11" t="s">
        <v>9</v>
      </c>
      <c r="E18" s="1" t="s">
        <v>39</v>
      </c>
      <c r="F18" s="1">
        <v>73</v>
      </c>
      <c r="G18" s="1">
        <f t="shared" si="0"/>
        <v>36.5</v>
      </c>
      <c r="H18" s="1">
        <v>85.8</v>
      </c>
      <c r="I18" s="1">
        <f t="shared" si="1"/>
        <v>42.9</v>
      </c>
      <c r="J18" s="1">
        <f t="shared" si="2"/>
        <v>79.400000000000006</v>
      </c>
      <c r="K18" s="1">
        <v>2</v>
      </c>
      <c r="L18" s="4" t="s">
        <v>204</v>
      </c>
    </row>
    <row r="19" spans="1:12">
      <c r="A19" s="9">
        <v>16</v>
      </c>
      <c r="B19" s="19" t="s">
        <v>37</v>
      </c>
      <c r="C19" s="17" t="s">
        <v>38</v>
      </c>
      <c r="D19" s="11" t="s">
        <v>9</v>
      </c>
      <c r="E19" s="1" t="s">
        <v>39</v>
      </c>
      <c r="F19" s="1">
        <v>74.599999999999994</v>
      </c>
      <c r="G19" s="1">
        <f t="shared" si="0"/>
        <v>37.299999999999997</v>
      </c>
      <c r="H19" s="1">
        <v>83.6</v>
      </c>
      <c r="I19" s="1">
        <f t="shared" si="1"/>
        <v>41.8</v>
      </c>
      <c r="J19" s="1">
        <f t="shared" si="2"/>
        <v>79.099999999999994</v>
      </c>
      <c r="K19" s="1">
        <v>3</v>
      </c>
      <c r="L19" s="4" t="s">
        <v>200</v>
      </c>
    </row>
    <row r="20" spans="1:12">
      <c r="A20" s="9">
        <v>17</v>
      </c>
      <c r="B20" s="19" t="s">
        <v>47</v>
      </c>
      <c r="C20" s="17" t="s">
        <v>48</v>
      </c>
      <c r="D20" s="11" t="s">
        <v>9</v>
      </c>
      <c r="E20" s="1" t="s">
        <v>46</v>
      </c>
      <c r="F20" s="1">
        <v>67</v>
      </c>
      <c r="G20" s="1">
        <f t="shared" si="0"/>
        <v>33.5</v>
      </c>
      <c r="H20" s="1">
        <v>86.8</v>
      </c>
      <c r="I20" s="1">
        <f t="shared" si="1"/>
        <v>43.4</v>
      </c>
      <c r="J20" s="1">
        <f t="shared" si="2"/>
        <v>76.900000000000006</v>
      </c>
      <c r="K20" s="1">
        <v>1</v>
      </c>
      <c r="L20" s="4" t="s">
        <v>191</v>
      </c>
    </row>
    <row r="21" spans="1:12">
      <c r="A21" s="9">
        <v>18</v>
      </c>
      <c r="B21" s="19" t="s">
        <v>44</v>
      </c>
      <c r="C21" s="17" t="s">
        <v>45</v>
      </c>
      <c r="D21" s="11" t="s">
        <v>9</v>
      </c>
      <c r="E21" s="1" t="s">
        <v>46</v>
      </c>
      <c r="F21" s="1">
        <v>70</v>
      </c>
      <c r="G21" s="1">
        <f t="shared" si="0"/>
        <v>35</v>
      </c>
      <c r="H21" s="1">
        <v>82.8</v>
      </c>
      <c r="I21" s="1">
        <f t="shared" si="1"/>
        <v>41.4</v>
      </c>
      <c r="J21" s="1">
        <f t="shared" si="2"/>
        <v>76.400000000000006</v>
      </c>
      <c r="K21" s="1">
        <v>2</v>
      </c>
      <c r="L21" s="4" t="s">
        <v>200</v>
      </c>
    </row>
    <row r="22" spans="1:12">
      <c r="A22" s="9">
        <v>19</v>
      </c>
      <c r="B22" s="19" t="s">
        <v>49</v>
      </c>
      <c r="C22" s="17" t="s">
        <v>50</v>
      </c>
      <c r="D22" s="11" t="s">
        <v>9</v>
      </c>
      <c r="E22" s="1" t="s">
        <v>46</v>
      </c>
      <c r="F22" s="1">
        <v>67</v>
      </c>
      <c r="G22" s="1">
        <f t="shared" si="0"/>
        <v>33.5</v>
      </c>
      <c r="H22" s="1">
        <v>82.8</v>
      </c>
      <c r="I22" s="1">
        <f t="shared" si="1"/>
        <v>41.4</v>
      </c>
      <c r="J22" s="1">
        <f t="shared" si="2"/>
        <v>74.900000000000006</v>
      </c>
      <c r="K22" s="1">
        <v>3</v>
      </c>
      <c r="L22" s="4" t="s">
        <v>200</v>
      </c>
    </row>
    <row r="23" spans="1:12">
      <c r="A23" s="9">
        <v>20</v>
      </c>
      <c r="B23" s="19" t="s">
        <v>51</v>
      </c>
      <c r="C23" s="17" t="s">
        <v>52</v>
      </c>
      <c r="D23" s="11" t="s">
        <v>9</v>
      </c>
      <c r="E23" s="1" t="s">
        <v>53</v>
      </c>
      <c r="F23" s="1">
        <v>71.599999999999994</v>
      </c>
      <c r="G23" s="1">
        <f t="shared" si="0"/>
        <v>35.799999999999997</v>
      </c>
      <c r="H23" s="1">
        <v>84.8</v>
      </c>
      <c r="I23" s="1">
        <f t="shared" si="1"/>
        <v>42.4</v>
      </c>
      <c r="J23" s="1">
        <f t="shared" si="2"/>
        <v>78.199999999999989</v>
      </c>
      <c r="K23" s="1">
        <v>1</v>
      </c>
      <c r="L23" s="4" t="s">
        <v>191</v>
      </c>
    </row>
    <row r="24" spans="1:12">
      <c r="A24" s="9">
        <v>21</v>
      </c>
      <c r="B24" s="19" t="s">
        <v>56</v>
      </c>
      <c r="C24" s="17" t="s">
        <v>57</v>
      </c>
      <c r="D24" s="11" t="s">
        <v>9</v>
      </c>
      <c r="E24" s="1" t="s">
        <v>53</v>
      </c>
      <c r="F24" s="1">
        <v>67.8</v>
      </c>
      <c r="G24" s="1">
        <f t="shared" si="0"/>
        <v>33.9</v>
      </c>
      <c r="H24" s="1">
        <v>83.2</v>
      </c>
      <c r="I24" s="1">
        <f t="shared" si="1"/>
        <v>41.6</v>
      </c>
      <c r="J24" s="1">
        <f t="shared" si="2"/>
        <v>75.5</v>
      </c>
      <c r="K24" s="1">
        <v>2</v>
      </c>
      <c r="L24" s="4" t="s">
        <v>191</v>
      </c>
    </row>
    <row r="25" spans="1:12">
      <c r="A25" s="9">
        <v>22</v>
      </c>
      <c r="B25" s="19" t="s">
        <v>54</v>
      </c>
      <c r="C25" s="17" t="s">
        <v>55</v>
      </c>
      <c r="D25" s="11" t="s">
        <v>9</v>
      </c>
      <c r="E25" s="1" t="s">
        <v>53</v>
      </c>
      <c r="F25" s="1">
        <v>70</v>
      </c>
      <c r="G25" s="1">
        <f t="shared" si="0"/>
        <v>35</v>
      </c>
      <c r="H25" s="1">
        <v>80</v>
      </c>
      <c r="I25" s="1">
        <f t="shared" si="1"/>
        <v>40</v>
      </c>
      <c r="J25" s="1">
        <f t="shared" si="2"/>
        <v>75</v>
      </c>
      <c r="K25" s="1">
        <v>3</v>
      </c>
      <c r="L25" s="4" t="s">
        <v>205</v>
      </c>
    </row>
    <row r="26" spans="1:12">
      <c r="A26" s="9">
        <v>23</v>
      </c>
      <c r="B26" s="19" t="s">
        <v>58</v>
      </c>
      <c r="C26" s="17" t="s">
        <v>59</v>
      </c>
      <c r="D26" s="11" t="s">
        <v>9</v>
      </c>
      <c r="E26" s="1" t="s">
        <v>53</v>
      </c>
      <c r="F26" s="1">
        <v>63</v>
      </c>
      <c r="G26" s="1">
        <f t="shared" si="0"/>
        <v>31.5</v>
      </c>
      <c r="H26" s="1">
        <v>-2</v>
      </c>
      <c r="I26" s="1">
        <v>-2</v>
      </c>
      <c r="J26" s="1">
        <v>-2</v>
      </c>
      <c r="K26" s="1"/>
      <c r="L26" s="4"/>
    </row>
    <row r="27" spans="1:12">
      <c r="A27" s="9">
        <v>24</v>
      </c>
      <c r="B27" s="19" t="s">
        <v>63</v>
      </c>
      <c r="C27" s="17" t="s">
        <v>64</v>
      </c>
      <c r="D27" s="11" t="s">
        <v>9</v>
      </c>
      <c r="E27" s="1" t="s">
        <v>62</v>
      </c>
      <c r="F27" s="1">
        <v>75.599999999999994</v>
      </c>
      <c r="G27" s="1">
        <f t="shared" si="0"/>
        <v>37.799999999999997</v>
      </c>
      <c r="H27" s="1">
        <v>83.4</v>
      </c>
      <c r="I27" s="1">
        <f t="shared" ref="I27:I68" si="3">ROUND(H27*0.5,2)</f>
        <v>41.7</v>
      </c>
      <c r="J27" s="1">
        <f t="shared" ref="J27:J68" si="4">G27+I27</f>
        <v>79.5</v>
      </c>
      <c r="K27" s="1">
        <v>1</v>
      </c>
      <c r="L27" s="4" t="s">
        <v>192</v>
      </c>
    </row>
    <row r="28" spans="1:12">
      <c r="A28" s="9">
        <v>25</v>
      </c>
      <c r="B28" s="19" t="s">
        <v>60</v>
      </c>
      <c r="C28" s="17" t="s">
        <v>61</v>
      </c>
      <c r="D28" s="11" t="s">
        <v>9</v>
      </c>
      <c r="E28" s="1" t="s">
        <v>62</v>
      </c>
      <c r="F28" s="1">
        <v>75.8</v>
      </c>
      <c r="G28" s="1">
        <f t="shared" si="0"/>
        <v>37.9</v>
      </c>
      <c r="H28" s="1">
        <v>79.8</v>
      </c>
      <c r="I28" s="1">
        <f t="shared" si="3"/>
        <v>39.9</v>
      </c>
      <c r="J28" s="1">
        <f t="shared" si="4"/>
        <v>77.8</v>
      </c>
      <c r="K28" s="1">
        <v>2</v>
      </c>
      <c r="L28" s="4" t="s">
        <v>204</v>
      </c>
    </row>
    <row r="29" spans="1:12">
      <c r="A29" s="9">
        <v>26</v>
      </c>
      <c r="B29" s="19" t="s">
        <v>65</v>
      </c>
      <c r="C29" s="17" t="s">
        <v>66</v>
      </c>
      <c r="D29" s="11" t="s">
        <v>9</v>
      </c>
      <c r="E29" s="1" t="s">
        <v>62</v>
      </c>
      <c r="F29" s="1">
        <v>73.2</v>
      </c>
      <c r="G29" s="1">
        <f t="shared" si="0"/>
        <v>36.6</v>
      </c>
      <c r="H29" s="1">
        <v>81.2</v>
      </c>
      <c r="I29" s="1">
        <f t="shared" si="3"/>
        <v>40.6</v>
      </c>
      <c r="J29" s="1">
        <f t="shared" si="4"/>
        <v>77.2</v>
      </c>
      <c r="K29" s="1">
        <v>3</v>
      </c>
      <c r="L29" s="4" t="s">
        <v>200</v>
      </c>
    </row>
    <row r="30" spans="1:12">
      <c r="A30" s="9">
        <v>27</v>
      </c>
      <c r="B30" s="19" t="s">
        <v>67</v>
      </c>
      <c r="C30" s="17" t="s">
        <v>68</v>
      </c>
      <c r="D30" s="11" t="s">
        <v>9</v>
      </c>
      <c r="E30" s="1" t="s">
        <v>69</v>
      </c>
      <c r="F30" s="1">
        <v>75</v>
      </c>
      <c r="G30" s="1">
        <f t="shared" si="0"/>
        <v>37.5</v>
      </c>
      <c r="H30" s="1">
        <v>83.2</v>
      </c>
      <c r="I30" s="1">
        <f t="shared" si="3"/>
        <v>41.6</v>
      </c>
      <c r="J30" s="1">
        <f t="shared" si="4"/>
        <v>79.099999999999994</v>
      </c>
      <c r="K30" s="1">
        <v>1</v>
      </c>
      <c r="L30" s="4" t="s">
        <v>191</v>
      </c>
    </row>
    <row r="31" spans="1:12">
      <c r="A31" s="9">
        <v>28</v>
      </c>
      <c r="B31" s="19" t="s">
        <v>70</v>
      </c>
      <c r="C31" s="17" t="s">
        <v>71</v>
      </c>
      <c r="D31" s="11" t="s">
        <v>9</v>
      </c>
      <c r="E31" s="1" t="s">
        <v>69</v>
      </c>
      <c r="F31" s="1">
        <v>70</v>
      </c>
      <c r="G31" s="1">
        <f t="shared" si="0"/>
        <v>35</v>
      </c>
      <c r="H31" s="1">
        <v>84</v>
      </c>
      <c r="I31" s="1">
        <f t="shared" si="3"/>
        <v>42</v>
      </c>
      <c r="J31" s="1">
        <f t="shared" si="4"/>
        <v>77</v>
      </c>
      <c r="K31" s="1">
        <v>2</v>
      </c>
      <c r="L31" s="4" t="s">
        <v>204</v>
      </c>
    </row>
    <row r="32" spans="1:12">
      <c r="A32" s="9">
        <v>29</v>
      </c>
      <c r="B32" s="19" t="s">
        <v>72</v>
      </c>
      <c r="C32" s="17" t="s">
        <v>73</v>
      </c>
      <c r="D32" s="11" t="s">
        <v>9</v>
      </c>
      <c r="E32" s="1" t="s">
        <v>69</v>
      </c>
      <c r="F32" s="1">
        <v>64</v>
      </c>
      <c r="G32" s="1">
        <f t="shared" si="0"/>
        <v>32</v>
      </c>
      <c r="H32" s="1">
        <v>83.6</v>
      </c>
      <c r="I32" s="1">
        <f t="shared" si="3"/>
        <v>41.8</v>
      </c>
      <c r="J32" s="1">
        <f t="shared" si="4"/>
        <v>73.8</v>
      </c>
      <c r="K32" s="1">
        <v>3</v>
      </c>
      <c r="L32" s="4" t="s">
        <v>200</v>
      </c>
    </row>
    <row r="33" spans="1:12">
      <c r="A33" s="9">
        <v>30</v>
      </c>
      <c r="B33" s="19" t="s">
        <v>74</v>
      </c>
      <c r="C33" s="17" t="s">
        <v>75</v>
      </c>
      <c r="D33" s="11" t="s">
        <v>9</v>
      </c>
      <c r="E33" s="1" t="s">
        <v>76</v>
      </c>
      <c r="F33" s="1">
        <v>74</v>
      </c>
      <c r="G33" s="1">
        <f t="shared" si="0"/>
        <v>37</v>
      </c>
      <c r="H33" s="1">
        <v>82.2</v>
      </c>
      <c r="I33" s="1">
        <f t="shared" si="3"/>
        <v>41.1</v>
      </c>
      <c r="J33" s="1">
        <f t="shared" si="4"/>
        <v>78.099999999999994</v>
      </c>
      <c r="K33" s="1">
        <v>1</v>
      </c>
      <c r="L33" s="4" t="s">
        <v>191</v>
      </c>
    </row>
    <row r="34" spans="1:12">
      <c r="A34" s="9">
        <v>31</v>
      </c>
      <c r="B34" s="19" t="s">
        <v>77</v>
      </c>
      <c r="C34" s="17" t="s">
        <v>78</v>
      </c>
      <c r="D34" s="11" t="s">
        <v>9</v>
      </c>
      <c r="E34" s="1" t="s">
        <v>76</v>
      </c>
      <c r="F34" s="1">
        <v>72.400000000000006</v>
      </c>
      <c r="G34" s="1">
        <f t="shared" si="0"/>
        <v>36.200000000000003</v>
      </c>
      <c r="H34" s="1">
        <v>83.8</v>
      </c>
      <c r="I34" s="1">
        <f t="shared" si="3"/>
        <v>41.9</v>
      </c>
      <c r="J34" s="1">
        <f t="shared" si="4"/>
        <v>78.099999999999994</v>
      </c>
      <c r="K34" s="1">
        <v>1</v>
      </c>
      <c r="L34" s="4" t="s">
        <v>190</v>
      </c>
    </row>
    <row r="35" spans="1:12">
      <c r="A35" s="9">
        <v>32</v>
      </c>
      <c r="B35" s="19" t="s">
        <v>79</v>
      </c>
      <c r="C35" s="17" t="s">
        <v>80</v>
      </c>
      <c r="D35" s="11" t="s">
        <v>9</v>
      </c>
      <c r="E35" s="1" t="s">
        <v>76</v>
      </c>
      <c r="F35" s="1">
        <v>67</v>
      </c>
      <c r="G35" s="1">
        <f t="shared" si="0"/>
        <v>33.5</v>
      </c>
      <c r="H35" s="1">
        <v>80.8</v>
      </c>
      <c r="I35" s="1">
        <f t="shared" si="3"/>
        <v>40.4</v>
      </c>
      <c r="J35" s="1">
        <f t="shared" si="4"/>
        <v>73.900000000000006</v>
      </c>
      <c r="K35" s="1">
        <v>3</v>
      </c>
      <c r="L35" s="4" t="s">
        <v>200</v>
      </c>
    </row>
    <row r="36" spans="1:12">
      <c r="A36" s="9">
        <v>33</v>
      </c>
      <c r="B36" s="19" t="s">
        <v>85</v>
      </c>
      <c r="C36" s="17" t="s">
        <v>86</v>
      </c>
      <c r="D36" s="11" t="s">
        <v>9</v>
      </c>
      <c r="E36" s="1" t="s">
        <v>76</v>
      </c>
      <c r="F36" s="1">
        <v>64.2</v>
      </c>
      <c r="G36" s="1">
        <f t="shared" ref="G36:G67" si="5">ROUND(F36*0.5,2)</f>
        <v>32.1</v>
      </c>
      <c r="H36" s="1">
        <v>83.6</v>
      </c>
      <c r="I36" s="1">
        <f t="shared" si="3"/>
        <v>41.8</v>
      </c>
      <c r="J36" s="1">
        <f t="shared" si="4"/>
        <v>73.900000000000006</v>
      </c>
      <c r="K36" s="1">
        <v>3</v>
      </c>
      <c r="L36" s="4" t="s">
        <v>200</v>
      </c>
    </row>
    <row r="37" spans="1:12">
      <c r="A37" s="9">
        <v>34</v>
      </c>
      <c r="B37" s="19" t="s">
        <v>81</v>
      </c>
      <c r="C37" s="17" t="s">
        <v>82</v>
      </c>
      <c r="D37" s="11" t="s">
        <v>9</v>
      </c>
      <c r="E37" s="1" t="s">
        <v>76</v>
      </c>
      <c r="F37" s="1">
        <v>64.8</v>
      </c>
      <c r="G37" s="1">
        <f t="shared" si="5"/>
        <v>32.4</v>
      </c>
      <c r="H37" s="1">
        <v>82.2</v>
      </c>
      <c r="I37" s="1">
        <f t="shared" si="3"/>
        <v>41.1</v>
      </c>
      <c r="J37" s="1">
        <f t="shared" si="4"/>
        <v>73.5</v>
      </c>
      <c r="K37" s="1">
        <v>5</v>
      </c>
      <c r="L37" s="4" t="s">
        <v>200</v>
      </c>
    </row>
    <row r="38" spans="1:12">
      <c r="A38" s="9">
        <v>35</v>
      </c>
      <c r="B38" s="19" t="s">
        <v>83</v>
      </c>
      <c r="C38" s="17" t="s">
        <v>84</v>
      </c>
      <c r="D38" s="11" t="s">
        <v>9</v>
      </c>
      <c r="E38" s="1" t="s">
        <v>76</v>
      </c>
      <c r="F38" s="1">
        <v>64.8</v>
      </c>
      <c r="G38" s="1">
        <f t="shared" si="5"/>
        <v>32.4</v>
      </c>
      <c r="H38" s="1">
        <v>61.4</v>
      </c>
      <c r="I38" s="1">
        <f t="shared" si="3"/>
        <v>30.7</v>
      </c>
      <c r="J38" s="1">
        <f t="shared" si="4"/>
        <v>63.099999999999994</v>
      </c>
      <c r="K38" s="1">
        <v>6</v>
      </c>
      <c r="L38" s="4" t="s">
        <v>206</v>
      </c>
    </row>
    <row r="39" spans="1:12">
      <c r="A39" s="9">
        <v>36</v>
      </c>
      <c r="B39" s="19" t="s">
        <v>88</v>
      </c>
      <c r="C39" s="17" t="s">
        <v>89</v>
      </c>
      <c r="D39" s="11" t="s">
        <v>9</v>
      </c>
      <c r="E39" s="1" t="s">
        <v>87</v>
      </c>
      <c r="F39" s="1">
        <v>64.2</v>
      </c>
      <c r="G39" s="1">
        <f t="shared" si="5"/>
        <v>32.1</v>
      </c>
      <c r="H39" s="1">
        <v>84.8</v>
      </c>
      <c r="I39" s="1">
        <f t="shared" si="3"/>
        <v>42.4</v>
      </c>
      <c r="J39" s="1">
        <f t="shared" si="4"/>
        <v>74.5</v>
      </c>
      <c r="K39" s="1">
        <v>1</v>
      </c>
      <c r="L39" s="4" t="s">
        <v>191</v>
      </c>
    </row>
    <row r="40" spans="1:12">
      <c r="A40" s="9">
        <v>37</v>
      </c>
      <c r="B40" s="19" t="s">
        <v>90</v>
      </c>
      <c r="C40" s="17" t="s">
        <v>91</v>
      </c>
      <c r="D40" s="11" t="s">
        <v>9</v>
      </c>
      <c r="E40" s="1" t="s">
        <v>87</v>
      </c>
      <c r="F40" s="1">
        <v>63.8</v>
      </c>
      <c r="G40" s="1">
        <f t="shared" si="5"/>
        <v>31.9</v>
      </c>
      <c r="H40" s="1">
        <v>83.4</v>
      </c>
      <c r="I40" s="1">
        <f t="shared" si="3"/>
        <v>41.7</v>
      </c>
      <c r="J40" s="1">
        <f t="shared" si="4"/>
        <v>73.599999999999994</v>
      </c>
      <c r="K40" s="1">
        <v>2</v>
      </c>
      <c r="L40" s="4" t="s">
        <v>200</v>
      </c>
    </row>
    <row r="41" spans="1:12">
      <c r="A41" s="9">
        <v>38</v>
      </c>
      <c r="B41" s="19" t="s">
        <v>92</v>
      </c>
      <c r="C41" s="17" t="s">
        <v>93</v>
      </c>
      <c r="D41" s="11" t="s">
        <v>9</v>
      </c>
      <c r="E41" s="1" t="s">
        <v>94</v>
      </c>
      <c r="F41" s="1">
        <v>79.2</v>
      </c>
      <c r="G41" s="1">
        <f t="shared" si="5"/>
        <v>39.6</v>
      </c>
      <c r="H41" s="1">
        <v>85.4</v>
      </c>
      <c r="I41" s="1">
        <f t="shared" si="3"/>
        <v>42.7</v>
      </c>
      <c r="J41" s="1">
        <f t="shared" si="4"/>
        <v>82.300000000000011</v>
      </c>
      <c r="K41" s="1">
        <v>1</v>
      </c>
      <c r="L41" s="4" t="s">
        <v>191</v>
      </c>
    </row>
    <row r="42" spans="1:12">
      <c r="A42" s="9">
        <v>39</v>
      </c>
      <c r="B42" s="19" t="s">
        <v>97</v>
      </c>
      <c r="C42" s="17" t="s">
        <v>98</v>
      </c>
      <c r="D42" s="11" t="s">
        <v>9</v>
      </c>
      <c r="E42" s="1" t="s">
        <v>94</v>
      </c>
      <c r="F42" s="1">
        <v>74.8</v>
      </c>
      <c r="G42" s="1">
        <f t="shared" si="5"/>
        <v>37.4</v>
      </c>
      <c r="H42" s="1">
        <v>85.2</v>
      </c>
      <c r="I42" s="1">
        <f t="shared" si="3"/>
        <v>42.6</v>
      </c>
      <c r="J42" s="1">
        <f t="shared" si="4"/>
        <v>80</v>
      </c>
      <c r="K42" s="1">
        <v>2</v>
      </c>
      <c r="L42" s="10" t="s">
        <v>191</v>
      </c>
    </row>
    <row r="43" spans="1:12">
      <c r="A43" s="9">
        <v>40</v>
      </c>
      <c r="B43" s="19" t="s">
        <v>113</v>
      </c>
      <c r="C43" s="17" t="s">
        <v>114</v>
      </c>
      <c r="D43" s="11" t="s">
        <v>9</v>
      </c>
      <c r="E43" s="1" t="s">
        <v>94</v>
      </c>
      <c r="F43" s="1">
        <v>71.400000000000006</v>
      </c>
      <c r="G43" s="1">
        <f t="shared" si="5"/>
        <v>35.700000000000003</v>
      </c>
      <c r="H43" s="1">
        <v>84.8</v>
      </c>
      <c r="I43" s="1">
        <f t="shared" si="3"/>
        <v>42.4</v>
      </c>
      <c r="J43" s="1">
        <f t="shared" si="4"/>
        <v>78.099999999999994</v>
      </c>
      <c r="K43" s="1">
        <v>3</v>
      </c>
      <c r="L43" s="10" t="s">
        <v>191</v>
      </c>
    </row>
    <row r="44" spans="1:12">
      <c r="A44" s="9">
        <v>41</v>
      </c>
      <c r="B44" s="19" t="s">
        <v>99</v>
      </c>
      <c r="C44" s="17" t="s">
        <v>100</v>
      </c>
      <c r="D44" s="11" t="s">
        <v>9</v>
      </c>
      <c r="E44" s="1" t="s">
        <v>94</v>
      </c>
      <c r="F44" s="1">
        <v>73.2</v>
      </c>
      <c r="G44" s="1">
        <f t="shared" si="5"/>
        <v>36.6</v>
      </c>
      <c r="H44" s="1">
        <v>81.8</v>
      </c>
      <c r="I44" s="1">
        <f t="shared" si="3"/>
        <v>40.9</v>
      </c>
      <c r="J44" s="1">
        <f t="shared" si="4"/>
        <v>77.5</v>
      </c>
      <c r="K44" s="1">
        <v>4</v>
      </c>
      <c r="L44" s="10" t="s">
        <v>191</v>
      </c>
    </row>
    <row r="45" spans="1:12">
      <c r="A45" s="9">
        <v>42</v>
      </c>
      <c r="B45" s="19" t="s">
        <v>95</v>
      </c>
      <c r="C45" s="17" t="s">
        <v>96</v>
      </c>
      <c r="D45" s="11" t="s">
        <v>9</v>
      </c>
      <c r="E45" s="1" t="s">
        <v>94</v>
      </c>
      <c r="F45" s="1">
        <v>78</v>
      </c>
      <c r="G45" s="1">
        <f t="shared" si="5"/>
        <v>39</v>
      </c>
      <c r="H45" s="1">
        <v>76.599999999999994</v>
      </c>
      <c r="I45" s="1">
        <f t="shared" si="3"/>
        <v>38.299999999999997</v>
      </c>
      <c r="J45" s="1">
        <f t="shared" si="4"/>
        <v>77.3</v>
      </c>
      <c r="K45" s="1">
        <v>5</v>
      </c>
      <c r="L45" s="10" t="s">
        <v>191</v>
      </c>
    </row>
    <row r="46" spans="1:12">
      <c r="A46" s="9">
        <v>43</v>
      </c>
      <c r="B46" s="19" t="s">
        <v>105</v>
      </c>
      <c r="C46" s="17" t="s">
        <v>106</v>
      </c>
      <c r="D46" s="11" t="s">
        <v>9</v>
      </c>
      <c r="E46" s="1" t="s">
        <v>94</v>
      </c>
      <c r="F46" s="1">
        <v>72</v>
      </c>
      <c r="G46" s="1">
        <f t="shared" si="5"/>
        <v>36</v>
      </c>
      <c r="H46" s="1">
        <v>82.4</v>
      </c>
      <c r="I46" s="1">
        <f t="shared" si="3"/>
        <v>41.2</v>
      </c>
      <c r="J46" s="1">
        <f t="shared" si="4"/>
        <v>77.2</v>
      </c>
      <c r="K46" s="1">
        <v>6</v>
      </c>
      <c r="L46" s="10" t="s">
        <v>191</v>
      </c>
    </row>
    <row r="47" spans="1:12">
      <c r="A47" s="9">
        <v>44</v>
      </c>
      <c r="B47" s="19" t="s">
        <v>109</v>
      </c>
      <c r="C47" s="17" t="s">
        <v>110</v>
      </c>
      <c r="D47" s="11" t="s">
        <v>9</v>
      </c>
      <c r="E47" s="1" t="s">
        <v>94</v>
      </c>
      <c r="F47" s="1">
        <v>71.599999999999994</v>
      </c>
      <c r="G47" s="1">
        <f t="shared" si="5"/>
        <v>35.799999999999997</v>
      </c>
      <c r="H47" s="1">
        <v>82.6</v>
      </c>
      <c r="I47" s="1">
        <f t="shared" si="3"/>
        <v>41.3</v>
      </c>
      <c r="J47" s="1">
        <f t="shared" si="4"/>
        <v>77.099999999999994</v>
      </c>
      <c r="K47" s="1">
        <v>7</v>
      </c>
      <c r="L47" s="10" t="s">
        <v>191</v>
      </c>
    </row>
    <row r="48" spans="1:12">
      <c r="A48" s="9">
        <v>45</v>
      </c>
      <c r="B48" s="19" t="s">
        <v>107</v>
      </c>
      <c r="C48" s="17" t="s">
        <v>108</v>
      </c>
      <c r="D48" s="11" t="s">
        <v>9</v>
      </c>
      <c r="E48" s="1" t="s">
        <v>94</v>
      </c>
      <c r="F48" s="1">
        <v>71.599999999999994</v>
      </c>
      <c r="G48" s="1">
        <f t="shared" si="5"/>
        <v>35.799999999999997</v>
      </c>
      <c r="H48" s="1">
        <v>82.4</v>
      </c>
      <c r="I48" s="1">
        <f t="shared" si="3"/>
        <v>41.2</v>
      </c>
      <c r="J48" s="1">
        <f t="shared" si="4"/>
        <v>77</v>
      </c>
      <c r="K48" s="1">
        <v>8</v>
      </c>
      <c r="L48" s="10" t="s">
        <v>191</v>
      </c>
    </row>
    <row r="49" spans="1:12">
      <c r="A49" s="9">
        <v>46</v>
      </c>
      <c r="B49" s="19" t="s">
        <v>111</v>
      </c>
      <c r="C49" s="17" t="s">
        <v>112</v>
      </c>
      <c r="D49" s="11" t="s">
        <v>9</v>
      </c>
      <c r="E49" s="1" t="s">
        <v>94</v>
      </c>
      <c r="F49" s="1">
        <v>71.400000000000006</v>
      </c>
      <c r="G49" s="1">
        <f t="shared" si="5"/>
        <v>35.700000000000003</v>
      </c>
      <c r="H49" s="1">
        <v>82.6</v>
      </c>
      <c r="I49" s="1">
        <f t="shared" si="3"/>
        <v>41.3</v>
      </c>
      <c r="J49" s="1">
        <f t="shared" si="4"/>
        <v>77</v>
      </c>
      <c r="K49" s="1">
        <v>8</v>
      </c>
      <c r="L49" s="10" t="s">
        <v>191</v>
      </c>
    </row>
    <row r="50" spans="1:12">
      <c r="A50" s="9">
        <v>47</v>
      </c>
      <c r="B50" s="19" t="s">
        <v>115</v>
      </c>
      <c r="C50" s="17" t="s">
        <v>116</v>
      </c>
      <c r="D50" s="11" t="s">
        <v>9</v>
      </c>
      <c r="E50" s="1" t="s">
        <v>94</v>
      </c>
      <c r="F50" s="1">
        <v>71.2</v>
      </c>
      <c r="G50" s="1">
        <f t="shared" si="5"/>
        <v>35.6</v>
      </c>
      <c r="H50" s="1">
        <v>82.6</v>
      </c>
      <c r="I50" s="1">
        <f t="shared" si="3"/>
        <v>41.3</v>
      </c>
      <c r="J50" s="1">
        <f t="shared" si="4"/>
        <v>76.900000000000006</v>
      </c>
      <c r="K50" s="1">
        <v>10</v>
      </c>
      <c r="L50" s="10" t="s">
        <v>191</v>
      </c>
    </row>
    <row r="51" spans="1:12">
      <c r="A51" s="9">
        <v>48</v>
      </c>
      <c r="B51" s="19" t="s">
        <v>117</v>
      </c>
      <c r="C51" s="17" t="s">
        <v>118</v>
      </c>
      <c r="D51" s="11" t="s">
        <v>9</v>
      </c>
      <c r="E51" s="1" t="s">
        <v>94</v>
      </c>
      <c r="F51" s="1">
        <v>71</v>
      </c>
      <c r="G51" s="1">
        <f t="shared" si="5"/>
        <v>35.5</v>
      </c>
      <c r="H51" s="1">
        <v>82</v>
      </c>
      <c r="I51" s="1">
        <f t="shared" si="3"/>
        <v>41</v>
      </c>
      <c r="J51" s="1">
        <f t="shared" si="4"/>
        <v>76.5</v>
      </c>
      <c r="K51" s="1">
        <v>11</v>
      </c>
      <c r="L51" s="4" t="s">
        <v>198</v>
      </c>
    </row>
    <row r="52" spans="1:12">
      <c r="A52" s="9">
        <v>49</v>
      </c>
      <c r="B52" s="19" t="s">
        <v>119</v>
      </c>
      <c r="C52" s="17" t="s">
        <v>120</v>
      </c>
      <c r="D52" s="11" t="s">
        <v>9</v>
      </c>
      <c r="E52" s="1" t="s">
        <v>94</v>
      </c>
      <c r="F52" s="1">
        <v>70.599999999999994</v>
      </c>
      <c r="G52" s="1">
        <f t="shared" si="5"/>
        <v>35.299999999999997</v>
      </c>
      <c r="H52" s="1">
        <v>82.2</v>
      </c>
      <c r="I52" s="1">
        <f t="shared" si="3"/>
        <v>41.1</v>
      </c>
      <c r="J52" s="1">
        <f t="shared" si="4"/>
        <v>76.400000000000006</v>
      </c>
      <c r="K52" s="1">
        <v>12</v>
      </c>
      <c r="L52" s="10" t="s">
        <v>198</v>
      </c>
    </row>
    <row r="53" spans="1:12">
      <c r="A53" s="9">
        <v>50</v>
      </c>
      <c r="B53" s="19" t="s">
        <v>101</v>
      </c>
      <c r="C53" s="17" t="s">
        <v>102</v>
      </c>
      <c r="D53" s="11" t="s">
        <v>9</v>
      </c>
      <c r="E53" s="1" t="s">
        <v>94</v>
      </c>
      <c r="F53" s="1">
        <v>73</v>
      </c>
      <c r="G53" s="1">
        <f t="shared" si="5"/>
        <v>36.5</v>
      </c>
      <c r="H53" s="1">
        <v>79.400000000000006</v>
      </c>
      <c r="I53" s="1">
        <f t="shared" si="3"/>
        <v>39.700000000000003</v>
      </c>
      <c r="J53" s="1">
        <f t="shared" si="4"/>
        <v>76.2</v>
      </c>
      <c r="K53" s="1">
        <v>13</v>
      </c>
      <c r="L53" s="10" t="s">
        <v>198</v>
      </c>
    </row>
    <row r="54" spans="1:12">
      <c r="A54" s="9">
        <v>51</v>
      </c>
      <c r="B54" s="19" t="s">
        <v>125</v>
      </c>
      <c r="C54" s="17" t="s">
        <v>126</v>
      </c>
      <c r="D54" s="11" t="s">
        <v>9</v>
      </c>
      <c r="E54" s="1" t="s">
        <v>94</v>
      </c>
      <c r="F54" s="1">
        <v>69.2</v>
      </c>
      <c r="G54" s="1">
        <f t="shared" si="5"/>
        <v>34.6</v>
      </c>
      <c r="H54" s="1">
        <v>82.6</v>
      </c>
      <c r="I54" s="1">
        <f t="shared" si="3"/>
        <v>41.3</v>
      </c>
      <c r="J54" s="1">
        <f t="shared" si="4"/>
        <v>75.900000000000006</v>
      </c>
      <c r="K54" s="1">
        <v>14</v>
      </c>
      <c r="L54" s="10" t="s">
        <v>198</v>
      </c>
    </row>
    <row r="55" spans="1:12">
      <c r="A55" s="9">
        <v>52</v>
      </c>
      <c r="B55" s="19" t="s">
        <v>123</v>
      </c>
      <c r="C55" s="17" t="s">
        <v>124</v>
      </c>
      <c r="D55" s="11" t="s">
        <v>9</v>
      </c>
      <c r="E55" s="1" t="s">
        <v>94</v>
      </c>
      <c r="F55" s="1">
        <v>69.400000000000006</v>
      </c>
      <c r="G55" s="1">
        <f t="shared" si="5"/>
        <v>34.700000000000003</v>
      </c>
      <c r="H55" s="1">
        <v>81.599999999999994</v>
      </c>
      <c r="I55" s="1">
        <f t="shared" si="3"/>
        <v>40.799999999999997</v>
      </c>
      <c r="J55" s="1">
        <f t="shared" si="4"/>
        <v>75.5</v>
      </c>
      <c r="K55" s="1">
        <v>15</v>
      </c>
      <c r="L55" s="10" t="s">
        <v>198</v>
      </c>
    </row>
    <row r="56" spans="1:12">
      <c r="A56" s="9">
        <v>53</v>
      </c>
      <c r="B56" s="19" t="s">
        <v>127</v>
      </c>
      <c r="C56" s="17" t="s">
        <v>128</v>
      </c>
      <c r="D56" s="11" t="s">
        <v>9</v>
      </c>
      <c r="E56" s="1" t="s">
        <v>94</v>
      </c>
      <c r="F56" s="1">
        <v>68.2</v>
      </c>
      <c r="G56" s="1">
        <f t="shared" si="5"/>
        <v>34.1</v>
      </c>
      <c r="H56" s="1">
        <v>82.8</v>
      </c>
      <c r="I56" s="1">
        <f t="shared" si="3"/>
        <v>41.4</v>
      </c>
      <c r="J56" s="1">
        <f t="shared" si="4"/>
        <v>75.5</v>
      </c>
      <c r="K56" s="1">
        <v>15</v>
      </c>
      <c r="L56" s="10" t="s">
        <v>198</v>
      </c>
    </row>
    <row r="57" spans="1:12">
      <c r="A57" s="9">
        <v>54</v>
      </c>
      <c r="B57" s="19" t="s">
        <v>121</v>
      </c>
      <c r="C57" s="17" t="s">
        <v>122</v>
      </c>
      <c r="D57" s="11" t="s">
        <v>9</v>
      </c>
      <c r="E57" s="1" t="s">
        <v>94</v>
      </c>
      <c r="F57" s="1">
        <v>70</v>
      </c>
      <c r="G57" s="1">
        <f t="shared" si="5"/>
        <v>35</v>
      </c>
      <c r="H57" s="1">
        <v>80.400000000000006</v>
      </c>
      <c r="I57" s="1">
        <f t="shared" si="3"/>
        <v>40.200000000000003</v>
      </c>
      <c r="J57" s="1">
        <f t="shared" si="4"/>
        <v>75.2</v>
      </c>
      <c r="K57" s="1">
        <v>17</v>
      </c>
      <c r="L57" s="10" t="s">
        <v>198</v>
      </c>
    </row>
    <row r="58" spans="1:12">
      <c r="A58" s="9">
        <v>55</v>
      </c>
      <c r="B58" s="19" t="s">
        <v>147</v>
      </c>
      <c r="C58" s="17" t="s">
        <v>148</v>
      </c>
      <c r="D58" s="11" t="s">
        <v>9</v>
      </c>
      <c r="E58" s="1" t="s">
        <v>94</v>
      </c>
      <c r="F58" s="1">
        <v>64.8</v>
      </c>
      <c r="G58" s="1">
        <f t="shared" si="5"/>
        <v>32.4</v>
      </c>
      <c r="H58" s="1">
        <v>85.6</v>
      </c>
      <c r="I58" s="1">
        <f t="shared" si="3"/>
        <v>42.8</v>
      </c>
      <c r="J58" s="1">
        <f t="shared" si="4"/>
        <v>75.199999999999989</v>
      </c>
      <c r="K58" s="1">
        <v>17</v>
      </c>
      <c r="L58" s="10" t="s">
        <v>198</v>
      </c>
    </row>
    <row r="59" spans="1:12">
      <c r="A59" s="9">
        <v>56</v>
      </c>
      <c r="B59" s="19" t="s">
        <v>135</v>
      </c>
      <c r="C59" s="17" t="s">
        <v>136</v>
      </c>
      <c r="D59" s="11" t="s">
        <v>9</v>
      </c>
      <c r="E59" s="1" t="s">
        <v>94</v>
      </c>
      <c r="F59" s="1">
        <v>67.400000000000006</v>
      </c>
      <c r="G59" s="1">
        <f t="shared" si="5"/>
        <v>33.700000000000003</v>
      </c>
      <c r="H59" s="1">
        <v>82.6</v>
      </c>
      <c r="I59" s="1">
        <f t="shared" si="3"/>
        <v>41.3</v>
      </c>
      <c r="J59" s="1">
        <f t="shared" si="4"/>
        <v>75</v>
      </c>
      <c r="K59" s="1">
        <v>19</v>
      </c>
      <c r="L59" s="10" t="s">
        <v>198</v>
      </c>
    </row>
    <row r="60" spans="1:12">
      <c r="A60" s="9">
        <v>57</v>
      </c>
      <c r="B60" s="19" t="s">
        <v>131</v>
      </c>
      <c r="C60" s="17" t="s">
        <v>132</v>
      </c>
      <c r="D60" s="11" t="s">
        <v>9</v>
      </c>
      <c r="E60" s="1" t="s">
        <v>94</v>
      </c>
      <c r="F60" s="1">
        <v>67.599999999999994</v>
      </c>
      <c r="G60" s="1">
        <f t="shared" si="5"/>
        <v>33.799999999999997</v>
      </c>
      <c r="H60" s="1">
        <v>81.400000000000006</v>
      </c>
      <c r="I60" s="1">
        <f t="shared" si="3"/>
        <v>40.700000000000003</v>
      </c>
      <c r="J60" s="1">
        <f t="shared" si="4"/>
        <v>74.5</v>
      </c>
      <c r="K60" s="1">
        <v>20</v>
      </c>
      <c r="L60" s="10" t="s">
        <v>198</v>
      </c>
    </row>
    <row r="61" spans="1:12">
      <c r="A61" s="9">
        <v>58</v>
      </c>
      <c r="B61" s="19" t="s">
        <v>103</v>
      </c>
      <c r="C61" s="17" t="s">
        <v>104</v>
      </c>
      <c r="D61" s="11" t="s">
        <v>9</v>
      </c>
      <c r="E61" s="1" t="s">
        <v>94</v>
      </c>
      <c r="F61" s="1">
        <v>72.2</v>
      </c>
      <c r="G61" s="1">
        <f t="shared" si="5"/>
        <v>36.1</v>
      </c>
      <c r="H61" s="1">
        <v>76</v>
      </c>
      <c r="I61" s="1">
        <f t="shared" si="3"/>
        <v>38</v>
      </c>
      <c r="J61" s="1">
        <f t="shared" si="4"/>
        <v>74.099999999999994</v>
      </c>
      <c r="K61" s="1">
        <v>21</v>
      </c>
      <c r="L61" s="10" t="s">
        <v>198</v>
      </c>
    </row>
    <row r="62" spans="1:12">
      <c r="A62" s="9">
        <v>59</v>
      </c>
      <c r="B62" s="19" t="s">
        <v>133</v>
      </c>
      <c r="C62" s="17" t="s">
        <v>134</v>
      </c>
      <c r="D62" s="11" t="s">
        <v>9</v>
      </c>
      <c r="E62" s="1" t="s">
        <v>94</v>
      </c>
      <c r="F62" s="1">
        <v>67.400000000000006</v>
      </c>
      <c r="G62" s="1">
        <f t="shared" si="5"/>
        <v>33.700000000000003</v>
      </c>
      <c r="H62" s="1">
        <v>80.8</v>
      </c>
      <c r="I62" s="1">
        <f t="shared" si="3"/>
        <v>40.4</v>
      </c>
      <c r="J62" s="1">
        <f t="shared" si="4"/>
        <v>74.099999999999994</v>
      </c>
      <c r="K62" s="1">
        <v>21</v>
      </c>
      <c r="L62" s="10" t="s">
        <v>198</v>
      </c>
    </row>
    <row r="63" spans="1:12">
      <c r="A63" s="9">
        <v>60</v>
      </c>
      <c r="B63" s="19" t="s">
        <v>139</v>
      </c>
      <c r="C63" s="17" t="s">
        <v>140</v>
      </c>
      <c r="D63" s="11" t="s">
        <v>9</v>
      </c>
      <c r="E63" s="1" t="s">
        <v>94</v>
      </c>
      <c r="F63" s="1">
        <v>65.8</v>
      </c>
      <c r="G63" s="1">
        <f t="shared" si="5"/>
        <v>32.9</v>
      </c>
      <c r="H63" s="1">
        <v>82</v>
      </c>
      <c r="I63" s="1">
        <f t="shared" si="3"/>
        <v>41</v>
      </c>
      <c r="J63" s="1">
        <f t="shared" si="4"/>
        <v>73.900000000000006</v>
      </c>
      <c r="K63" s="1">
        <v>23</v>
      </c>
      <c r="L63" s="10" t="s">
        <v>198</v>
      </c>
    </row>
    <row r="64" spans="1:12">
      <c r="A64" s="9">
        <v>61</v>
      </c>
      <c r="B64" s="19" t="s">
        <v>137</v>
      </c>
      <c r="C64" s="17" t="s">
        <v>138</v>
      </c>
      <c r="D64" s="11" t="s">
        <v>9</v>
      </c>
      <c r="E64" s="1" t="s">
        <v>94</v>
      </c>
      <c r="F64" s="1">
        <v>66.400000000000006</v>
      </c>
      <c r="G64" s="1">
        <f t="shared" si="5"/>
        <v>33.200000000000003</v>
      </c>
      <c r="H64" s="1">
        <v>80.599999999999994</v>
      </c>
      <c r="I64" s="1">
        <f t="shared" si="3"/>
        <v>40.299999999999997</v>
      </c>
      <c r="J64" s="1">
        <f t="shared" si="4"/>
        <v>73.5</v>
      </c>
      <c r="K64" s="1">
        <v>24</v>
      </c>
      <c r="L64" s="10" t="s">
        <v>198</v>
      </c>
    </row>
    <row r="65" spans="1:12">
      <c r="A65" s="9">
        <v>62</v>
      </c>
      <c r="B65" s="19" t="s">
        <v>145</v>
      </c>
      <c r="C65" s="17" t="s">
        <v>146</v>
      </c>
      <c r="D65" s="11" t="s">
        <v>9</v>
      </c>
      <c r="E65" s="1" t="s">
        <v>94</v>
      </c>
      <c r="F65" s="1">
        <v>65</v>
      </c>
      <c r="G65" s="1">
        <f t="shared" si="5"/>
        <v>32.5</v>
      </c>
      <c r="H65" s="1">
        <v>82</v>
      </c>
      <c r="I65" s="1">
        <f t="shared" si="3"/>
        <v>41</v>
      </c>
      <c r="J65" s="1">
        <f t="shared" si="4"/>
        <v>73.5</v>
      </c>
      <c r="K65" s="1">
        <v>24</v>
      </c>
      <c r="L65" s="10" t="s">
        <v>198</v>
      </c>
    </row>
    <row r="66" spans="1:12">
      <c r="A66" s="9">
        <v>63</v>
      </c>
      <c r="B66" s="19" t="s">
        <v>129</v>
      </c>
      <c r="C66" s="17" t="s">
        <v>130</v>
      </c>
      <c r="D66" s="11" t="s">
        <v>9</v>
      </c>
      <c r="E66" s="1" t="s">
        <v>94</v>
      </c>
      <c r="F66" s="1">
        <v>67.599999999999994</v>
      </c>
      <c r="G66" s="1">
        <f t="shared" si="5"/>
        <v>33.799999999999997</v>
      </c>
      <c r="H66" s="1">
        <v>78.8</v>
      </c>
      <c r="I66" s="1">
        <f t="shared" si="3"/>
        <v>39.4</v>
      </c>
      <c r="J66" s="1">
        <f t="shared" si="4"/>
        <v>73.199999999999989</v>
      </c>
      <c r="K66" s="1">
        <v>26</v>
      </c>
      <c r="L66" s="10" t="s">
        <v>198</v>
      </c>
    </row>
    <row r="67" spans="1:12">
      <c r="A67" s="9">
        <v>64</v>
      </c>
      <c r="B67" s="19" t="s">
        <v>141</v>
      </c>
      <c r="C67" s="17" t="s">
        <v>142</v>
      </c>
      <c r="D67" s="11" t="s">
        <v>9</v>
      </c>
      <c r="E67" s="1" t="s">
        <v>94</v>
      </c>
      <c r="F67" s="1">
        <v>65.599999999999994</v>
      </c>
      <c r="G67" s="1">
        <f t="shared" si="5"/>
        <v>32.799999999999997</v>
      </c>
      <c r="H67" s="1">
        <v>79.400000000000006</v>
      </c>
      <c r="I67" s="1">
        <f t="shared" si="3"/>
        <v>39.700000000000003</v>
      </c>
      <c r="J67" s="1">
        <f t="shared" si="4"/>
        <v>72.5</v>
      </c>
      <c r="K67" s="1">
        <v>27</v>
      </c>
      <c r="L67" s="10" t="s">
        <v>198</v>
      </c>
    </row>
    <row r="68" spans="1:12">
      <c r="A68" s="9">
        <v>65</v>
      </c>
      <c r="B68" s="19" t="s">
        <v>195</v>
      </c>
      <c r="C68" s="17" t="s">
        <v>196</v>
      </c>
      <c r="D68" s="11" t="s">
        <v>9</v>
      </c>
      <c r="E68" s="1" t="s">
        <v>94</v>
      </c>
      <c r="F68" s="1">
        <v>63.6</v>
      </c>
      <c r="G68" s="1">
        <f t="shared" ref="G68:G84" si="6">ROUND(F68*0.5,2)</f>
        <v>31.8</v>
      </c>
      <c r="H68" s="12">
        <v>80.8</v>
      </c>
      <c r="I68" s="1">
        <f t="shared" si="3"/>
        <v>40.4</v>
      </c>
      <c r="J68" s="1">
        <f t="shared" si="4"/>
        <v>72.2</v>
      </c>
      <c r="K68" s="12">
        <v>28</v>
      </c>
      <c r="L68" s="10" t="s">
        <v>198</v>
      </c>
    </row>
    <row r="69" spans="1:12">
      <c r="A69" s="9">
        <v>66</v>
      </c>
      <c r="B69" s="19" t="s">
        <v>143</v>
      </c>
      <c r="C69" s="17" t="s">
        <v>144</v>
      </c>
      <c r="D69" s="11" t="s">
        <v>9</v>
      </c>
      <c r="E69" s="9" t="s">
        <v>208</v>
      </c>
      <c r="F69" s="1">
        <v>65.2</v>
      </c>
      <c r="G69" s="1">
        <f t="shared" si="6"/>
        <v>32.6</v>
      </c>
      <c r="H69" s="1">
        <v>-1</v>
      </c>
      <c r="I69" s="9">
        <v>-1</v>
      </c>
      <c r="J69" s="1">
        <v>-1</v>
      </c>
      <c r="K69" s="1"/>
      <c r="L69" s="4"/>
    </row>
    <row r="70" spans="1:12">
      <c r="A70" s="9">
        <v>67</v>
      </c>
      <c r="B70" s="19" t="s">
        <v>149</v>
      </c>
      <c r="C70" s="17" t="s">
        <v>150</v>
      </c>
      <c r="D70" s="11" t="s">
        <v>9</v>
      </c>
      <c r="E70" s="9" t="s">
        <v>209</v>
      </c>
      <c r="F70" s="1">
        <v>63.8</v>
      </c>
      <c r="G70" s="1">
        <f t="shared" si="6"/>
        <v>31.9</v>
      </c>
      <c r="H70" s="1">
        <v>-1</v>
      </c>
      <c r="I70" s="1">
        <v>-1</v>
      </c>
      <c r="J70" s="1">
        <v>-1</v>
      </c>
      <c r="K70" s="1"/>
      <c r="L70" s="4"/>
    </row>
    <row r="71" spans="1:12">
      <c r="A71" s="9">
        <v>68</v>
      </c>
      <c r="B71" s="19" t="s">
        <v>151</v>
      </c>
      <c r="C71" s="17" t="s">
        <v>152</v>
      </c>
      <c r="D71" s="11" t="s">
        <v>9</v>
      </c>
      <c r="E71" s="7" t="s">
        <v>153</v>
      </c>
      <c r="F71" s="1">
        <v>72</v>
      </c>
      <c r="G71" s="1">
        <f t="shared" si="6"/>
        <v>36</v>
      </c>
      <c r="H71" s="1">
        <v>79</v>
      </c>
      <c r="I71" s="1">
        <f>ROUND(H71*0.5,2)</f>
        <v>39.5</v>
      </c>
      <c r="J71" s="1">
        <f>G71+I71</f>
        <v>75.5</v>
      </c>
      <c r="K71" s="1">
        <v>1</v>
      </c>
      <c r="L71" s="4" t="s">
        <v>191</v>
      </c>
    </row>
    <row r="72" spans="1:12">
      <c r="A72" s="9">
        <v>69</v>
      </c>
      <c r="B72" s="19" t="s">
        <v>154</v>
      </c>
      <c r="C72" s="17" t="s">
        <v>155</v>
      </c>
      <c r="D72" s="11" t="s">
        <v>9</v>
      </c>
      <c r="E72" s="8" t="s">
        <v>153</v>
      </c>
      <c r="F72" s="1">
        <v>66.8</v>
      </c>
      <c r="G72" s="1">
        <f t="shared" si="6"/>
        <v>33.4</v>
      </c>
      <c r="H72" s="1">
        <v>81.8</v>
      </c>
      <c r="I72" s="1">
        <f>ROUND(H72*0.5,2)</f>
        <v>40.9</v>
      </c>
      <c r="J72" s="1">
        <f>G72+I72</f>
        <v>74.3</v>
      </c>
      <c r="K72" s="1">
        <v>2</v>
      </c>
      <c r="L72" s="4" t="s">
        <v>203</v>
      </c>
    </row>
    <row r="73" spans="1:12">
      <c r="A73" s="9">
        <v>70</v>
      </c>
      <c r="B73" s="19" t="s">
        <v>156</v>
      </c>
      <c r="C73" s="17" t="s">
        <v>157</v>
      </c>
      <c r="D73" s="11" t="s">
        <v>9</v>
      </c>
      <c r="E73" s="8" t="s">
        <v>153</v>
      </c>
      <c r="F73" s="1">
        <v>61.2</v>
      </c>
      <c r="G73" s="1">
        <f t="shared" si="6"/>
        <v>30.6</v>
      </c>
      <c r="H73" s="1">
        <v>-1</v>
      </c>
      <c r="I73" s="1">
        <v>-1</v>
      </c>
      <c r="J73" s="1">
        <v>-1</v>
      </c>
      <c r="K73" s="1"/>
      <c r="L73" s="4"/>
    </row>
    <row r="74" spans="1:12">
      <c r="A74" s="9">
        <v>71</v>
      </c>
      <c r="B74" s="19" t="s">
        <v>158</v>
      </c>
      <c r="C74" s="17" t="s">
        <v>159</v>
      </c>
      <c r="D74" s="11" t="s">
        <v>9</v>
      </c>
      <c r="E74" s="8" t="s">
        <v>160</v>
      </c>
      <c r="F74" s="1">
        <v>64.599999999999994</v>
      </c>
      <c r="G74" s="1">
        <f t="shared" si="6"/>
        <v>32.299999999999997</v>
      </c>
      <c r="H74" s="1">
        <v>80</v>
      </c>
      <c r="I74" s="1">
        <f t="shared" ref="I74:I83" si="7">ROUND(H74*0.5,2)</f>
        <v>40</v>
      </c>
      <c r="J74" s="1">
        <f t="shared" ref="J74:J83" si="8">G74+I74</f>
        <v>72.3</v>
      </c>
      <c r="K74" s="1">
        <v>1</v>
      </c>
      <c r="L74" s="4" t="s">
        <v>191</v>
      </c>
    </row>
    <row r="75" spans="1:12">
      <c r="A75" s="9">
        <v>72</v>
      </c>
      <c r="B75" s="19" t="s">
        <v>161</v>
      </c>
      <c r="C75" s="17" t="s">
        <v>162</v>
      </c>
      <c r="D75" s="11" t="s">
        <v>9</v>
      </c>
      <c r="E75" s="8" t="s">
        <v>163</v>
      </c>
      <c r="F75" s="1">
        <v>66.599999999999994</v>
      </c>
      <c r="G75" s="1">
        <f t="shared" si="6"/>
        <v>33.299999999999997</v>
      </c>
      <c r="H75" s="1">
        <v>81</v>
      </c>
      <c r="I75" s="1">
        <f t="shared" si="7"/>
        <v>40.5</v>
      </c>
      <c r="J75" s="1">
        <f t="shared" si="8"/>
        <v>73.8</v>
      </c>
      <c r="K75" s="1">
        <v>1</v>
      </c>
      <c r="L75" s="4" t="s">
        <v>191</v>
      </c>
    </row>
    <row r="76" spans="1:12">
      <c r="A76" s="9">
        <v>73</v>
      </c>
      <c r="B76" s="19" t="s">
        <v>167</v>
      </c>
      <c r="C76" s="17" t="s">
        <v>168</v>
      </c>
      <c r="D76" s="11" t="s">
        <v>9</v>
      </c>
      <c r="E76" s="8" t="s">
        <v>166</v>
      </c>
      <c r="F76" s="1">
        <v>71.2</v>
      </c>
      <c r="G76" s="1">
        <f t="shared" si="6"/>
        <v>35.6</v>
      </c>
      <c r="H76" s="1">
        <v>84</v>
      </c>
      <c r="I76" s="1">
        <f t="shared" si="7"/>
        <v>42</v>
      </c>
      <c r="J76" s="1">
        <f t="shared" si="8"/>
        <v>77.599999999999994</v>
      </c>
      <c r="K76" s="1">
        <v>1</v>
      </c>
      <c r="L76" s="4" t="s">
        <v>191</v>
      </c>
    </row>
    <row r="77" spans="1:12">
      <c r="A77" s="9">
        <v>74</v>
      </c>
      <c r="B77" s="19" t="s">
        <v>164</v>
      </c>
      <c r="C77" s="17" t="s">
        <v>165</v>
      </c>
      <c r="D77" s="11" t="s">
        <v>9</v>
      </c>
      <c r="E77" s="8" t="s">
        <v>166</v>
      </c>
      <c r="F77" s="1">
        <v>71.400000000000006</v>
      </c>
      <c r="G77" s="1">
        <f t="shared" si="6"/>
        <v>35.700000000000003</v>
      </c>
      <c r="H77" s="14">
        <v>80.400000000000006</v>
      </c>
      <c r="I77" s="1">
        <f t="shared" si="7"/>
        <v>40.200000000000003</v>
      </c>
      <c r="J77" s="1">
        <f t="shared" si="8"/>
        <v>75.900000000000006</v>
      </c>
      <c r="K77" s="1">
        <v>2</v>
      </c>
      <c r="L77" s="4" t="s">
        <v>200</v>
      </c>
    </row>
    <row r="78" spans="1:12">
      <c r="A78" s="9">
        <v>75</v>
      </c>
      <c r="B78" s="19" t="s">
        <v>169</v>
      </c>
      <c r="C78" s="17" t="s">
        <v>170</v>
      </c>
      <c r="D78" s="11" t="s">
        <v>9</v>
      </c>
      <c r="E78" s="8" t="s">
        <v>166</v>
      </c>
      <c r="F78" s="1">
        <v>70</v>
      </c>
      <c r="G78" s="13">
        <f t="shared" si="6"/>
        <v>35</v>
      </c>
      <c r="H78" s="16">
        <v>81.400000000000006</v>
      </c>
      <c r="I78" s="20">
        <f t="shared" si="7"/>
        <v>40.700000000000003</v>
      </c>
      <c r="J78" s="1">
        <f t="shared" si="8"/>
        <v>75.7</v>
      </c>
      <c r="K78" s="1">
        <v>3</v>
      </c>
      <c r="L78" s="4" t="s">
        <v>200</v>
      </c>
    </row>
    <row r="79" spans="1:12">
      <c r="A79" s="9">
        <v>76</v>
      </c>
      <c r="B79" s="19" t="s">
        <v>171</v>
      </c>
      <c r="C79" s="17" t="s">
        <v>172</v>
      </c>
      <c r="D79" s="11" t="s">
        <v>9</v>
      </c>
      <c r="E79" s="8" t="s">
        <v>173</v>
      </c>
      <c r="F79" s="1">
        <v>69.599999999999994</v>
      </c>
      <c r="G79" s="13">
        <f t="shared" si="6"/>
        <v>34.799999999999997</v>
      </c>
      <c r="H79" s="16">
        <v>83</v>
      </c>
      <c r="I79" s="20">
        <f t="shared" si="7"/>
        <v>41.5</v>
      </c>
      <c r="J79" s="1">
        <f t="shared" si="8"/>
        <v>76.3</v>
      </c>
      <c r="K79" s="1">
        <v>1</v>
      </c>
      <c r="L79" s="4" t="s">
        <v>194</v>
      </c>
    </row>
    <row r="80" spans="1:12">
      <c r="A80" s="9">
        <v>77</v>
      </c>
      <c r="B80" s="19" t="s">
        <v>174</v>
      </c>
      <c r="C80" s="17" t="s">
        <v>175</v>
      </c>
      <c r="D80" s="11" t="s">
        <v>9</v>
      </c>
      <c r="E80" s="8" t="s">
        <v>173</v>
      </c>
      <c r="F80" s="1">
        <v>67.2</v>
      </c>
      <c r="G80" s="13">
        <f t="shared" si="6"/>
        <v>33.6</v>
      </c>
      <c r="H80" s="16">
        <v>81.8</v>
      </c>
      <c r="I80" s="20">
        <f t="shared" si="7"/>
        <v>40.9</v>
      </c>
      <c r="J80" s="1">
        <f t="shared" si="8"/>
        <v>74.5</v>
      </c>
      <c r="K80" s="1">
        <v>2</v>
      </c>
      <c r="L80" s="4" t="s">
        <v>199</v>
      </c>
    </row>
    <row r="81" spans="1:12">
      <c r="A81" s="9">
        <v>78</v>
      </c>
      <c r="B81" s="19" t="s">
        <v>176</v>
      </c>
      <c r="C81" s="17" t="s">
        <v>177</v>
      </c>
      <c r="D81" s="11" t="s">
        <v>9</v>
      </c>
      <c r="E81" s="8" t="s">
        <v>173</v>
      </c>
      <c r="F81" s="1">
        <v>66.8</v>
      </c>
      <c r="G81" s="13">
        <f t="shared" si="6"/>
        <v>33.4</v>
      </c>
      <c r="H81" s="16">
        <v>81.2</v>
      </c>
      <c r="I81" s="20">
        <f t="shared" si="7"/>
        <v>40.6</v>
      </c>
      <c r="J81" s="1">
        <f t="shared" si="8"/>
        <v>74</v>
      </c>
      <c r="K81" s="1">
        <v>3</v>
      </c>
      <c r="L81" s="4" t="s">
        <v>202</v>
      </c>
    </row>
    <row r="82" spans="1:12">
      <c r="A82" s="9">
        <v>79</v>
      </c>
      <c r="B82" s="19" t="s">
        <v>178</v>
      </c>
      <c r="C82" s="17" t="s">
        <v>179</v>
      </c>
      <c r="D82" s="11" t="s">
        <v>9</v>
      </c>
      <c r="E82" s="8" t="s">
        <v>180</v>
      </c>
      <c r="F82" s="1">
        <v>72.599999999999994</v>
      </c>
      <c r="G82" s="13">
        <f t="shared" si="6"/>
        <v>36.299999999999997</v>
      </c>
      <c r="H82" s="16">
        <v>80</v>
      </c>
      <c r="I82" s="20">
        <f t="shared" si="7"/>
        <v>40</v>
      </c>
      <c r="J82" s="1">
        <f t="shared" si="8"/>
        <v>76.3</v>
      </c>
      <c r="K82" s="14">
        <v>1</v>
      </c>
      <c r="L82" s="15" t="s">
        <v>191</v>
      </c>
    </row>
    <row r="83" spans="1:12">
      <c r="A83" s="9">
        <v>80</v>
      </c>
      <c r="B83" s="19" t="s">
        <v>181</v>
      </c>
      <c r="C83" s="17" t="s">
        <v>182</v>
      </c>
      <c r="D83" s="11" t="s">
        <v>9</v>
      </c>
      <c r="E83" s="8" t="s">
        <v>180</v>
      </c>
      <c r="F83" s="1">
        <v>66.599999999999994</v>
      </c>
      <c r="G83" s="13">
        <f t="shared" si="6"/>
        <v>33.299999999999997</v>
      </c>
      <c r="H83" s="16">
        <v>85.2</v>
      </c>
      <c r="I83" s="20">
        <f t="shared" si="7"/>
        <v>42.6</v>
      </c>
      <c r="J83" s="13">
        <f t="shared" si="8"/>
        <v>75.900000000000006</v>
      </c>
      <c r="K83" s="16">
        <v>2</v>
      </c>
      <c r="L83" s="10" t="s">
        <v>200</v>
      </c>
    </row>
    <row r="84" spans="1:12">
      <c r="A84" s="9">
        <v>81</v>
      </c>
      <c r="B84" s="19" t="s">
        <v>183</v>
      </c>
      <c r="C84" s="17" t="s">
        <v>184</v>
      </c>
      <c r="D84" s="11" t="s">
        <v>9</v>
      </c>
      <c r="E84" s="8" t="s">
        <v>180</v>
      </c>
      <c r="F84" s="9">
        <v>61.4</v>
      </c>
      <c r="G84" s="13">
        <f t="shared" si="6"/>
        <v>30.7</v>
      </c>
      <c r="H84" s="16">
        <v>-1</v>
      </c>
      <c r="I84" s="20">
        <v>-1</v>
      </c>
      <c r="J84" s="13">
        <v>-1</v>
      </c>
      <c r="K84" s="16"/>
      <c r="L84" s="10"/>
    </row>
  </sheetData>
  <autoFilter ref="A3:L84">
    <sortState ref="A61:L61">
      <sortCondition ref="G3:G84"/>
    </sortState>
  </autoFilter>
  <mergeCells count="2">
    <mergeCell ref="A1:L1"/>
    <mergeCell ref="A2:L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djyjyj</dc:creator>
  <cp:lastModifiedBy>微软用户</cp:lastModifiedBy>
  <cp:lastPrinted>2025-05-26T05:21:34Z</cp:lastPrinted>
  <dcterms:created xsi:type="dcterms:W3CDTF">2025-05-24T02:58:34Z</dcterms:created>
  <dcterms:modified xsi:type="dcterms:W3CDTF">2025-05-26T08:00:56Z</dcterms:modified>
</cp:coreProperties>
</file>