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公布" sheetId="2" r:id="rId1"/>
  </sheets>
  <definedNames>
    <definedName name="_xlnm._FilterDatabase" localSheetId="0" hidden="1">公布!#REF!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<sst xmlns="http://schemas.openxmlformats.org/spreadsheetml/2006/main" count="59" uniqueCount="47">
  <si>
    <t>歙县2025年中小学教师公开招聘专业测试成绩及合成成绩表</t>
  </si>
  <si>
    <t>序号</t>
  </si>
  <si>
    <t>岗位代码</t>
  </si>
  <si>
    <t>准考证号</t>
  </si>
  <si>
    <t>教育综合知识</t>
  </si>
  <si>
    <t>学科专业知识</t>
  </si>
  <si>
    <t>笔试合成成绩</t>
  </si>
  <si>
    <t>政策加分</t>
  </si>
  <si>
    <t>最终笔试成绩</t>
  </si>
  <si>
    <t>专业测试成绩</t>
  </si>
  <si>
    <t>总成绩</t>
  </si>
  <si>
    <t>抽签号</t>
  </si>
  <si>
    <t>34102101高中英语</t>
  </si>
  <si>
    <t>253410012128</t>
  </si>
  <si>
    <t>英语10</t>
  </si>
  <si>
    <t>253410012126</t>
  </si>
  <si>
    <t>英语9</t>
  </si>
  <si>
    <t>253410012129</t>
  </si>
  <si>
    <t>英语5</t>
  </si>
  <si>
    <t>34102102高中数学</t>
  </si>
  <si>
    <t>253410010619</t>
  </si>
  <si>
    <t>数学2</t>
  </si>
  <si>
    <t>253410010618</t>
  </si>
  <si>
    <t>数学4</t>
  </si>
  <si>
    <t>253410010611</t>
  </si>
  <si>
    <t>数学3</t>
  </si>
  <si>
    <t>34102103高中政治</t>
  </si>
  <si>
    <t>253410013312</t>
  </si>
  <si>
    <t>缺考</t>
  </si>
  <si>
    <t>253410013315</t>
  </si>
  <si>
    <t>政治4</t>
  </si>
  <si>
    <t>253410013316</t>
  </si>
  <si>
    <t>政治6</t>
  </si>
  <si>
    <t>34102104高中体育</t>
  </si>
  <si>
    <t>253410013029</t>
  </si>
  <si>
    <t>体育2</t>
  </si>
  <si>
    <t>253410013014</t>
  </si>
  <si>
    <t>体育3</t>
  </si>
  <si>
    <t>253410013026</t>
  </si>
  <si>
    <t>体育5</t>
  </si>
  <si>
    <t>34102105高中历史</t>
  </si>
  <si>
    <t>253410013819</t>
  </si>
  <si>
    <t>历史3</t>
  </si>
  <si>
    <t>253410013817</t>
  </si>
  <si>
    <t>历史1</t>
  </si>
  <si>
    <t>253410013814</t>
  </si>
  <si>
    <t>历史2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</si>
</sst>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27">
    <font>
      <sz val="11"/>
      <color theme="1"/>
      <name val="宋体"/>
      <charset val="134"/>
      <scheme val="minor"/>
    </font>
    <font>
      <sz val="10"/>
      <color theme="1"/>
      <name val="Arial"/>
      <charset val="0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6"/>
      <color theme="1"/>
      <name val="方正小标宋简体"/>
      <charset val="134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0" fillId="0" borderId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176" fontId="1" fillId="0" borderId="0" xfId="0" applyNumberFormat="1" applyFont="1" applyFill="1" applyBorder="1" applyAlignment="1">
      <alignment horizontal="center" wrapText="1"/>
    </xf>
    <xf numFmtId="177" fontId="1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Alignment="1">
      <alignment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center" vertical="center" wrapText="1"/>
    </xf>
    <xf numFmtId="177" fontId="2" fillId="0" borderId="4" xfId="0" applyNumberFormat="1" applyFont="1" applyFill="1" applyBorder="1" applyAlignment="1">
      <alignment horizontal="center" vertical="center" wrapText="1"/>
    </xf>
    <xf numFmtId="177" fontId="2" fillId="0" borderId="5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77" fontId="2" fillId="0" borderId="7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abSelected="1" workbookViewId="0">
      <pane ySplit="1" topLeftCell="A2" activePane="bottomLeft" state="frozen"/>
      <selection/>
      <selection pane="bottomLeft" activeCell="N5" sqref="N5"/>
    </sheetView>
  </sheetViews>
  <sheetFormatPr defaultColWidth="9.12727272727273" defaultRowHeight="15"/>
  <cols>
    <col min="1" max="1" width="6" style="4" customWidth="1"/>
    <col min="2" max="2" width="17.9090909090909" style="1" customWidth="1"/>
    <col min="3" max="3" width="13.3636363636364" style="5" customWidth="1"/>
    <col min="4" max="4" width="8.36363636363636" style="6" customWidth="1"/>
    <col min="5" max="5" width="8.21818181818182" style="1" customWidth="1"/>
    <col min="6" max="6" width="7.44545454545455" style="1" customWidth="1"/>
    <col min="7" max="7" width="5.90909090909091" style="1" customWidth="1"/>
    <col min="8" max="8" width="7.63636363636364" style="1" customWidth="1"/>
    <col min="9" max="9" width="8.18181818181818" style="1" customWidth="1"/>
    <col min="10" max="10" width="7.45454545454545" style="1" customWidth="1"/>
    <col min="11" max="11" width="7.81818181818182" style="1" customWidth="1"/>
    <col min="12" max="16364" width="9.12727272727273" style="1"/>
    <col min="16365" max="16384" width="9.12727272727273" style="7"/>
  </cols>
  <sheetData>
    <row r="1" s="1" customFormat="1" ht="33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="2" customFormat="1" ht="33" customHeight="1" spans="1:11">
      <c r="A2" s="9" t="s">
        <v>1</v>
      </c>
      <c r="B2" s="10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11" t="s">
        <v>8</v>
      </c>
      <c r="I2" s="14" t="s">
        <v>9</v>
      </c>
      <c r="J2" s="15" t="s">
        <v>10</v>
      </c>
      <c r="K2" s="16" t="s">
        <v>11</v>
      </c>
    </row>
    <row r="3" s="2" customFormat="1" ht="30" customHeight="1" spans="1:11">
      <c r="A3" s="12">
        <v>1</v>
      </c>
      <c r="B3" s="12" t="s">
        <v>12</v>
      </c>
      <c r="C3" s="12" t="s">
        <v>13</v>
      </c>
      <c r="D3" s="12">
        <v>87</v>
      </c>
      <c r="E3" s="12">
        <v>102</v>
      </c>
      <c r="F3" s="13">
        <v>96</v>
      </c>
      <c r="G3" s="13"/>
      <c r="H3" s="13">
        <v>96</v>
      </c>
      <c r="I3" s="12">
        <v>83.52</v>
      </c>
      <c r="J3" s="13">
        <f t="shared" ref="J3:J8" si="0">H3/1.2*0.4+I3*0.6</f>
        <v>82.112</v>
      </c>
      <c r="K3" s="17" t="s">
        <v>14</v>
      </c>
    </row>
    <row r="4" s="2" customFormat="1" ht="30" customHeight="1" spans="1:11">
      <c r="A4" s="12">
        <v>2</v>
      </c>
      <c r="B4" s="12" t="s">
        <v>12</v>
      </c>
      <c r="C4" s="12" t="s">
        <v>15</v>
      </c>
      <c r="D4" s="12">
        <v>81.5</v>
      </c>
      <c r="E4" s="12">
        <v>98.5</v>
      </c>
      <c r="F4" s="13">
        <v>91.7</v>
      </c>
      <c r="G4" s="13"/>
      <c r="H4" s="13">
        <v>91.7</v>
      </c>
      <c r="I4" s="12">
        <v>80.06</v>
      </c>
      <c r="J4" s="13">
        <f t="shared" si="0"/>
        <v>78.6026666666667</v>
      </c>
      <c r="K4" s="17" t="s">
        <v>16</v>
      </c>
    </row>
    <row r="5" s="2" customFormat="1" ht="30" customHeight="1" spans="1:11">
      <c r="A5" s="12">
        <v>3</v>
      </c>
      <c r="B5" s="12" t="s">
        <v>12</v>
      </c>
      <c r="C5" s="12" t="s">
        <v>17</v>
      </c>
      <c r="D5" s="12">
        <v>74</v>
      </c>
      <c r="E5" s="12">
        <v>102</v>
      </c>
      <c r="F5" s="13">
        <v>90.8</v>
      </c>
      <c r="G5" s="13"/>
      <c r="H5" s="13">
        <v>90.8</v>
      </c>
      <c r="I5" s="12">
        <v>79.76</v>
      </c>
      <c r="J5" s="13">
        <f t="shared" si="0"/>
        <v>78.1226666666667</v>
      </c>
      <c r="K5" s="18" t="s">
        <v>18</v>
      </c>
    </row>
    <row r="6" s="2" customFormat="1" ht="30" customHeight="1" spans="1:11">
      <c r="A6" s="12">
        <v>4</v>
      </c>
      <c r="B6" s="12" t="s">
        <v>19</v>
      </c>
      <c r="C6" s="12" t="s">
        <v>20</v>
      </c>
      <c r="D6" s="12">
        <v>58</v>
      </c>
      <c r="E6" s="12">
        <v>96.5</v>
      </c>
      <c r="F6" s="13">
        <v>81.1</v>
      </c>
      <c r="G6" s="13"/>
      <c r="H6" s="13">
        <v>81.1</v>
      </c>
      <c r="I6" s="12">
        <v>81.86</v>
      </c>
      <c r="J6" s="13">
        <f t="shared" si="0"/>
        <v>76.1493333333333</v>
      </c>
      <c r="K6" s="17" t="s">
        <v>21</v>
      </c>
    </row>
    <row r="7" s="2" customFormat="1" ht="30" customHeight="1" spans="1:11">
      <c r="A7" s="12">
        <v>5</v>
      </c>
      <c r="B7" s="12" t="s">
        <v>19</v>
      </c>
      <c r="C7" s="12" t="s">
        <v>22</v>
      </c>
      <c r="D7" s="12">
        <v>72</v>
      </c>
      <c r="E7" s="12">
        <v>88.5</v>
      </c>
      <c r="F7" s="13">
        <v>81.9</v>
      </c>
      <c r="G7" s="13"/>
      <c r="H7" s="13">
        <v>81.9</v>
      </c>
      <c r="I7" s="12">
        <v>75.8</v>
      </c>
      <c r="J7" s="13">
        <f t="shared" si="0"/>
        <v>72.78</v>
      </c>
      <c r="K7" s="17" t="s">
        <v>23</v>
      </c>
    </row>
    <row r="8" s="2" customFormat="1" ht="30" customHeight="1" spans="1:11">
      <c r="A8" s="12">
        <v>6</v>
      </c>
      <c r="B8" s="12" t="s">
        <v>19</v>
      </c>
      <c r="C8" s="12" t="s">
        <v>24</v>
      </c>
      <c r="D8" s="12">
        <v>59</v>
      </c>
      <c r="E8" s="12">
        <v>83</v>
      </c>
      <c r="F8" s="13">
        <v>73.4</v>
      </c>
      <c r="G8" s="13"/>
      <c r="H8" s="13">
        <v>73.4</v>
      </c>
      <c r="I8" s="12">
        <v>76.84</v>
      </c>
      <c r="J8" s="13">
        <f t="shared" si="0"/>
        <v>70.5706666666667</v>
      </c>
      <c r="K8" s="18" t="s">
        <v>25</v>
      </c>
    </row>
    <row r="9" s="2" customFormat="1" ht="30" customHeight="1" spans="1:11">
      <c r="A9" s="12">
        <v>7</v>
      </c>
      <c r="B9" s="12" t="s">
        <v>26</v>
      </c>
      <c r="C9" s="12" t="s">
        <v>27</v>
      </c>
      <c r="D9" s="12">
        <v>72.5</v>
      </c>
      <c r="E9" s="12">
        <v>87.5</v>
      </c>
      <c r="F9" s="13">
        <v>81.5</v>
      </c>
      <c r="G9" s="13"/>
      <c r="H9" s="13">
        <v>81.5</v>
      </c>
      <c r="I9" s="13" t="s">
        <v>28</v>
      </c>
      <c r="J9" s="13" t="s">
        <v>28</v>
      </c>
      <c r="K9" s="18" t="s">
        <v>28</v>
      </c>
    </row>
    <row r="10" s="2" customFormat="1" ht="30" customHeight="1" spans="1:11">
      <c r="A10" s="12">
        <v>8</v>
      </c>
      <c r="B10" s="12" t="s">
        <v>26</v>
      </c>
      <c r="C10" s="12" t="s">
        <v>29</v>
      </c>
      <c r="D10" s="12">
        <v>84</v>
      </c>
      <c r="E10" s="12">
        <v>89</v>
      </c>
      <c r="F10" s="13">
        <v>87</v>
      </c>
      <c r="G10" s="13"/>
      <c r="H10" s="13">
        <v>87</v>
      </c>
      <c r="I10" s="12">
        <v>85.8</v>
      </c>
      <c r="J10" s="13">
        <f t="shared" ref="J10:J17" si="1">H10/1.2*0.4+I10*0.6</f>
        <v>80.48</v>
      </c>
      <c r="K10" s="18" t="s">
        <v>30</v>
      </c>
    </row>
    <row r="11" s="3" customFormat="1" ht="30" customHeight="1" spans="1:11">
      <c r="A11" s="12">
        <v>9</v>
      </c>
      <c r="B11" s="12" t="s">
        <v>26</v>
      </c>
      <c r="C11" s="12" t="s">
        <v>31</v>
      </c>
      <c r="D11" s="12">
        <v>70.5</v>
      </c>
      <c r="E11" s="12">
        <v>77.5</v>
      </c>
      <c r="F11" s="13">
        <v>74.7</v>
      </c>
      <c r="G11" s="13"/>
      <c r="H11" s="13">
        <v>74.7</v>
      </c>
      <c r="I11" s="12">
        <v>84.16</v>
      </c>
      <c r="J11" s="13">
        <f t="shared" si="1"/>
        <v>75.396</v>
      </c>
      <c r="K11" s="12" t="s">
        <v>32</v>
      </c>
    </row>
    <row r="12" s="2" customFormat="1" ht="31" customHeight="1" spans="1:11">
      <c r="A12" s="12">
        <v>10</v>
      </c>
      <c r="B12" s="12" t="s">
        <v>33</v>
      </c>
      <c r="C12" s="12" t="s">
        <v>34</v>
      </c>
      <c r="D12" s="12">
        <v>62</v>
      </c>
      <c r="E12" s="12">
        <v>86</v>
      </c>
      <c r="F12" s="13">
        <v>76.4</v>
      </c>
      <c r="G12" s="13"/>
      <c r="H12" s="13">
        <v>76.4</v>
      </c>
      <c r="I12" s="12">
        <v>85.72</v>
      </c>
      <c r="J12" s="13">
        <f t="shared" si="1"/>
        <v>76.8986666666667</v>
      </c>
      <c r="K12" s="18" t="s">
        <v>35</v>
      </c>
    </row>
    <row r="13" s="2" customFormat="1" ht="30" customHeight="1" spans="1:11">
      <c r="A13" s="12">
        <v>11</v>
      </c>
      <c r="B13" s="12" t="s">
        <v>33</v>
      </c>
      <c r="C13" s="12" t="s">
        <v>36</v>
      </c>
      <c r="D13" s="12">
        <v>66</v>
      </c>
      <c r="E13" s="12">
        <v>82</v>
      </c>
      <c r="F13" s="13">
        <v>75.6</v>
      </c>
      <c r="G13" s="13"/>
      <c r="H13" s="13">
        <v>75.6</v>
      </c>
      <c r="I13" s="12">
        <v>83.1</v>
      </c>
      <c r="J13" s="13">
        <f t="shared" si="1"/>
        <v>75.06</v>
      </c>
      <c r="K13" s="17" t="s">
        <v>37</v>
      </c>
    </row>
    <row r="14" s="2" customFormat="1" ht="30" customHeight="1" spans="1:11">
      <c r="A14" s="12">
        <v>12</v>
      </c>
      <c r="B14" s="12" t="s">
        <v>33</v>
      </c>
      <c r="C14" s="12" t="s">
        <v>38</v>
      </c>
      <c r="D14" s="12">
        <v>63</v>
      </c>
      <c r="E14" s="12">
        <v>82</v>
      </c>
      <c r="F14" s="13">
        <v>74.4</v>
      </c>
      <c r="G14" s="13"/>
      <c r="H14" s="13">
        <v>74.4</v>
      </c>
      <c r="I14" s="12">
        <v>81.94</v>
      </c>
      <c r="J14" s="13">
        <f t="shared" si="1"/>
        <v>73.964</v>
      </c>
      <c r="K14" s="18" t="s">
        <v>39</v>
      </c>
    </row>
    <row r="15" s="2" customFormat="1" ht="30" customHeight="1" spans="1:11">
      <c r="A15" s="12">
        <v>13</v>
      </c>
      <c r="B15" s="12" t="s">
        <v>40</v>
      </c>
      <c r="C15" s="12" t="s">
        <v>41</v>
      </c>
      <c r="D15" s="12">
        <v>58.5</v>
      </c>
      <c r="E15" s="12">
        <v>89</v>
      </c>
      <c r="F15" s="13">
        <v>76.8</v>
      </c>
      <c r="G15" s="13"/>
      <c r="H15" s="13">
        <v>76.8</v>
      </c>
      <c r="I15" s="19">
        <v>85.62</v>
      </c>
      <c r="J15" s="17">
        <f t="shared" si="1"/>
        <v>76.972</v>
      </c>
      <c r="K15" s="17" t="s">
        <v>42</v>
      </c>
    </row>
    <row r="16" s="2" customFormat="1" ht="30" customHeight="1" spans="1:11">
      <c r="A16" s="12">
        <v>14</v>
      </c>
      <c r="B16" s="12" t="s">
        <v>40</v>
      </c>
      <c r="C16" s="12" t="s">
        <v>43</v>
      </c>
      <c r="D16" s="12">
        <v>60</v>
      </c>
      <c r="E16" s="12">
        <v>89.5</v>
      </c>
      <c r="F16" s="13">
        <v>77.7</v>
      </c>
      <c r="G16" s="13"/>
      <c r="H16" s="13">
        <v>77.7</v>
      </c>
      <c r="I16" s="12">
        <v>84.28</v>
      </c>
      <c r="J16" s="13">
        <f t="shared" si="1"/>
        <v>76.468</v>
      </c>
      <c r="K16" s="18" t="s">
        <v>44</v>
      </c>
    </row>
    <row r="17" s="2" customFormat="1" ht="30" customHeight="1" spans="1:11">
      <c r="A17" s="12">
        <v>15</v>
      </c>
      <c r="B17" s="12" t="s">
        <v>40</v>
      </c>
      <c r="C17" s="12" t="s">
        <v>45</v>
      </c>
      <c r="D17" s="12">
        <v>63</v>
      </c>
      <c r="E17" s="12">
        <v>96</v>
      </c>
      <c r="F17" s="13">
        <v>82.8</v>
      </c>
      <c r="G17" s="13"/>
      <c r="H17" s="13">
        <v>82.8</v>
      </c>
      <c r="I17" s="20">
        <v>80.94</v>
      </c>
      <c r="J17" s="13">
        <f t="shared" si="1"/>
        <v>76.164</v>
      </c>
      <c r="K17" s="21" t="s">
        <v>46</v>
      </c>
    </row>
  </sheetData>
  <mergeCells count="1">
    <mergeCell ref="A1:K1"/>
  </mergeCells>
  <conditionalFormatting sqref="C2">
    <cfRule type="expression" dxfId="0" priority="3">
      <formula>AND(SUMPRODUCT(IFERROR(1*(($C$2&amp;"x")=(C2&amp;"x")),0))&gt;1,NOT(ISBLANK(C2)))</formula>
    </cfRule>
  </conditionalFormatting>
  <conditionalFormatting sqref="C11">
    <cfRule type="expression" dxfId="0" priority="1">
      <formula>AND(SUMPRODUCT(IFERROR(1*(($C$11&amp;"x")=(C11&amp;"x")),0))&gt;1,NOT(ISBLANK(C11)))</formula>
    </cfRule>
  </conditionalFormatting>
  <conditionalFormatting sqref="C3:C10 C12:C17">
    <cfRule type="expression" dxfId="0" priority="2">
      <formula>AND(SUMPRODUCT(IFERROR(1*(($C$3:$C$10&amp;"x")=(C3&amp;"x")),0))+SUMPRODUCT(IFERROR(1*(($C$12:$C$17&amp;"x")=(C3&amp;"x")),0))&gt;1,NOT(ISBLANK(C3)))</formula>
    </cfRule>
  </conditionalFormatting>
  <pageMargins left="0.708333333333333" right="0.708333333333333" top="0.747916666666667" bottom="0.747916666666667" header="0.314583333333333" footer="0.314583333333333"/>
  <pageSetup paperSize="9" scale="9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吕俊权</dc:creator>
  <cp:lastModifiedBy>心往神怡</cp:lastModifiedBy>
  <dcterms:created xsi:type="dcterms:W3CDTF">2017-07-14T05:15:00Z</dcterms:created>
  <cp:lastPrinted>2021-06-10T06:58:00Z</cp:lastPrinted>
  <dcterms:modified xsi:type="dcterms:W3CDTF">2025-05-25T02:47:14Z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6BE1105015A946DA8B60C28A0C0B126C</vt:lpwstr>
  </property>
  <property fmtid="{D5CDD505-2E9C-101B-9397-08002B2CF9AE}" pid="3" name="KSOProductBuildVer">
    <vt:lpwstr>2052-12.1.0.20784</vt:lpwstr>
  </property>
</Properties>
</file>