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格复审" sheetId="2" r:id="rId1"/>
  </sheets>
  <definedNames>
    <definedName name="_xlnm._FilterDatabase" localSheetId="0" hidden="1">资格复审!$A$2:$L$33</definedName>
  </definedNames>
  <calcPr calcId="144525"/>
</workbook>
</file>

<file path=xl/sharedStrings.xml><?xml version="1.0" encoding="utf-8"?>
<sst xmlns="http://schemas.openxmlformats.org/spreadsheetml/2006/main" count="204" uniqueCount="159">
  <si>
    <t>2025年政和县中小学新任教师公开招聘面试资格现场复审名单</t>
  </si>
  <si>
    <t>招聘岗位</t>
  </si>
  <si>
    <t>招聘人数</t>
  </si>
  <si>
    <t>准考证号</t>
  </si>
  <si>
    <t>姓名</t>
  </si>
  <si>
    <t>性别</t>
  </si>
  <si>
    <t>教育综合</t>
  </si>
  <si>
    <t>专业知识</t>
  </si>
  <si>
    <t>笔试成绩</t>
  </si>
  <si>
    <t>百分制折算</t>
  </si>
  <si>
    <t>加分情况</t>
  </si>
  <si>
    <t>笔试最
终成绩</t>
  </si>
  <si>
    <t>位次</t>
  </si>
  <si>
    <t>备注</t>
  </si>
  <si>
    <t>政和县第二中学
高中日语教师</t>
  </si>
  <si>
    <t>675225200456</t>
  </si>
  <si>
    <t>倪慧心</t>
  </si>
  <si>
    <t>女</t>
  </si>
  <si>
    <t>124.0</t>
  </si>
  <si>
    <t>0.0</t>
  </si>
  <si>
    <t>675225200453</t>
  </si>
  <si>
    <t>徐小慧</t>
  </si>
  <si>
    <t>117.0</t>
  </si>
  <si>
    <t>675225200451</t>
  </si>
  <si>
    <t>叶进淑</t>
  </si>
  <si>
    <t>103.0</t>
  </si>
  <si>
    <t>政和县第二中学
高中地理教师</t>
  </si>
  <si>
    <t>673925101434</t>
  </si>
  <si>
    <t>刘子龙</t>
  </si>
  <si>
    <t>男</t>
  </si>
  <si>
    <t>87.5</t>
  </si>
  <si>
    <t>109.0</t>
  </si>
  <si>
    <t>100.4</t>
  </si>
  <si>
    <t>报考2人</t>
  </si>
  <si>
    <t>673925101432</t>
  </si>
  <si>
    <t>彭延</t>
  </si>
  <si>
    <t>72.0</t>
  </si>
  <si>
    <t>91.5</t>
  </si>
  <si>
    <t>83.7</t>
  </si>
  <si>
    <t>政和县第三中学
高中英语教师</t>
  </si>
  <si>
    <t>673325100960</t>
  </si>
  <si>
    <t>范小江</t>
  </si>
  <si>
    <t>99.0</t>
  </si>
  <si>
    <t>123.0</t>
  </si>
  <si>
    <t>113.4</t>
  </si>
  <si>
    <t>673325101068</t>
  </si>
  <si>
    <t>余汐</t>
  </si>
  <si>
    <t>103.5</t>
  </si>
  <si>
    <t>105.0</t>
  </si>
  <si>
    <t>104.4</t>
  </si>
  <si>
    <t>673325100954</t>
  </si>
  <si>
    <t>刘芳女</t>
  </si>
  <si>
    <t>102.1</t>
  </si>
  <si>
    <t>政和县第三中学
高中数学教师</t>
  </si>
  <si>
    <t>673225100787</t>
  </si>
  <si>
    <t>张佳琪</t>
  </si>
  <si>
    <t>82.0</t>
  </si>
  <si>
    <t>86.5</t>
  </si>
  <si>
    <t>84.7</t>
  </si>
  <si>
    <t>报考5人,4人弃考</t>
  </si>
  <si>
    <t>政和县第三中学
高中化学教师</t>
  </si>
  <si>
    <t>673525101206</t>
  </si>
  <si>
    <t>徐菊金</t>
  </si>
  <si>
    <t>100.5</t>
  </si>
  <si>
    <t>119.5</t>
  </si>
  <si>
    <t>111.9</t>
  </si>
  <si>
    <t>673525101177</t>
  </si>
  <si>
    <t>易倩</t>
  </si>
  <si>
    <t>85.0</t>
  </si>
  <si>
    <t>108.5</t>
  </si>
  <si>
    <t>99.1</t>
  </si>
  <si>
    <t>673525101221</t>
  </si>
  <si>
    <t>宋名</t>
  </si>
  <si>
    <t>75.0</t>
  </si>
  <si>
    <t>111.5</t>
  </si>
  <si>
    <t>96.9</t>
  </si>
  <si>
    <t>673525101200</t>
  </si>
  <si>
    <t>杨可依</t>
  </si>
  <si>
    <t>75.5</t>
  </si>
  <si>
    <t>107.5</t>
  </si>
  <si>
    <t>94.7</t>
  </si>
  <si>
    <t>673525101223</t>
  </si>
  <si>
    <t>叶世熙</t>
  </si>
  <si>
    <t>93.0</t>
  </si>
  <si>
    <t>91.0</t>
  </si>
  <si>
    <t>91.8</t>
  </si>
  <si>
    <t>673525101190</t>
  </si>
  <si>
    <t>张学江</t>
  </si>
  <si>
    <t>76.0</t>
  </si>
  <si>
    <t>73.0</t>
  </si>
  <si>
    <t>74.2</t>
  </si>
  <si>
    <t>政和县第一中学
初中物理教师</t>
  </si>
  <si>
    <t>/</t>
  </si>
  <si>
    <t>报考0人</t>
  </si>
  <si>
    <t>政和县第一中学
初中化学教师</t>
  </si>
  <si>
    <t>673525101216</t>
  </si>
  <si>
    <t>刘雅娟</t>
  </si>
  <si>
    <t>87.0</t>
  </si>
  <si>
    <t>101.5</t>
  </si>
  <si>
    <t>95.7</t>
  </si>
  <si>
    <t>673525101196</t>
  </si>
  <si>
    <t>刘媛</t>
  </si>
  <si>
    <t>79.0</t>
  </si>
  <si>
    <t>77.5</t>
  </si>
  <si>
    <t>78.1</t>
  </si>
  <si>
    <t>673525101175</t>
  </si>
  <si>
    <t>潭凤清</t>
  </si>
  <si>
    <t>89.0</t>
  </si>
  <si>
    <t>70.5</t>
  </si>
  <si>
    <t>77.9</t>
  </si>
  <si>
    <t>政和县第一中学
初中道德与法治教师</t>
  </si>
  <si>
    <t>673725101316</t>
  </si>
  <si>
    <t>刘雨菲</t>
  </si>
  <si>
    <t>107.0</t>
  </si>
  <si>
    <t>89.5</t>
  </si>
  <si>
    <t>96.5</t>
  </si>
  <si>
    <t>报考3人，1人弃考</t>
  </si>
  <si>
    <t>673725101330</t>
  </si>
  <si>
    <t>方增波</t>
  </si>
  <si>
    <t>101.0</t>
  </si>
  <si>
    <t>81.0</t>
  </si>
  <si>
    <t>政和县第一中学
初中历史教师</t>
  </si>
  <si>
    <t>673825101380</t>
  </si>
  <si>
    <t>陈兴</t>
  </si>
  <si>
    <t>95.5</t>
  </si>
  <si>
    <t>105.5</t>
  </si>
  <si>
    <t>673825101387</t>
  </si>
  <si>
    <t>陈添辉</t>
  </si>
  <si>
    <t>98.8</t>
  </si>
  <si>
    <t>673825101379</t>
  </si>
  <si>
    <t>邓宝丽</t>
  </si>
  <si>
    <t>92.0</t>
  </si>
  <si>
    <t>97.4</t>
  </si>
  <si>
    <t>政和县第三中学
初中体育与健康教师</t>
  </si>
  <si>
    <t>674525101840</t>
  </si>
  <si>
    <t>熊艾铃</t>
  </si>
  <si>
    <t>97.5</t>
  </si>
  <si>
    <t>95.0</t>
  </si>
  <si>
    <t>96.0</t>
  </si>
  <si>
    <t>674525101743</t>
  </si>
  <si>
    <t>许含月</t>
  </si>
  <si>
    <t>97.0</t>
  </si>
  <si>
    <t>92.5</t>
  </si>
  <si>
    <t>674525101752</t>
  </si>
  <si>
    <t>黄晶鑫</t>
  </si>
  <si>
    <t>83.5</t>
  </si>
  <si>
    <t>92.1</t>
  </si>
  <si>
    <t>政和县铁山中学
初中物理教师</t>
  </si>
  <si>
    <t>673425101129</t>
  </si>
  <si>
    <t>苏冰云</t>
  </si>
  <si>
    <t>110.5</t>
  </si>
  <si>
    <t>673425101156</t>
  </si>
  <si>
    <t>张梓鸣</t>
  </si>
  <si>
    <t>77.0</t>
  </si>
  <si>
    <t>88.1</t>
  </si>
  <si>
    <t>673425101141</t>
  </si>
  <si>
    <t>洪华捷</t>
  </si>
  <si>
    <t>87.2</t>
  </si>
  <si>
    <t>政和县石屯中学
初中体育与健康教师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</si>
</sst>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0"/>
      <name val="Arial"/>
      <charset val="0"/>
    </font>
    <font>
      <sz val="10"/>
      <name val="宋体"/>
      <charset val="0"/>
    </font>
    <font>
      <b/>
      <sz val="20"/>
      <name val="黑体"/>
      <charset val="0"/>
    </font>
    <font>
      <sz val="11"/>
      <name val="黑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0" borderId="0" applyBorder="0">
      <alignment vertical="center"/>
    </xf>
  </cellStyleXfs>
  <cellXfs count="23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/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Continuous" vertical="center"/>
    </xf>
    <xf numFmtId="0" fontId="1" fillId="0" borderId="6" xfId="0" applyFont="1" applyFill="1" applyBorder="1" applyAlignment="1">
      <alignment horizontal="centerContinuous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abSelected="1" workbookViewId="0">
      <selection activeCell="C1" sqref="C1"/>
    </sheetView>
  </sheetViews>
  <sheetFormatPr defaultColWidth="8.88571428571429" defaultRowHeight="30" customHeight="1"/>
  <cols>
    <col min="1" max="2" width="22.447619047619" style="3" customWidth="1"/>
    <col min="3" max="3" width="15.447619047619" style="3" customWidth="1"/>
    <col min="4" max="4" width="8.88571428571429" style="3"/>
    <col min="5" max="5" width="8.88571428571429" style="3" customWidth="1"/>
    <col min="6" max="8" width="10.7142857142857" style="3" customWidth="1"/>
    <col min="9" max="11" width="12.8857142857143" style="4" customWidth="1"/>
    <col min="12" max="12" width="8.88571428571429" style="3" customWidth="1"/>
    <col min="13" max="13" width="22.447619047619" style="3" customWidth="1"/>
    <col min="14" max="16384" width="8.88571428571429" style="3"/>
  </cols>
  <sheetData>
    <row r="1" s="1" customFormat="1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9" t="s">
        <v>9</v>
      </c>
      <c r="J2" s="19" t="s">
        <v>10</v>
      </c>
      <c r="K2" s="20" t="s">
        <v>11</v>
      </c>
      <c r="L2" s="6" t="s">
        <v>12</v>
      </c>
      <c r="M2" s="6" t="s">
        <v>13</v>
      </c>
    </row>
    <row r="3" s="2" customFormat="1" customHeight="1" spans="1:13">
      <c r="A3" s="7" t="s">
        <v>14</v>
      </c>
      <c r="B3" s="7">
        <v>1</v>
      </c>
      <c r="C3" s="8" t="s">
        <v>15</v>
      </c>
      <c r="D3" s="8" t="s">
        <v>16</v>
      </c>
      <c r="E3" s="8" t="s">
        <v>17</v>
      </c>
      <c r="F3" s="8" t="s">
        <v>18</v>
      </c>
      <c r="G3" s="8" t="s">
        <v>19</v>
      </c>
      <c r="H3" s="8" t="str">
        <f>F3</f>
        <v>124.0</v>
      </c>
      <c r="I3" s="21">
        <f t="shared" ref="I3:I17" si="0">H3/1.5</f>
        <v>82.6666666666667</v>
      </c>
      <c r="J3" s="21"/>
      <c r="K3" s="21">
        <f t="shared" ref="K3:K17" si="1">I3+J3</f>
        <v>82.6666666666667</v>
      </c>
      <c r="L3" s="8">
        <v>1</v>
      </c>
      <c r="M3" s="7"/>
    </row>
    <row r="4" s="2" customFormat="1" customHeight="1" spans="1:13">
      <c r="A4" s="8"/>
      <c r="B4" s="8"/>
      <c r="C4" s="8" t="s">
        <v>20</v>
      </c>
      <c r="D4" s="8" t="s">
        <v>21</v>
      </c>
      <c r="E4" s="8" t="s">
        <v>17</v>
      </c>
      <c r="F4" s="8" t="s">
        <v>22</v>
      </c>
      <c r="G4" s="8" t="s">
        <v>19</v>
      </c>
      <c r="H4" s="8" t="str">
        <f>F4</f>
        <v>117.0</v>
      </c>
      <c r="I4" s="21">
        <f t="shared" si="0"/>
        <v>78</v>
      </c>
      <c r="J4" s="21"/>
      <c r="K4" s="21">
        <f t="shared" si="1"/>
        <v>78</v>
      </c>
      <c r="L4" s="8">
        <v>2</v>
      </c>
      <c r="M4" s="8"/>
    </row>
    <row r="5" s="2" customFormat="1" customHeight="1" spans="1:13">
      <c r="A5" s="8"/>
      <c r="B5" s="8"/>
      <c r="C5" s="8" t="s">
        <v>23</v>
      </c>
      <c r="D5" s="8" t="s">
        <v>24</v>
      </c>
      <c r="E5" s="8" t="s">
        <v>17</v>
      </c>
      <c r="F5" s="8" t="s">
        <v>25</v>
      </c>
      <c r="G5" s="8" t="s">
        <v>19</v>
      </c>
      <c r="H5" s="8" t="str">
        <f>F5</f>
        <v>103.0</v>
      </c>
      <c r="I5" s="21">
        <f t="shared" si="0"/>
        <v>68.6666666666667</v>
      </c>
      <c r="J5" s="21"/>
      <c r="K5" s="21">
        <f t="shared" si="1"/>
        <v>68.6666666666667</v>
      </c>
      <c r="L5" s="8">
        <v>3</v>
      </c>
      <c r="M5" s="8"/>
    </row>
    <row r="6" s="2" customFormat="1" customHeight="1" spans="1:13">
      <c r="A6" s="9" t="s">
        <v>26</v>
      </c>
      <c r="B6" s="9">
        <v>1</v>
      </c>
      <c r="C6" s="10" t="s">
        <v>27</v>
      </c>
      <c r="D6" s="10" t="s">
        <v>28</v>
      </c>
      <c r="E6" s="10" t="s">
        <v>29</v>
      </c>
      <c r="F6" s="10" t="s">
        <v>30</v>
      </c>
      <c r="G6" s="10" t="s">
        <v>31</v>
      </c>
      <c r="H6" s="10" t="s">
        <v>32</v>
      </c>
      <c r="I6" s="22">
        <f t="shared" si="0"/>
        <v>66.9333333333333</v>
      </c>
      <c r="J6" s="22"/>
      <c r="K6" s="22">
        <f t="shared" si="1"/>
        <v>66.9333333333333</v>
      </c>
      <c r="L6" s="10">
        <v>1</v>
      </c>
      <c r="M6" s="9" t="s">
        <v>33</v>
      </c>
    </row>
    <row r="7" s="2" customFormat="1" customHeight="1" spans="1:13">
      <c r="A7" s="10"/>
      <c r="B7" s="10"/>
      <c r="C7" s="10" t="s">
        <v>34</v>
      </c>
      <c r="D7" s="10" t="s">
        <v>35</v>
      </c>
      <c r="E7" s="10" t="s">
        <v>17</v>
      </c>
      <c r="F7" s="10" t="s">
        <v>36</v>
      </c>
      <c r="G7" s="10" t="s">
        <v>37</v>
      </c>
      <c r="H7" s="10" t="s">
        <v>38</v>
      </c>
      <c r="I7" s="22">
        <f t="shared" si="0"/>
        <v>55.8</v>
      </c>
      <c r="J7" s="22"/>
      <c r="K7" s="22">
        <f t="shared" si="1"/>
        <v>55.8</v>
      </c>
      <c r="L7" s="10">
        <v>2</v>
      </c>
      <c r="M7" s="10"/>
    </row>
    <row r="8" s="2" customFormat="1" customHeight="1" spans="1:13">
      <c r="A8" s="9" t="s">
        <v>39</v>
      </c>
      <c r="B8" s="9">
        <v>1</v>
      </c>
      <c r="C8" s="10" t="s">
        <v>40</v>
      </c>
      <c r="D8" s="10" t="s">
        <v>41</v>
      </c>
      <c r="E8" s="10" t="s">
        <v>29</v>
      </c>
      <c r="F8" s="10" t="s">
        <v>42</v>
      </c>
      <c r="G8" s="10" t="s">
        <v>43</v>
      </c>
      <c r="H8" s="10" t="s">
        <v>44</v>
      </c>
      <c r="I8" s="22">
        <f t="shared" si="0"/>
        <v>75.6</v>
      </c>
      <c r="J8" s="22"/>
      <c r="K8" s="22">
        <f t="shared" si="1"/>
        <v>75.6</v>
      </c>
      <c r="L8" s="10">
        <v>1</v>
      </c>
      <c r="M8" s="9"/>
    </row>
    <row r="9" s="2" customFormat="1" customHeight="1" spans="1:13">
      <c r="A9" s="10"/>
      <c r="B9" s="10"/>
      <c r="C9" s="10" t="s">
        <v>45</v>
      </c>
      <c r="D9" s="10" t="s">
        <v>46</v>
      </c>
      <c r="E9" s="10" t="s">
        <v>17</v>
      </c>
      <c r="F9" s="10" t="s">
        <v>47</v>
      </c>
      <c r="G9" s="10" t="s">
        <v>48</v>
      </c>
      <c r="H9" s="10" t="s">
        <v>49</v>
      </c>
      <c r="I9" s="22">
        <f t="shared" si="0"/>
        <v>69.6</v>
      </c>
      <c r="J9" s="22"/>
      <c r="K9" s="22">
        <f t="shared" si="1"/>
        <v>69.6</v>
      </c>
      <c r="L9" s="10">
        <v>2</v>
      </c>
      <c r="M9" s="10"/>
    </row>
    <row r="10" s="2" customFormat="1" customHeight="1" spans="1:13">
      <c r="A10" s="10"/>
      <c r="B10" s="10"/>
      <c r="C10" s="10" t="s">
        <v>50</v>
      </c>
      <c r="D10" s="10" t="s">
        <v>51</v>
      </c>
      <c r="E10" s="10" t="s">
        <v>17</v>
      </c>
      <c r="F10" s="10" t="s">
        <v>18</v>
      </c>
      <c r="G10" s="10" t="s">
        <v>30</v>
      </c>
      <c r="H10" s="10" t="s">
        <v>52</v>
      </c>
      <c r="I10" s="22">
        <f t="shared" si="0"/>
        <v>68.0666666666667</v>
      </c>
      <c r="J10" s="22"/>
      <c r="K10" s="22">
        <f t="shared" si="1"/>
        <v>68.0666666666667</v>
      </c>
      <c r="L10" s="10">
        <v>3</v>
      </c>
      <c r="M10" s="10"/>
    </row>
    <row r="11" s="2" customFormat="1" customHeight="1" spans="1:13">
      <c r="A11" s="9" t="s">
        <v>53</v>
      </c>
      <c r="B11" s="9">
        <v>1</v>
      </c>
      <c r="C11" s="10" t="s">
        <v>54</v>
      </c>
      <c r="D11" s="10" t="s">
        <v>55</v>
      </c>
      <c r="E11" s="10" t="s">
        <v>17</v>
      </c>
      <c r="F11" s="10" t="s">
        <v>56</v>
      </c>
      <c r="G11" s="10" t="s">
        <v>57</v>
      </c>
      <c r="H11" s="10" t="s">
        <v>58</v>
      </c>
      <c r="I11" s="22">
        <f t="shared" si="0"/>
        <v>56.4666666666667</v>
      </c>
      <c r="J11" s="22"/>
      <c r="K11" s="22">
        <f t="shared" si="1"/>
        <v>56.4666666666667</v>
      </c>
      <c r="L11" s="10">
        <v>1</v>
      </c>
      <c r="M11" s="9" t="s">
        <v>59</v>
      </c>
    </row>
    <row r="12" s="2" customFormat="1" customHeight="1" spans="1:13">
      <c r="A12" s="11" t="s">
        <v>60</v>
      </c>
      <c r="B12" s="12">
        <v>2</v>
      </c>
      <c r="C12" s="8" t="s">
        <v>61</v>
      </c>
      <c r="D12" s="8" t="s">
        <v>62</v>
      </c>
      <c r="E12" s="8" t="s">
        <v>17</v>
      </c>
      <c r="F12" s="8" t="s">
        <v>63</v>
      </c>
      <c r="G12" s="8" t="s">
        <v>64</v>
      </c>
      <c r="H12" s="8" t="s">
        <v>65</v>
      </c>
      <c r="I12" s="21">
        <f t="shared" si="0"/>
        <v>74.6</v>
      </c>
      <c r="J12" s="21"/>
      <c r="K12" s="21">
        <f t="shared" si="1"/>
        <v>74.6</v>
      </c>
      <c r="L12" s="8">
        <v>1</v>
      </c>
      <c r="M12" s="7"/>
    </row>
    <row r="13" s="2" customFormat="1" customHeight="1" spans="1:13">
      <c r="A13" s="13"/>
      <c r="B13" s="14"/>
      <c r="C13" s="8" t="s">
        <v>66</v>
      </c>
      <c r="D13" s="8" t="s">
        <v>67</v>
      </c>
      <c r="E13" s="8" t="s">
        <v>17</v>
      </c>
      <c r="F13" s="8" t="s">
        <v>68</v>
      </c>
      <c r="G13" s="8" t="s">
        <v>69</v>
      </c>
      <c r="H13" s="8" t="s">
        <v>70</v>
      </c>
      <c r="I13" s="21">
        <f t="shared" si="0"/>
        <v>66.0666666666667</v>
      </c>
      <c r="J13" s="21"/>
      <c r="K13" s="21">
        <f t="shared" si="1"/>
        <v>66.0666666666667</v>
      </c>
      <c r="L13" s="8">
        <v>2</v>
      </c>
      <c r="M13" s="8"/>
    </row>
    <row r="14" s="2" customFormat="1" customHeight="1" spans="1:13">
      <c r="A14" s="13"/>
      <c r="B14" s="14"/>
      <c r="C14" s="8" t="s">
        <v>71</v>
      </c>
      <c r="D14" s="8" t="s">
        <v>72</v>
      </c>
      <c r="E14" s="8" t="s">
        <v>29</v>
      </c>
      <c r="F14" s="8" t="s">
        <v>73</v>
      </c>
      <c r="G14" s="8" t="s">
        <v>74</v>
      </c>
      <c r="H14" s="8" t="s">
        <v>75</v>
      </c>
      <c r="I14" s="21">
        <f t="shared" si="0"/>
        <v>64.6</v>
      </c>
      <c r="J14" s="21"/>
      <c r="K14" s="21">
        <f t="shared" si="1"/>
        <v>64.6</v>
      </c>
      <c r="L14" s="8">
        <v>3</v>
      </c>
      <c r="M14" s="8"/>
    </row>
    <row r="15" s="2" customFormat="1" customHeight="1" spans="1:13">
      <c r="A15" s="13"/>
      <c r="B15" s="14"/>
      <c r="C15" s="8" t="s">
        <v>76</v>
      </c>
      <c r="D15" s="8" t="s">
        <v>77</v>
      </c>
      <c r="E15" s="8" t="s">
        <v>17</v>
      </c>
      <c r="F15" s="8" t="s">
        <v>78</v>
      </c>
      <c r="G15" s="8" t="s">
        <v>79</v>
      </c>
      <c r="H15" s="8" t="s">
        <v>80</v>
      </c>
      <c r="I15" s="21">
        <f t="shared" si="0"/>
        <v>63.1333333333333</v>
      </c>
      <c r="J15" s="21"/>
      <c r="K15" s="21">
        <f t="shared" si="1"/>
        <v>63.1333333333333</v>
      </c>
      <c r="L15" s="8">
        <v>4</v>
      </c>
      <c r="M15" s="8"/>
    </row>
    <row r="16" s="2" customFormat="1" customHeight="1" spans="1:13">
      <c r="A16" s="13"/>
      <c r="B16" s="14"/>
      <c r="C16" s="8" t="s">
        <v>81</v>
      </c>
      <c r="D16" s="8" t="s">
        <v>82</v>
      </c>
      <c r="E16" s="8" t="s">
        <v>29</v>
      </c>
      <c r="F16" s="8" t="s">
        <v>83</v>
      </c>
      <c r="G16" s="8" t="s">
        <v>84</v>
      </c>
      <c r="H16" s="8" t="s">
        <v>85</v>
      </c>
      <c r="I16" s="21">
        <f t="shared" si="0"/>
        <v>61.2</v>
      </c>
      <c r="J16" s="21"/>
      <c r="K16" s="21">
        <f t="shared" si="1"/>
        <v>61.2</v>
      </c>
      <c r="L16" s="8">
        <v>5</v>
      </c>
      <c r="M16" s="8"/>
    </row>
    <row r="17" s="2" customFormat="1" customHeight="1" spans="1:13">
      <c r="A17" s="15"/>
      <c r="B17" s="16"/>
      <c r="C17" s="8" t="s">
        <v>86</v>
      </c>
      <c r="D17" s="8" t="s">
        <v>87</v>
      </c>
      <c r="E17" s="8" t="s">
        <v>29</v>
      </c>
      <c r="F17" s="8" t="s">
        <v>88</v>
      </c>
      <c r="G17" s="8" t="s">
        <v>89</v>
      </c>
      <c r="H17" s="8" t="s">
        <v>90</v>
      </c>
      <c r="I17" s="21">
        <f t="shared" si="0"/>
        <v>49.4666666666667</v>
      </c>
      <c r="J17" s="21"/>
      <c r="K17" s="21">
        <f t="shared" si="1"/>
        <v>49.4666666666667</v>
      </c>
      <c r="L17" s="8">
        <v>6</v>
      </c>
      <c r="M17" s="8"/>
    </row>
    <row r="18" s="2" customFormat="1" customHeight="1" spans="1:13">
      <c r="A18" s="9" t="s">
        <v>91</v>
      </c>
      <c r="B18" s="9">
        <v>1</v>
      </c>
      <c r="C18" s="17" t="s">
        <v>92</v>
      </c>
      <c r="D18" s="18"/>
      <c r="E18" s="18"/>
      <c r="F18" s="18"/>
      <c r="G18" s="18"/>
      <c r="H18" s="18"/>
      <c r="I18" s="18"/>
      <c r="J18" s="18"/>
      <c r="K18" s="18"/>
      <c r="L18" s="18"/>
      <c r="M18" s="9" t="s">
        <v>93</v>
      </c>
    </row>
    <row r="19" s="2" customFormat="1" customHeight="1" spans="1:13">
      <c r="A19" s="9" t="s">
        <v>94</v>
      </c>
      <c r="B19" s="9">
        <v>1</v>
      </c>
      <c r="C19" s="10" t="s">
        <v>95</v>
      </c>
      <c r="D19" s="10" t="s">
        <v>96</v>
      </c>
      <c r="E19" s="10" t="s">
        <v>17</v>
      </c>
      <c r="F19" s="10" t="s">
        <v>97</v>
      </c>
      <c r="G19" s="10" t="s">
        <v>98</v>
      </c>
      <c r="H19" s="10" t="s">
        <v>99</v>
      </c>
      <c r="I19" s="22">
        <f t="shared" ref="I19:I32" si="2">H19/1.5</f>
        <v>63.8</v>
      </c>
      <c r="J19" s="22"/>
      <c r="K19" s="22">
        <f t="shared" ref="K19:K32" si="3">I19+J19</f>
        <v>63.8</v>
      </c>
      <c r="L19" s="10">
        <v>1</v>
      </c>
      <c r="M19" s="9"/>
    </row>
    <row r="20" s="2" customFormat="1" customHeight="1" spans="1:13">
      <c r="A20" s="10"/>
      <c r="B20" s="10"/>
      <c r="C20" s="10" t="s">
        <v>100</v>
      </c>
      <c r="D20" s="10" t="s">
        <v>101</v>
      </c>
      <c r="E20" s="10" t="s">
        <v>17</v>
      </c>
      <c r="F20" s="10" t="s">
        <v>102</v>
      </c>
      <c r="G20" s="10" t="s">
        <v>103</v>
      </c>
      <c r="H20" s="10" t="s">
        <v>104</v>
      </c>
      <c r="I20" s="22">
        <f t="shared" si="2"/>
        <v>52.0666666666667</v>
      </c>
      <c r="J20" s="22">
        <v>5</v>
      </c>
      <c r="K20" s="22">
        <f t="shared" si="3"/>
        <v>57.0666666666667</v>
      </c>
      <c r="L20" s="10">
        <v>2</v>
      </c>
      <c r="M20" s="10"/>
    </row>
    <row r="21" s="2" customFormat="1" customHeight="1" spans="1:13">
      <c r="A21" s="10"/>
      <c r="B21" s="10"/>
      <c r="C21" s="10" t="s">
        <v>105</v>
      </c>
      <c r="D21" s="10" t="s">
        <v>106</v>
      </c>
      <c r="E21" s="10" t="s">
        <v>17</v>
      </c>
      <c r="F21" s="10" t="s">
        <v>107</v>
      </c>
      <c r="G21" s="10" t="s">
        <v>108</v>
      </c>
      <c r="H21" s="10" t="s">
        <v>109</v>
      </c>
      <c r="I21" s="22">
        <f t="shared" si="2"/>
        <v>51.9333333333333</v>
      </c>
      <c r="J21" s="22"/>
      <c r="K21" s="22">
        <f t="shared" si="3"/>
        <v>51.9333333333333</v>
      </c>
      <c r="L21" s="10">
        <v>3</v>
      </c>
      <c r="M21" s="10"/>
    </row>
    <row r="22" s="2" customFormat="1" customHeight="1" spans="1:13">
      <c r="A22" s="9" t="s">
        <v>110</v>
      </c>
      <c r="B22" s="9">
        <v>1</v>
      </c>
      <c r="C22" s="10" t="s">
        <v>111</v>
      </c>
      <c r="D22" s="10" t="s">
        <v>112</v>
      </c>
      <c r="E22" s="10" t="s">
        <v>17</v>
      </c>
      <c r="F22" s="10" t="s">
        <v>113</v>
      </c>
      <c r="G22" s="10" t="s">
        <v>114</v>
      </c>
      <c r="H22" s="10" t="s">
        <v>115</v>
      </c>
      <c r="I22" s="22">
        <f t="shared" si="2"/>
        <v>64.3333333333333</v>
      </c>
      <c r="J22" s="22"/>
      <c r="K22" s="22">
        <f t="shared" si="3"/>
        <v>64.3333333333333</v>
      </c>
      <c r="L22" s="10">
        <v>1</v>
      </c>
      <c r="M22" s="9" t="s">
        <v>116</v>
      </c>
    </row>
    <row r="23" s="2" customFormat="1" customHeight="1" spans="1:13">
      <c r="A23" s="10"/>
      <c r="B23" s="10"/>
      <c r="C23" s="10" t="s">
        <v>117</v>
      </c>
      <c r="D23" s="10" t="s">
        <v>118</v>
      </c>
      <c r="E23" s="10" t="s">
        <v>17</v>
      </c>
      <c r="F23" s="10" t="s">
        <v>119</v>
      </c>
      <c r="G23" s="10" t="s">
        <v>120</v>
      </c>
      <c r="H23" s="10" t="s">
        <v>107</v>
      </c>
      <c r="I23" s="22">
        <f t="shared" si="2"/>
        <v>59.3333333333333</v>
      </c>
      <c r="J23" s="22"/>
      <c r="K23" s="22">
        <f t="shared" si="3"/>
        <v>59.3333333333333</v>
      </c>
      <c r="L23" s="10">
        <v>2</v>
      </c>
      <c r="M23" s="10"/>
    </row>
    <row r="24" s="2" customFormat="1" customHeight="1" spans="1:13">
      <c r="A24" s="9" t="s">
        <v>121</v>
      </c>
      <c r="B24" s="9">
        <v>1</v>
      </c>
      <c r="C24" s="10" t="s">
        <v>122</v>
      </c>
      <c r="D24" s="10" t="s">
        <v>123</v>
      </c>
      <c r="E24" s="10" t="s">
        <v>29</v>
      </c>
      <c r="F24" s="10" t="s">
        <v>124</v>
      </c>
      <c r="G24" s="10" t="s">
        <v>125</v>
      </c>
      <c r="H24" s="10" t="s">
        <v>98</v>
      </c>
      <c r="I24" s="22">
        <f t="shared" si="2"/>
        <v>67.6666666666667</v>
      </c>
      <c r="J24" s="22"/>
      <c r="K24" s="22">
        <f t="shared" si="3"/>
        <v>67.6666666666667</v>
      </c>
      <c r="L24" s="10">
        <v>1</v>
      </c>
      <c r="M24" s="9"/>
    </row>
    <row r="25" s="2" customFormat="1" customHeight="1" spans="1:13">
      <c r="A25" s="10"/>
      <c r="B25" s="10"/>
      <c r="C25" s="10" t="s">
        <v>126</v>
      </c>
      <c r="D25" s="10" t="s">
        <v>127</v>
      </c>
      <c r="E25" s="10" t="s">
        <v>29</v>
      </c>
      <c r="F25" s="10" t="s">
        <v>114</v>
      </c>
      <c r="G25" s="10" t="s">
        <v>48</v>
      </c>
      <c r="H25" s="10" t="s">
        <v>128</v>
      </c>
      <c r="I25" s="22">
        <f t="shared" si="2"/>
        <v>65.8666666666667</v>
      </c>
      <c r="J25" s="22"/>
      <c r="K25" s="22">
        <f t="shared" si="3"/>
        <v>65.8666666666667</v>
      </c>
      <c r="L25" s="10">
        <v>2</v>
      </c>
      <c r="M25" s="10"/>
    </row>
    <row r="26" s="2" customFormat="1" customHeight="1" spans="1:13">
      <c r="A26" s="10"/>
      <c r="B26" s="10"/>
      <c r="C26" s="10" t="s">
        <v>129</v>
      </c>
      <c r="D26" s="10" t="s">
        <v>130</v>
      </c>
      <c r="E26" s="10" t="s">
        <v>17</v>
      </c>
      <c r="F26" s="10" t="s">
        <v>131</v>
      </c>
      <c r="G26" s="10" t="s">
        <v>119</v>
      </c>
      <c r="H26" s="10" t="s">
        <v>132</v>
      </c>
      <c r="I26" s="22">
        <f t="shared" si="2"/>
        <v>64.9333333333333</v>
      </c>
      <c r="J26" s="22"/>
      <c r="K26" s="22">
        <f t="shared" si="3"/>
        <v>64.9333333333333</v>
      </c>
      <c r="L26" s="10">
        <v>3</v>
      </c>
      <c r="M26" s="10"/>
    </row>
    <row r="27" s="2" customFormat="1" customHeight="1" spans="1:13">
      <c r="A27" s="9" t="s">
        <v>133</v>
      </c>
      <c r="B27" s="9">
        <v>1</v>
      </c>
      <c r="C27" s="10" t="s">
        <v>134</v>
      </c>
      <c r="D27" s="10" t="s">
        <v>135</v>
      </c>
      <c r="E27" s="10" t="s">
        <v>17</v>
      </c>
      <c r="F27" s="10" t="s">
        <v>136</v>
      </c>
      <c r="G27" s="10" t="s">
        <v>137</v>
      </c>
      <c r="H27" s="10" t="s">
        <v>138</v>
      </c>
      <c r="I27" s="22">
        <f t="shared" si="2"/>
        <v>64</v>
      </c>
      <c r="J27" s="22"/>
      <c r="K27" s="22">
        <f t="shared" si="3"/>
        <v>64</v>
      </c>
      <c r="L27" s="10">
        <v>1</v>
      </c>
      <c r="M27" s="9"/>
    </row>
    <row r="28" s="2" customFormat="1" customHeight="1" spans="1:13">
      <c r="A28" s="10"/>
      <c r="B28" s="10"/>
      <c r="C28" s="10" t="s">
        <v>139</v>
      </c>
      <c r="D28" s="10" t="s">
        <v>140</v>
      </c>
      <c r="E28" s="10" t="s">
        <v>17</v>
      </c>
      <c r="F28" s="10" t="s">
        <v>141</v>
      </c>
      <c r="G28" s="10" t="s">
        <v>114</v>
      </c>
      <c r="H28" s="10" t="s">
        <v>142</v>
      </c>
      <c r="I28" s="22">
        <f t="shared" si="2"/>
        <v>61.6666666666667</v>
      </c>
      <c r="J28" s="22"/>
      <c r="K28" s="22">
        <f t="shared" si="3"/>
        <v>61.6666666666667</v>
      </c>
      <c r="L28" s="10">
        <v>2</v>
      </c>
      <c r="M28" s="10"/>
    </row>
    <row r="29" s="2" customFormat="1" customHeight="1" spans="1:13">
      <c r="A29" s="10"/>
      <c r="B29" s="10"/>
      <c r="C29" s="10" t="s">
        <v>143</v>
      </c>
      <c r="D29" s="10" t="s">
        <v>144</v>
      </c>
      <c r="E29" s="10" t="s">
        <v>29</v>
      </c>
      <c r="F29" s="10" t="s">
        <v>48</v>
      </c>
      <c r="G29" s="10" t="s">
        <v>145</v>
      </c>
      <c r="H29" s="10" t="s">
        <v>146</v>
      </c>
      <c r="I29" s="22">
        <f t="shared" si="2"/>
        <v>61.4</v>
      </c>
      <c r="J29" s="22"/>
      <c r="K29" s="22">
        <f t="shared" si="3"/>
        <v>61.4</v>
      </c>
      <c r="L29" s="10">
        <v>3</v>
      </c>
      <c r="M29" s="10"/>
    </row>
    <row r="30" s="2" customFormat="1" customHeight="1" spans="1:13">
      <c r="A30" s="9" t="s">
        <v>147</v>
      </c>
      <c r="B30" s="9">
        <v>1</v>
      </c>
      <c r="C30" s="10" t="s">
        <v>148</v>
      </c>
      <c r="D30" s="10" t="s">
        <v>149</v>
      </c>
      <c r="E30" s="10" t="s">
        <v>17</v>
      </c>
      <c r="F30" s="10" t="s">
        <v>31</v>
      </c>
      <c r="G30" s="10" t="s">
        <v>74</v>
      </c>
      <c r="H30" s="10" t="s">
        <v>150</v>
      </c>
      <c r="I30" s="22">
        <f t="shared" si="2"/>
        <v>73.6666666666667</v>
      </c>
      <c r="J30" s="22"/>
      <c r="K30" s="22">
        <f t="shared" si="3"/>
        <v>73.6666666666667</v>
      </c>
      <c r="L30" s="10">
        <v>1</v>
      </c>
      <c r="M30" s="9"/>
    </row>
    <row r="31" s="2" customFormat="1" customHeight="1" spans="1:13">
      <c r="A31" s="10"/>
      <c r="B31" s="10"/>
      <c r="C31" s="10" t="s">
        <v>151</v>
      </c>
      <c r="D31" s="10" t="s">
        <v>152</v>
      </c>
      <c r="E31" s="10" t="s">
        <v>29</v>
      </c>
      <c r="F31" s="10" t="s">
        <v>153</v>
      </c>
      <c r="G31" s="10" t="s">
        <v>124</v>
      </c>
      <c r="H31" s="10" t="s">
        <v>154</v>
      </c>
      <c r="I31" s="22">
        <f t="shared" si="2"/>
        <v>58.7333333333333</v>
      </c>
      <c r="J31" s="22"/>
      <c r="K31" s="22">
        <f t="shared" si="3"/>
        <v>58.7333333333333</v>
      </c>
      <c r="L31" s="10">
        <v>2</v>
      </c>
      <c r="M31" s="10"/>
    </row>
    <row r="32" s="2" customFormat="1" customHeight="1" spans="1:13">
      <c r="A32" s="10"/>
      <c r="B32" s="10"/>
      <c r="C32" s="10" t="s">
        <v>155</v>
      </c>
      <c r="D32" s="10" t="s">
        <v>156</v>
      </c>
      <c r="E32" s="10" t="s">
        <v>29</v>
      </c>
      <c r="F32" s="10" t="s">
        <v>115</v>
      </c>
      <c r="G32" s="10" t="s">
        <v>120</v>
      </c>
      <c r="H32" s="10" t="s">
        <v>157</v>
      </c>
      <c r="I32" s="22">
        <f t="shared" si="2"/>
        <v>58.1333333333333</v>
      </c>
      <c r="J32" s="22"/>
      <c r="K32" s="22">
        <f t="shared" si="3"/>
        <v>58.1333333333333</v>
      </c>
      <c r="L32" s="10">
        <v>3</v>
      </c>
      <c r="M32" s="10"/>
    </row>
    <row r="33" s="2" customFormat="1" customHeight="1" spans="1:13">
      <c r="A33" s="9" t="s">
        <v>158</v>
      </c>
      <c r="B33" s="9">
        <v>1</v>
      </c>
      <c r="C33" s="17" t="s">
        <v>92</v>
      </c>
      <c r="D33" s="18"/>
      <c r="E33" s="18"/>
      <c r="F33" s="18"/>
      <c r="G33" s="18"/>
      <c r="H33" s="18"/>
      <c r="I33" s="18"/>
      <c r="J33" s="18"/>
      <c r="K33" s="18"/>
      <c r="L33" s="18"/>
      <c r="M33" s="9" t="s">
        <v>93</v>
      </c>
    </row>
  </sheetData>
  <autoFilter ref="A2:L33">
    <extLst/>
  </autoFilter>
  <mergeCells count="27">
    <mergeCell ref="A3:A5"/>
    <mergeCell ref="A6:A7"/>
    <mergeCell ref="A8:A10"/>
    <mergeCell ref="A12:A17"/>
    <mergeCell ref="A19:A21"/>
    <mergeCell ref="A22:A23"/>
    <mergeCell ref="A24:A26"/>
    <mergeCell ref="A27:A29"/>
    <mergeCell ref="A30:A32"/>
    <mergeCell ref="B3:B5"/>
    <mergeCell ref="B6:B7"/>
    <mergeCell ref="B8:B10"/>
    <mergeCell ref="B12:B17"/>
    <mergeCell ref="B19:B21"/>
    <mergeCell ref="B22:B23"/>
    <mergeCell ref="B24:B26"/>
    <mergeCell ref="B27:B29"/>
    <mergeCell ref="B30:B32"/>
    <mergeCell ref="M3:M5"/>
    <mergeCell ref="M6:M7"/>
    <mergeCell ref="M8:M10"/>
    <mergeCell ref="M12:M17"/>
    <mergeCell ref="M19:M21"/>
    <mergeCell ref="M22:M23"/>
    <mergeCell ref="M24:M26"/>
    <mergeCell ref="M27:M29"/>
    <mergeCell ref="M30:M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冬青木</cp:lastModifiedBy>
  <dcterms:created xsi:type="dcterms:W3CDTF">2024-04-25T04:36:00Z</dcterms:created>
  <dcterms:modified xsi:type="dcterms:W3CDTF">2025-05-10T06:30:43Z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242DDF7A011B44ECA55D4C047318660F_13</vt:lpwstr>
  </property>
  <property fmtid="{D5CDD505-2E9C-101B-9397-08002B2CF9AE}" pid="3" name="KSOProductBuildVer">
    <vt:lpwstr>2052-12.1.0.15374</vt:lpwstr>
  </property>
</Properties>
</file>