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推荐人员花名册" sheetId="4" r:id="rId1"/>
  </sheets>
  <definedNames>
    <definedName name="_xlnm._FilterDatabase" localSheetId="0" hidden="1">推荐人员花名册!$A$2:$K$63</definedName>
  </definedNames>
  <calcPr calcId="144525"/>
</workbook>
</file>

<file path=xl/sharedStrings.xml><?xml version="1.0" encoding="utf-8"?>
<sst xmlns="http://schemas.openxmlformats.org/spreadsheetml/2006/main" count="400" uniqueCount="155">
  <si>
    <t>2024年驻马店市教育局直属学校引进人才招聘教师考试总成绩及进入体检人员名单公示</t>
  </si>
  <si>
    <t>考生姓名</t>
  </si>
  <si>
    <t>性别</t>
  </si>
  <si>
    <t>报考单位</t>
  </si>
  <si>
    <t>报考学科</t>
  </si>
  <si>
    <t>笔试成绩</t>
  </si>
  <si>
    <t>面试成绩</t>
  </si>
  <si>
    <t>才艺展示</t>
  </si>
  <si>
    <t>总成绩</t>
  </si>
  <si>
    <t>名次</t>
  </si>
  <si>
    <t>是否进入体检</t>
  </si>
  <si>
    <t>祝佳佳</t>
  </si>
  <si>
    <t>女</t>
  </si>
  <si>
    <t>驻马店第二实验小学</t>
  </si>
  <si>
    <t>小学科学</t>
  </si>
  <si>
    <t>71.53</t>
  </si>
  <si>
    <t>1</t>
  </si>
  <si>
    <t>进入体检</t>
  </si>
  <si>
    <t>栗若楠</t>
  </si>
  <si>
    <t>71.17</t>
  </si>
  <si>
    <t>2</t>
  </si>
  <si>
    <t>张会娜</t>
  </si>
  <si>
    <t>67.21</t>
  </si>
  <si>
    <t>3</t>
  </si>
  <si>
    <t>赵真</t>
  </si>
  <si>
    <t>小学信息</t>
  </si>
  <si>
    <t>58.91</t>
  </si>
  <si>
    <t>杨德森</t>
  </si>
  <si>
    <t>男</t>
  </si>
  <si>
    <t>58.23</t>
  </si>
  <si>
    <t>李冬杰</t>
  </si>
  <si>
    <t>58.36</t>
  </si>
  <si>
    <t>聂纪锋</t>
  </si>
  <si>
    <t>小学语文</t>
  </si>
  <si>
    <t>66.68</t>
  </si>
  <si>
    <t>张迪</t>
  </si>
  <si>
    <t>62.11</t>
  </si>
  <si>
    <t>孙苗</t>
  </si>
  <si>
    <t>57.87</t>
  </si>
  <si>
    <t>冯新敏</t>
  </si>
  <si>
    <t>驻马店实验小学</t>
  </si>
  <si>
    <t>小学心理</t>
  </si>
  <si>
    <t>70.06</t>
  </si>
  <si>
    <t>孙思琪</t>
  </si>
  <si>
    <t>70.51</t>
  </si>
  <si>
    <t>贾雨</t>
  </si>
  <si>
    <t>66.17</t>
  </si>
  <si>
    <t>刘雨声</t>
  </si>
  <si>
    <t>66.55</t>
  </si>
  <si>
    <t>缺考</t>
  </si>
  <si>
    <t>张梦月</t>
  </si>
  <si>
    <t>74.34</t>
  </si>
  <si>
    <t>李梦丽</t>
  </si>
  <si>
    <t>74.79</t>
  </si>
  <si>
    <t>李嘉敏</t>
  </si>
  <si>
    <t>66.36</t>
  </si>
  <si>
    <t>吕亚敏</t>
  </si>
  <si>
    <t>62.21</t>
  </si>
  <si>
    <t>4</t>
  </si>
  <si>
    <t>娄婉婉</t>
  </si>
  <si>
    <t>59.08</t>
  </si>
  <si>
    <t>5</t>
  </si>
  <si>
    <t>陈格格</t>
  </si>
  <si>
    <t>6</t>
  </si>
  <si>
    <t>范冬勤</t>
  </si>
  <si>
    <t>55.36</t>
  </si>
  <si>
    <t>7</t>
  </si>
  <si>
    <t>孟庆端</t>
  </si>
  <si>
    <t>52.7</t>
  </si>
  <si>
    <t>8</t>
  </si>
  <si>
    <t>景文艺</t>
  </si>
  <si>
    <t>驻马店市第二初级中学</t>
  </si>
  <si>
    <t>初中地理</t>
  </si>
  <si>
    <t>62.19</t>
  </si>
  <si>
    <t>谢子君</t>
  </si>
  <si>
    <t>55.55</t>
  </si>
  <si>
    <t>许舒益</t>
  </si>
  <si>
    <t>51.7</t>
  </si>
  <si>
    <t>王璇</t>
  </si>
  <si>
    <t>56.55</t>
  </si>
  <si>
    <t>段正言</t>
  </si>
  <si>
    <t>初中数学</t>
  </si>
  <si>
    <t>70.15</t>
  </si>
  <si>
    <t>郝晓宇</t>
  </si>
  <si>
    <t>60.17</t>
  </si>
  <si>
    <t>张海龙</t>
  </si>
  <si>
    <t>60.53</t>
  </si>
  <si>
    <t>张旻劭</t>
  </si>
  <si>
    <t>53.1</t>
  </si>
  <si>
    <t>刘雪莹</t>
  </si>
  <si>
    <t>初中物理</t>
  </si>
  <si>
    <t>68.38</t>
  </si>
  <si>
    <t>白雪</t>
  </si>
  <si>
    <t>55.7</t>
  </si>
  <si>
    <t>李垚林</t>
  </si>
  <si>
    <t>60.02</t>
  </si>
  <si>
    <t>李梦玉</t>
  </si>
  <si>
    <t>54.23</t>
  </si>
  <si>
    <t>石康佳</t>
  </si>
  <si>
    <t>初中政治</t>
  </si>
  <si>
    <t>79.02</t>
  </si>
  <si>
    <t>张凯歌</t>
  </si>
  <si>
    <t>77.34</t>
  </si>
  <si>
    <t>葛梦想</t>
  </si>
  <si>
    <t>68.7</t>
  </si>
  <si>
    <t>冯金金</t>
  </si>
  <si>
    <t>68.72</t>
  </si>
  <si>
    <t>张俊丽</t>
  </si>
  <si>
    <t>64.15</t>
  </si>
  <si>
    <t>梁梦真</t>
  </si>
  <si>
    <t>63.4</t>
  </si>
  <si>
    <t>赵子娟</t>
  </si>
  <si>
    <t>驻马店市第二高级中学</t>
  </si>
  <si>
    <t>高中化学</t>
  </si>
  <si>
    <t>63.79</t>
  </si>
  <si>
    <t>汝艳雷</t>
  </si>
  <si>
    <t>72.28</t>
  </si>
  <si>
    <t>高琰美</t>
  </si>
  <si>
    <t>69.83</t>
  </si>
  <si>
    <t>陈从真</t>
  </si>
  <si>
    <t>高中数学</t>
  </si>
  <si>
    <t>63.36</t>
  </si>
  <si>
    <t>周士祺</t>
  </si>
  <si>
    <t>61.19</t>
  </si>
  <si>
    <t>郭依格</t>
  </si>
  <si>
    <t>54.91</t>
  </si>
  <si>
    <t>陈淑然</t>
  </si>
  <si>
    <t>高中体育</t>
  </si>
  <si>
    <t>70.02</t>
  </si>
  <si>
    <t>薛华磊</t>
  </si>
  <si>
    <t>张腾飞</t>
  </si>
  <si>
    <t>21.78</t>
  </si>
  <si>
    <t>王一尘</t>
  </si>
  <si>
    <t>高中物理</t>
  </si>
  <si>
    <t>65.66</t>
  </si>
  <si>
    <t>江云</t>
  </si>
  <si>
    <t>62.55</t>
  </si>
  <si>
    <t>赵金佳</t>
  </si>
  <si>
    <t>56.83</t>
  </si>
  <si>
    <t>冀梦凡</t>
  </si>
  <si>
    <t>60.66</t>
  </si>
  <si>
    <t>霍东钰</t>
  </si>
  <si>
    <t>56.32</t>
  </si>
  <si>
    <t>张嘉鑫</t>
  </si>
  <si>
    <t>王晨</t>
  </si>
  <si>
    <t>高中语文</t>
  </si>
  <si>
    <t>64.7</t>
  </si>
  <si>
    <t>赖玉秀</t>
  </si>
  <si>
    <t>57.51</t>
  </si>
  <si>
    <t>孙尚礼</t>
  </si>
  <si>
    <t>60.04</t>
  </si>
  <si>
    <t>李梦琼</t>
  </si>
  <si>
    <t>驻马店市第二十初级中学</t>
  </si>
  <si>
    <t>初中心理</t>
  </si>
  <si>
    <t>76.89</t>
  </si>
</sst>
</file>

<file path=xl/styles.xml><?xml version="1.0" encoding="utf-8"?>
<styleSheet xmlns="http://schemas.openxmlformats.org/spreadsheetml/2006/main">
  <numFmts count="5">
    <numFmt numFmtId="176"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4">
    <font>
      <sz val="11"/>
      <color theme="1"/>
      <name val="宋体"/>
      <charset val="134"/>
      <scheme val="minor"/>
    </font>
    <font>
      <b/>
      <sz val="14"/>
      <color theme="1"/>
      <name val="黑体"/>
      <charset val="134"/>
    </font>
    <font>
      <sz val="11"/>
      <color theme="1"/>
      <name val="黑体"/>
      <charset val="134"/>
    </font>
    <font>
      <sz val="11"/>
      <color rgb="FF000000"/>
      <name val="宋体"/>
      <charset val="134"/>
    </font>
    <font>
      <sz val="11"/>
      <color theme="1"/>
      <name val="仿宋"/>
      <charset val="134"/>
    </font>
    <font>
      <sz val="11"/>
      <color theme="1"/>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11"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3" fillId="15" borderId="4" applyNumberFormat="false" applyAlignment="false" applyProtection="false">
      <alignment vertical="center"/>
    </xf>
    <xf numFmtId="0" fontId="12" fillId="9" borderId="3" applyNumberFormat="false" applyAlignment="false" applyProtection="false">
      <alignment vertical="center"/>
    </xf>
    <xf numFmtId="0" fontId="16" fillId="20" borderId="0" applyNumberFormat="false" applyBorder="false" applyAlignment="false" applyProtection="false">
      <alignment vertical="center"/>
    </xf>
    <xf numFmtId="0" fontId="22"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7" fillId="0" borderId="2" applyNumberFormat="false" applyFill="false" applyAlignment="false" applyProtection="false">
      <alignment vertical="center"/>
    </xf>
    <xf numFmtId="0" fontId="5"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4" fillId="0" borderId="6"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5" fillId="31"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6" fillId="28"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1" fillId="15" borderId="9" applyNumberFormat="false" applyAlignment="false" applyProtection="false">
      <alignment vertical="center"/>
    </xf>
    <xf numFmtId="0" fontId="6" fillId="8"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23" fillId="32" borderId="9"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9">
    <xf numFmtId="0" fontId="0" fillId="0" borderId="0" xfId="0"/>
    <xf numFmtId="49" fontId="0" fillId="0" borderId="0" xfId="0" applyNumberFormat="true" applyFont="true" applyBorder="true" applyAlignment="true">
      <alignment horizontal="center" vertical="center" wrapText="true"/>
    </xf>
    <xf numFmtId="176" fontId="0" fillId="0" borderId="0" xfId="0" applyNumberFormat="true" applyFont="true" applyBorder="true" applyAlignment="true">
      <alignment horizontal="center" vertical="center" wrapText="true"/>
    </xf>
    <xf numFmtId="176" fontId="1" fillId="0" borderId="0" xfId="0" applyNumberFormat="true" applyFont="true" applyAlignment="true">
      <alignment horizontal="center" vertical="center" wrapText="true"/>
    </xf>
    <xf numFmtId="176" fontId="2"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176" fontId="0" fillId="0" borderId="1" xfId="0" applyNumberFormat="true" applyFont="true" applyBorder="true" applyAlignment="true">
      <alignment horizontal="center" vertical="center" wrapText="true"/>
    </xf>
    <xf numFmtId="176" fontId="4" fillId="0" borderId="1" xfId="0" applyNumberFormat="true" applyFont="true" applyBorder="true" applyAlignment="true">
      <alignment horizontal="center" vertical="center"/>
    </xf>
    <xf numFmtId="49" fontId="0" fillId="0" borderId="1"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zoomScale="85" zoomScaleNormal="85" workbookViewId="0">
      <pane ySplit="2" topLeftCell="A51" activePane="bottomLeft" state="frozen"/>
      <selection/>
      <selection pane="bottomLeft" activeCell="O53" sqref="O53"/>
    </sheetView>
  </sheetViews>
  <sheetFormatPr defaultColWidth="9" defaultRowHeight="30" customHeight="true"/>
  <cols>
    <col min="1" max="1" width="8.35833333333333" style="2" customWidth="true"/>
    <col min="2" max="2" width="4.30833333333333" style="2" customWidth="true"/>
    <col min="3" max="3" width="13.9833333333333" style="2" customWidth="true"/>
    <col min="4" max="4" width="10.5" style="2" customWidth="true"/>
    <col min="5" max="6" width="7.84166666666667" style="2" customWidth="true"/>
    <col min="7" max="7" width="9.7" style="2" customWidth="true"/>
    <col min="8" max="8" width="7.84166666666667" style="2" customWidth="true"/>
    <col min="9" max="9" width="4.7" style="1" customWidth="true"/>
    <col min="10" max="10" width="10.85" style="2" customWidth="true"/>
    <col min="11" max="16384" width="9" style="2"/>
  </cols>
  <sheetData>
    <row r="1" ht="48" customHeight="true" spans="1:10">
      <c r="A1" s="3" t="s">
        <v>0</v>
      </c>
      <c r="B1" s="3"/>
      <c r="C1" s="3"/>
      <c r="D1" s="3"/>
      <c r="E1" s="3"/>
      <c r="F1" s="3"/>
      <c r="G1" s="3"/>
      <c r="H1" s="3"/>
      <c r="I1" s="3"/>
      <c r="J1" s="3"/>
    </row>
    <row r="2" customHeight="true" spans="1:10">
      <c r="A2" s="4" t="s">
        <v>1</v>
      </c>
      <c r="B2" s="4" t="s">
        <v>2</v>
      </c>
      <c r="C2" s="4" t="s">
        <v>3</v>
      </c>
      <c r="D2" s="4" t="s">
        <v>4</v>
      </c>
      <c r="E2" s="6" t="s">
        <v>5</v>
      </c>
      <c r="F2" s="6" t="s">
        <v>6</v>
      </c>
      <c r="G2" s="6" t="s">
        <v>7</v>
      </c>
      <c r="H2" s="6" t="s">
        <v>8</v>
      </c>
      <c r="I2" s="8" t="s">
        <v>9</v>
      </c>
      <c r="J2" s="6" t="s">
        <v>10</v>
      </c>
    </row>
    <row r="3" customHeight="true" spans="1:10">
      <c r="A3" s="5" t="s">
        <v>11</v>
      </c>
      <c r="B3" s="5" t="s">
        <v>12</v>
      </c>
      <c r="C3" s="5" t="s">
        <v>13</v>
      </c>
      <c r="D3" s="5" t="s">
        <v>14</v>
      </c>
      <c r="E3" s="7" t="s">
        <v>15</v>
      </c>
      <c r="F3" s="6">
        <v>84.7</v>
      </c>
      <c r="G3" s="6"/>
      <c r="H3" s="6">
        <f t="shared" ref="H3:H8" si="0">E3*0.5+F3*0.5</f>
        <v>78.115</v>
      </c>
      <c r="I3" s="8" t="s">
        <v>16</v>
      </c>
      <c r="J3" s="6" t="s">
        <v>17</v>
      </c>
    </row>
    <row r="4" customHeight="true" spans="1:10">
      <c r="A4" s="5" t="s">
        <v>18</v>
      </c>
      <c r="B4" s="5" t="s">
        <v>12</v>
      </c>
      <c r="C4" s="5" t="s">
        <v>13</v>
      </c>
      <c r="D4" s="5" t="s">
        <v>14</v>
      </c>
      <c r="E4" s="7" t="s">
        <v>19</v>
      </c>
      <c r="F4" s="6">
        <v>83.97</v>
      </c>
      <c r="G4" s="6"/>
      <c r="H4" s="6">
        <f t="shared" si="0"/>
        <v>77.57</v>
      </c>
      <c r="I4" s="8" t="s">
        <v>20</v>
      </c>
      <c r="J4" s="6"/>
    </row>
    <row r="5" customHeight="true" spans="1:10">
      <c r="A5" s="5" t="s">
        <v>21</v>
      </c>
      <c r="B5" s="5" t="s">
        <v>12</v>
      </c>
      <c r="C5" s="5" t="s">
        <v>13</v>
      </c>
      <c r="D5" s="5" t="s">
        <v>14</v>
      </c>
      <c r="E5" s="7" t="s">
        <v>22</v>
      </c>
      <c r="F5" s="6">
        <v>84</v>
      </c>
      <c r="G5" s="6"/>
      <c r="H5" s="6">
        <f t="shared" si="0"/>
        <v>75.605</v>
      </c>
      <c r="I5" s="8" t="s">
        <v>23</v>
      </c>
      <c r="J5" s="6"/>
    </row>
    <row r="6" s="1" customFormat="true" customHeight="true" spans="1:10">
      <c r="A6" s="5" t="s">
        <v>24</v>
      </c>
      <c r="B6" s="5" t="s">
        <v>12</v>
      </c>
      <c r="C6" s="5" t="s">
        <v>13</v>
      </c>
      <c r="D6" s="5" t="s">
        <v>25</v>
      </c>
      <c r="E6" s="7" t="s">
        <v>26</v>
      </c>
      <c r="F6" s="6">
        <v>84.77</v>
      </c>
      <c r="G6" s="6"/>
      <c r="H6" s="6">
        <f t="shared" si="0"/>
        <v>71.84</v>
      </c>
      <c r="I6" s="8" t="s">
        <v>16</v>
      </c>
      <c r="J6" s="6" t="s">
        <v>17</v>
      </c>
    </row>
    <row r="7" s="1" customFormat="true" customHeight="true" spans="1:10">
      <c r="A7" s="5" t="s">
        <v>27</v>
      </c>
      <c r="B7" s="5" t="s">
        <v>28</v>
      </c>
      <c r="C7" s="5" t="s">
        <v>13</v>
      </c>
      <c r="D7" s="5" t="s">
        <v>25</v>
      </c>
      <c r="E7" s="7" t="s">
        <v>29</v>
      </c>
      <c r="F7" s="6">
        <v>85.13</v>
      </c>
      <c r="G7" s="6"/>
      <c r="H7" s="6">
        <f t="shared" si="0"/>
        <v>71.68</v>
      </c>
      <c r="I7" s="8" t="s">
        <v>20</v>
      </c>
      <c r="J7" s="6"/>
    </row>
    <row r="8" s="1" customFormat="true" customHeight="true" spans="1:10">
      <c r="A8" s="5" t="s">
        <v>30</v>
      </c>
      <c r="B8" s="5" t="s">
        <v>12</v>
      </c>
      <c r="C8" s="5" t="s">
        <v>13</v>
      </c>
      <c r="D8" s="5" t="s">
        <v>25</v>
      </c>
      <c r="E8" s="7" t="s">
        <v>31</v>
      </c>
      <c r="F8" s="6">
        <v>82.13</v>
      </c>
      <c r="G8" s="6"/>
      <c r="H8" s="6">
        <f t="shared" si="0"/>
        <v>70.245</v>
      </c>
      <c r="I8" s="8" t="s">
        <v>23</v>
      </c>
      <c r="J8" s="6"/>
    </row>
    <row r="9" customHeight="true" spans="1:10">
      <c r="A9" s="5" t="s">
        <v>32</v>
      </c>
      <c r="B9" s="5" t="s">
        <v>12</v>
      </c>
      <c r="C9" s="5" t="s">
        <v>13</v>
      </c>
      <c r="D9" s="5" t="s">
        <v>33</v>
      </c>
      <c r="E9" s="7" t="s">
        <v>34</v>
      </c>
      <c r="F9" s="6">
        <v>82.13</v>
      </c>
      <c r="G9" s="6"/>
      <c r="H9" s="6">
        <f t="shared" ref="H9:H14" si="1">E9*0.5+F9*0.5</f>
        <v>74.405</v>
      </c>
      <c r="I9" s="8" t="s">
        <v>16</v>
      </c>
      <c r="J9" s="6" t="s">
        <v>17</v>
      </c>
    </row>
    <row r="10" customHeight="true" spans="1:10">
      <c r="A10" s="5" t="s">
        <v>35</v>
      </c>
      <c r="B10" s="5" t="s">
        <v>12</v>
      </c>
      <c r="C10" s="5" t="s">
        <v>13</v>
      </c>
      <c r="D10" s="5" t="s">
        <v>33</v>
      </c>
      <c r="E10" s="7" t="s">
        <v>36</v>
      </c>
      <c r="F10" s="6">
        <v>83.39</v>
      </c>
      <c r="G10" s="6"/>
      <c r="H10" s="6">
        <f t="shared" si="1"/>
        <v>72.75</v>
      </c>
      <c r="I10" s="8" t="s">
        <v>20</v>
      </c>
      <c r="J10" s="6" t="s">
        <v>17</v>
      </c>
    </row>
    <row r="11" s="1" customFormat="true" customHeight="true" spans="1:10">
      <c r="A11" s="5" t="s">
        <v>37</v>
      </c>
      <c r="B11" s="5" t="s">
        <v>12</v>
      </c>
      <c r="C11" s="5" t="s">
        <v>13</v>
      </c>
      <c r="D11" s="5" t="s">
        <v>33</v>
      </c>
      <c r="E11" s="7" t="s">
        <v>38</v>
      </c>
      <c r="F11" s="6">
        <v>83.29</v>
      </c>
      <c r="G11" s="6"/>
      <c r="H11" s="6">
        <f t="shared" si="1"/>
        <v>70.58</v>
      </c>
      <c r="I11" s="8" t="s">
        <v>23</v>
      </c>
      <c r="J11" s="6"/>
    </row>
    <row r="12" s="1" customFormat="true" customHeight="true" spans="1:10">
      <c r="A12" s="5" t="s">
        <v>39</v>
      </c>
      <c r="B12" s="5" t="s">
        <v>12</v>
      </c>
      <c r="C12" s="5" t="s">
        <v>40</v>
      </c>
      <c r="D12" s="5" t="s">
        <v>41</v>
      </c>
      <c r="E12" s="7" t="s">
        <v>42</v>
      </c>
      <c r="F12" s="6">
        <v>86.54</v>
      </c>
      <c r="G12" s="6"/>
      <c r="H12" s="6">
        <f t="shared" si="1"/>
        <v>78.3</v>
      </c>
      <c r="I12" s="8" t="s">
        <v>16</v>
      </c>
      <c r="J12" s="6" t="s">
        <v>17</v>
      </c>
    </row>
    <row r="13" customHeight="true" spans="1:10">
      <c r="A13" s="5" t="s">
        <v>43</v>
      </c>
      <c r="B13" s="5" t="s">
        <v>12</v>
      </c>
      <c r="C13" s="5" t="s">
        <v>40</v>
      </c>
      <c r="D13" s="5" t="s">
        <v>41</v>
      </c>
      <c r="E13" s="7" t="s">
        <v>44</v>
      </c>
      <c r="F13" s="6">
        <v>83.11</v>
      </c>
      <c r="G13" s="6"/>
      <c r="H13" s="6">
        <f t="shared" si="1"/>
        <v>76.81</v>
      </c>
      <c r="I13" s="8" t="s">
        <v>20</v>
      </c>
      <c r="J13" s="6" t="s">
        <v>17</v>
      </c>
    </row>
    <row r="14" customHeight="true" spans="1:10">
      <c r="A14" s="5" t="s">
        <v>45</v>
      </c>
      <c r="B14" s="5" t="s">
        <v>12</v>
      </c>
      <c r="C14" s="5" t="s">
        <v>40</v>
      </c>
      <c r="D14" s="5" t="s">
        <v>41</v>
      </c>
      <c r="E14" s="7" t="s">
        <v>46</v>
      </c>
      <c r="F14" s="6">
        <v>84.96</v>
      </c>
      <c r="G14" s="6"/>
      <c r="H14" s="6">
        <f t="shared" si="1"/>
        <v>75.565</v>
      </c>
      <c r="I14" s="8" t="s">
        <v>23</v>
      </c>
      <c r="J14" s="6" t="s">
        <v>17</v>
      </c>
    </row>
    <row r="15" customHeight="true" spans="1:10">
      <c r="A15" s="5" t="s">
        <v>47</v>
      </c>
      <c r="B15" s="5" t="s">
        <v>12</v>
      </c>
      <c r="C15" s="5" t="s">
        <v>40</v>
      </c>
      <c r="D15" s="5" t="s">
        <v>41</v>
      </c>
      <c r="E15" s="7" t="s">
        <v>48</v>
      </c>
      <c r="F15" s="8" t="s">
        <v>49</v>
      </c>
      <c r="G15" s="6"/>
      <c r="H15" s="8" t="s">
        <v>49</v>
      </c>
      <c r="I15" s="8"/>
      <c r="J15" s="6"/>
    </row>
    <row r="16" customHeight="true" spans="1:10">
      <c r="A16" s="5" t="s">
        <v>50</v>
      </c>
      <c r="B16" s="5" t="s">
        <v>12</v>
      </c>
      <c r="C16" s="5" t="s">
        <v>40</v>
      </c>
      <c r="D16" s="5" t="s">
        <v>33</v>
      </c>
      <c r="E16" s="7" t="s">
        <v>51</v>
      </c>
      <c r="F16" s="6">
        <v>84.24</v>
      </c>
      <c r="G16" s="6"/>
      <c r="H16" s="6">
        <f t="shared" ref="H16:H26" si="2">E16*0.5+F16*0.5</f>
        <v>79.29</v>
      </c>
      <c r="I16" s="8" t="s">
        <v>16</v>
      </c>
      <c r="J16" s="6" t="s">
        <v>17</v>
      </c>
    </row>
    <row r="17" customHeight="true" spans="1:10">
      <c r="A17" s="5" t="s">
        <v>52</v>
      </c>
      <c r="B17" s="5" t="s">
        <v>12</v>
      </c>
      <c r="C17" s="5" t="s">
        <v>40</v>
      </c>
      <c r="D17" s="5" t="s">
        <v>33</v>
      </c>
      <c r="E17" s="7" t="s">
        <v>53</v>
      </c>
      <c r="F17" s="6">
        <v>83.07</v>
      </c>
      <c r="G17" s="6"/>
      <c r="H17" s="6">
        <f t="shared" si="2"/>
        <v>78.93</v>
      </c>
      <c r="I17" s="8" t="s">
        <v>20</v>
      </c>
      <c r="J17" s="6" t="s">
        <v>17</v>
      </c>
    </row>
    <row r="18" customHeight="true" spans="1:10">
      <c r="A18" s="5" t="s">
        <v>54</v>
      </c>
      <c r="B18" s="5" t="s">
        <v>12</v>
      </c>
      <c r="C18" s="5" t="s">
        <v>40</v>
      </c>
      <c r="D18" s="5" t="s">
        <v>33</v>
      </c>
      <c r="E18" s="7" t="s">
        <v>55</v>
      </c>
      <c r="F18" s="6">
        <v>85.77</v>
      </c>
      <c r="G18" s="6"/>
      <c r="H18" s="6">
        <f t="shared" si="2"/>
        <v>76.065</v>
      </c>
      <c r="I18" s="8" t="s">
        <v>23</v>
      </c>
      <c r="J18" s="6" t="s">
        <v>17</v>
      </c>
    </row>
    <row r="19" customHeight="true" spans="1:10">
      <c r="A19" s="5" t="s">
        <v>56</v>
      </c>
      <c r="B19" s="5" t="s">
        <v>12</v>
      </c>
      <c r="C19" s="5" t="s">
        <v>40</v>
      </c>
      <c r="D19" s="5" t="s">
        <v>33</v>
      </c>
      <c r="E19" s="7" t="s">
        <v>57</v>
      </c>
      <c r="F19" s="6">
        <v>83.83</v>
      </c>
      <c r="G19" s="6"/>
      <c r="H19" s="6">
        <f t="shared" si="2"/>
        <v>73.02</v>
      </c>
      <c r="I19" s="8" t="s">
        <v>58</v>
      </c>
      <c r="J19" s="6" t="s">
        <v>17</v>
      </c>
    </row>
    <row r="20" customHeight="true" spans="1:10">
      <c r="A20" s="5" t="s">
        <v>59</v>
      </c>
      <c r="B20" s="5" t="s">
        <v>12</v>
      </c>
      <c r="C20" s="5" t="s">
        <v>40</v>
      </c>
      <c r="D20" s="5" t="s">
        <v>33</v>
      </c>
      <c r="E20" s="7" t="s">
        <v>60</v>
      </c>
      <c r="F20" s="6">
        <v>86.58</v>
      </c>
      <c r="G20" s="6"/>
      <c r="H20" s="6">
        <f t="shared" si="2"/>
        <v>72.83</v>
      </c>
      <c r="I20" s="8" t="s">
        <v>61</v>
      </c>
      <c r="J20" s="6" t="s">
        <v>17</v>
      </c>
    </row>
    <row r="21" customHeight="true" spans="1:10">
      <c r="A21" s="5" t="s">
        <v>62</v>
      </c>
      <c r="B21" s="5" t="s">
        <v>12</v>
      </c>
      <c r="C21" s="5" t="s">
        <v>40</v>
      </c>
      <c r="D21" s="5" t="s">
        <v>33</v>
      </c>
      <c r="E21" s="7" t="s">
        <v>57</v>
      </c>
      <c r="F21" s="6">
        <v>82.37</v>
      </c>
      <c r="G21" s="6"/>
      <c r="H21" s="6">
        <f t="shared" si="2"/>
        <v>72.29</v>
      </c>
      <c r="I21" s="8" t="s">
        <v>63</v>
      </c>
      <c r="J21" s="6" t="s">
        <v>17</v>
      </c>
    </row>
    <row r="22" s="1" customFormat="true" customHeight="true" spans="1:10">
      <c r="A22" s="5" t="s">
        <v>64</v>
      </c>
      <c r="B22" s="5" t="s">
        <v>12</v>
      </c>
      <c r="C22" s="5" t="s">
        <v>40</v>
      </c>
      <c r="D22" s="5" t="s">
        <v>33</v>
      </c>
      <c r="E22" s="7" t="s">
        <v>65</v>
      </c>
      <c r="F22" s="6">
        <v>83.39</v>
      </c>
      <c r="G22" s="6"/>
      <c r="H22" s="6">
        <f t="shared" si="2"/>
        <v>69.375</v>
      </c>
      <c r="I22" s="8" t="s">
        <v>66</v>
      </c>
      <c r="J22" s="6" t="s">
        <v>17</v>
      </c>
    </row>
    <row r="23" s="1" customFormat="true" customHeight="true" spans="1:10">
      <c r="A23" s="5" t="s">
        <v>67</v>
      </c>
      <c r="B23" s="5" t="s">
        <v>12</v>
      </c>
      <c r="C23" s="5" t="s">
        <v>40</v>
      </c>
      <c r="D23" s="5" t="s">
        <v>33</v>
      </c>
      <c r="E23" s="7" t="s">
        <v>68</v>
      </c>
      <c r="F23" s="6">
        <v>83.54</v>
      </c>
      <c r="G23" s="6"/>
      <c r="H23" s="6">
        <f t="shared" si="2"/>
        <v>68.12</v>
      </c>
      <c r="I23" s="8" t="s">
        <v>69</v>
      </c>
      <c r="J23" s="6" t="s">
        <v>17</v>
      </c>
    </row>
    <row r="24" s="1" customFormat="true" customHeight="true" spans="1:10">
      <c r="A24" s="5" t="s">
        <v>70</v>
      </c>
      <c r="B24" s="5" t="s">
        <v>12</v>
      </c>
      <c r="C24" s="5" t="s">
        <v>71</v>
      </c>
      <c r="D24" s="5" t="s">
        <v>72</v>
      </c>
      <c r="E24" s="7" t="s">
        <v>73</v>
      </c>
      <c r="F24" s="6">
        <v>82.74</v>
      </c>
      <c r="G24" s="6"/>
      <c r="H24" s="6">
        <f t="shared" si="2"/>
        <v>72.465</v>
      </c>
      <c r="I24" s="8" t="s">
        <v>16</v>
      </c>
      <c r="J24" s="6" t="s">
        <v>17</v>
      </c>
    </row>
    <row r="25" customHeight="true" spans="1:10">
      <c r="A25" s="5" t="s">
        <v>74</v>
      </c>
      <c r="B25" s="5" t="s">
        <v>12</v>
      </c>
      <c r="C25" s="5" t="s">
        <v>71</v>
      </c>
      <c r="D25" s="5" t="s">
        <v>72</v>
      </c>
      <c r="E25" s="7" t="s">
        <v>75</v>
      </c>
      <c r="F25" s="6">
        <v>86.3</v>
      </c>
      <c r="G25" s="6"/>
      <c r="H25" s="6">
        <f t="shared" si="2"/>
        <v>70.925</v>
      </c>
      <c r="I25" s="8" t="s">
        <v>20</v>
      </c>
      <c r="J25" s="6" t="s">
        <v>17</v>
      </c>
    </row>
    <row r="26" customHeight="true" spans="1:10">
      <c r="A26" s="5" t="s">
        <v>76</v>
      </c>
      <c r="B26" s="5" t="s">
        <v>12</v>
      </c>
      <c r="C26" s="5" t="s">
        <v>71</v>
      </c>
      <c r="D26" s="5" t="s">
        <v>72</v>
      </c>
      <c r="E26" s="7" t="s">
        <v>77</v>
      </c>
      <c r="F26" s="6">
        <v>85.66</v>
      </c>
      <c r="G26" s="6"/>
      <c r="H26" s="6">
        <f t="shared" si="2"/>
        <v>68.68</v>
      </c>
      <c r="I26" s="8" t="s">
        <v>23</v>
      </c>
      <c r="J26" s="6"/>
    </row>
    <row r="27" s="1" customFormat="true" customHeight="true" spans="1:10">
      <c r="A27" s="5" t="s">
        <v>78</v>
      </c>
      <c r="B27" s="5" t="s">
        <v>12</v>
      </c>
      <c r="C27" s="5" t="s">
        <v>71</v>
      </c>
      <c r="D27" s="5" t="s">
        <v>72</v>
      </c>
      <c r="E27" s="7" t="s">
        <v>79</v>
      </c>
      <c r="F27" s="8" t="s">
        <v>49</v>
      </c>
      <c r="G27" s="6"/>
      <c r="H27" s="8" t="s">
        <v>49</v>
      </c>
      <c r="I27" s="8"/>
      <c r="J27" s="6"/>
    </row>
    <row r="28" s="1" customFormat="true" customHeight="true" spans="1:10">
      <c r="A28" s="5" t="s">
        <v>80</v>
      </c>
      <c r="B28" s="5" t="s">
        <v>12</v>
      </c>
      <c r="C28" s="5" t="s">
        <v>71</v>
      </c>
      <c r="D28" s="5" t="s">
        <v>81</v>
      </c>
      <c r="E28" s="7" t="s">
        <v>82</v>
      </c>
      <c r="F28" s="6">
        <v>86.67</v>
      </c>
      <c r="G28" s="6"/>
      <c r="H28" s="6">
        <f t="shared" ref="H28:H34" si="3">E28*0.5+F28*0.5</f>
        <v>78.41</v>
      </c>
      <c r="I28" s="8" t="s">
        <v>16</v>
      </c>
      <c r="J28" s="6" t="s">
        <v>17</v>
      </c>
    </row>
    <row r="29" s="1" customFormat="true" customHeight="true" spans="1:10">
      <c r="A29" s="5" t="s">
        <v>83</v>
      </c>
      <c r="B29" s="5" t="s">
        <v>12</v>
      </c>
      <c r="C29" s="5" t="s">
        <v>71</v>
      </c>
      <c r="D29" s="5" t="s">
        <v>81</v>
      </c>
      <c r="E29" s="7" t="s">
        <v>84</v>
      </c>
      <c r="F29" s="6">
        <v>84.12</v>
      </c>
      <c r="G29" s="6"/>
      <c r="H29" s="6">
        <f t="shared" si="3"/>
        <v>72.145</v>
      </c>
      <c r="I29" s="8" t="s">
        <v>20</v>
      </c>
      <c r="J29" s="6" t="s">
        <v>17</v>
      </c>
    </row>
    <row r="30" s="1" customFormat="true" customHeight="true" spans="1:10">
      <c r="A30" s="5" t="s">
        <v>85</v>
      </c>
      <c r="B30" s="5" t="s">
        <v>28</v>
      </c>
      <c r="C30" s="5" t="s">
        <v>71</v>
      </c>
      <c r="D30" s="5" t="s">
        <v>81</v>
      </c>
      <c r="E30" s="7" t="s">
        <v>86</v>
      </c>
      <c r="F30" s="6">
        <v>82.93</v>
      </c>
      <c r="G30" s="6"/>
      <c r="H30" s="6">
        <f t="shared" si="3"/>
        <v>71.73</v>
      </c>
      <c r="I30" s="8" t="s">
        <v>23</v>
      </c>
      <c r="J30" s="6" t="s">
        <v>17</v>
      </c>
    </row>
    <row r="31" s="1" customFormat="true" customHeight="true" spans="1:10">
      <c r="A31" s="5" t="s">
        <v>87</v>
      </c>
      <c r="B31" s="5" t="s">
        <v>12</v>
      </c>
      <c r="C31" s="5" t="s">
        <v>71</v>
      </c>
      <c r="D31" s="5" t="s">
        <v>81</v>
      </c>
      <c r="E31" s="7" t="s">
        <v>88</v>
      </c>
      <c r="F31" s="6">
        <v>83.57</v>
      </c>
      <c r="G31" s="6"/>
      <c r="H31" s="6">
        <f t="shared" si="3"/>
        <v>68.335</v>
      </c>
      <c r="I31" s="8" t="s">
        <v>58</v>
      </c>
      <c r="J31" s="6"/>
    </row>
    <row r="32" customHeight="true" spans="1:10">
      <c r="A32" s="5" t="s">
        <v>89</v>
      </c>
      <c r="B32" s="5" t="s">
        <v>12</v>
      </c>
      <c r="C32" s="5" t="s">
        <v>71</v>
      </c>
      <c r="D32" s="5" t="s">
        <v>90</v>
      </c>
      <c r="E32" s="7" t="s">
        <v>91</v>
      </c>
      <c r="F32" s="6">
        <v>82.17</v>
      </c>
      <c r="G32" s="6"/>
      <c r="H32" s="6">
        <f t="shared" si="3"/>
        <v>75.275</v>
      </c>
      <c r="I32" s="8" t="s">
        <v>16</v>
      </c>
      <c r="J32" s="6" t="s">
        <v>17</v>
      </c>
    </row>
    <row r="33" customHeight="true" spans="1:10">
      <c r="A33" s="5" t="s">
        <v>92</v>
      </c>
      <c r="B33" s="5" t="s">
        <v>12</v>
      </c>
      <c r="C33" s="5" t="s">
        <v>71</v>
      </c>
      <c r="D33" s="5" t="s">
        <v>90</v>
      </c>
      <c r="E33" s="7" t="s">
        <v>93</v>
      </c>
      <c r="F33" s="6">
        <v>86.8</v>
      </c>
      <c r="G33" s="6"/>
      <c r="H33" s="6">
        <f t="shared" si="3"/>
        <v>71.25</v>
      </c>
      <c r="I33" s="8" t="s">
        <v>20</v>
      </c>
      <c r="J33" s="6" t="s">
        <v>17</v>
      </c>
    </row>
    <row r="34" customHeight="true" spans="1:10">
      <c r="A34" s="5" t="s">
        <v>94</v>
      </c>
      <c r="B34" s="5" t="s">
        <v>28</v>
      </c>
      <c r="C34" s="5" t="s">
        <v>71</v>
      </c>
      <c r="D34" s="5" t="s">
        <v>90</v>
      </c>
      <c r="E34" s="7" t="s">
        <v>95</v>
      </c>
      <c r="F34" s="6">
        <v>81.83</v>
      </c>
      <c r="G34" s="6"/>
      <c r="H34" s="6">
        <f t="shared" si="3"/>
        <v>70.925</v>
      </c>
      <c r="I34" s="8" t="s">
        <v>23</v>
      </c>
      <c r="J34" s="6"/>
    </row>
    <row r="35" customHeight="true" spans="1:10">
      <c r="A35" s="5" t="s">
        <v>96</v>
      </c>
      <c r="B35" s="5" t="s">
        <v>12</v>
      </c>
      <c r="C35" s="5" t="s">
        <v>71</v>
      </c>
      <c r="D35" s="5" t="s">
        <v>90</v>
      </c>
      <c r="E35" s="7" t="s">
        <v>97</v>
      </c>
      <c r="F35" s="6" t="s">
        <v>49</v>
      </c>
      <c r="G35" s="6"/>
      <c r="H35" s="6" t="s">
        <v>49</v>
      </c>
      <c r="I35" s="8"/>
      <c r="J35" s="6"/>
    </row>
    <row r="36" customHeight="true" spans="1:10">
      <c r="A36" s="5" t="s">
        <v>98</v>
      </c>
      <c r="B36" s="5" t="s">
        <v>12</v>
      </c>
      <c r="C36" s="5" t="s">
        <v>71</v>
      </c>
      <c r="D36" s="5" t="s">
        <v>99</v>
      </c>
      <c r="E36" s="7" t="s">
        <v>100</v>
      </c>
      <c r="F36" s="6">
        <v>87.51</v>
      </c>
      <c r="G36" s="6"/>
      <c r="H36" s="6">
        <f>E36*0.5+F36*0.5</f>
        <v>83.265</v>
      </c>
      <c r="I36" s="8" t="s">
        <v>16</v>
      </c>
      <c r="J36" s="6" t="s">
        <v>17</v>
      </c>
    </row>
    <row r="37" customHeight="true" spans="1:10">
      <c r="A37" s="5" t="s">
        <v>101</v>
      </c>
      <c r="B37" s="5" t="s">
        <v>12</v>
      </c>
      <c r="C37" s="5" t="s">
        <v>71</v>
      </c>
      <c r="D37" s="5" t="s">
        <v>99</v>
      </c>
      <c r="E37" s="7" t="s">
        <v>102</v>
      </c>
      <c r="F37" s="6">
        <v>85.25</v>
      </c>
      <c r="G37" s="6"/>
      <c r="H37" s="6">
        <f>E37*0.5+F37*0.5</f>
        <v>81.295</v>
      </c>
      <c r="I37" s="8" t="s">
        <v>20</v>
      </c>
      <c r="J37" s="6" t="s">
        <v>17</v>
      </c>
    </row>
    <row r="38" customHeight="true" spans="1:10">
      <c r="A38" s="5" t="s">
        <v>103</v>
      </c>
      <c r="B38" s="5" t="s">
        <v>12</v>
      </c>
      <c r="C38" s="5" t="s">
        <v>71</v>
      </c>
      <c r="D38" s="5" t="s">
        <v>99</v>
      </c>
      <c r="E38" s="7" t="s">
        <v>104</v>
      </c>
      <c r="F38" s="6">
        <v>84.17</v>
      </c>
      <c r="G38" s="6"/>
      <c r="H38" s="6">
        <f>E38*0.5+F38*0.5</f>
        <v>76.435</v>
      </c>
      <c r="I38" s="8" t="s">
        <v>23</v>
      </c>
      <c r="J38" s="6"/>
    </row>
    <row r="39" customHeight="true" spans="1:10">
      <c r="A39" s="5" t="s">
        <v>105</v>
      </c>
      <c r="B39" s="5" t="s">
        <v>12</v>
      </c>
      <c r="C39" s="5" t="s">
        <v>71</v>
      </c>
      <c r="D39" s="5" t="s">
        <v>99</v>
      </c>
      <c r="E39" s="7" t="s">
        <v>106</v>
      </c>
      <c r="F39" s="6">
        <v>82.39</v>
      </c>
      <c r="G39" s="6"/>
      <c r="H39" s="6">
        <f>E39*0.5+F39*0.5</f>
        <v>75.555</v>
      </c>
      <c r="I39" s="8" t="s">
        <v>58</v>
      </c>
      <c r="J39" s="6"/>
    </row>
    <row r="40" s="1" customFormat="true" customHeight="true" spans="1:10">
      <c r="A40" s="5" t="s">
        <v>107</v>
      </c>
      <c r="B40" s="5" t="s">
        <v>12</v>
      </c>
      <c r="C40" s="5" t="s">
        <v>71</v>
      </c>
      <c r="D40" s="5" t="s">
        <v>99</v>
      </c>
      <c r="E40" s="7" t="s">
        <v>108</v>
      </c>
      <c r="F40" s="6">
        <v>82.59</v>
      </c>
      <c r="G40" s="6"/>
      <c r="H40" s="6">
        <f>E40*0.5+F40*0.5</f>
        <v>73.37</v>
      </c>
      <c r="I40" s="8" t="s">
        <v>61</v>
      </c>
      <c r="J40" s="6"/>
    </row>
    <row r="41" customHeight="true" spans="1:10">
      <c r="A41" s="5" t="s">
        <v>109</v>
      </c>
      <c r="B41" s="5" t="s">
        <v>12</v>
      </c>
      <c r="C41" s="5" t="s">
        <v>71</v>
      </c>
      <c r="D41" s="5" t="s">
        <v>99</v>
      </c>
      <c r="E41" s="7" t="s">
        <v>110</v>
      </c>
      <c r="F41" s="8" t="s">
        <v>49</v>
      </c>
      <c r="G41" s="8"/>
      <c r="H41" s="8" t="s">
        <v>49</v>
      </c>
      <c r="I41" s="8"/>
      <c r="J41" s="6"/>
    </row>
    <row r="42" s="1" customFormat="true" customHeight="true" spans="1:10">
      <c r="A42" s="5" t="s">
        <v>111</v>
      </c>
      <c r="B42" s="5" t="s">
        <v>12</v>
      </c>
      <c r="C42" s="5" t="s">
        <v>112</v>
      </c>
      <c r="D42" s="5" t="s">
        <v>113</v>
      </c>
      <c r="E42" s="7" t="s">
        <v>114</v>
      </c>
      <c r="F42" s="6" t="s">
        <v>49</v>
      </c>
      <c r="G42" s="6"/>
      <c r="H42" s="6" t="s">
        <v>49</v>
      </c>
      <c r="I42" s="8"/>
      <c r="J42" s="6"/>
    </row>
    <row r="43" s="1" customFormat="true" customHeight="true" spans="1:10">
      <c r="A43" s="5" t="s">
        <v>115</v>
      </c>
      <c r="B43" s="5" t="s">
        <v>28</v>
      </c>
      <c r="C43" s="5" t="s">
        <v>112</v>
      </c>
      <c r="D43" s="5" t="s">
        <v>113</v>
      </c>
      <c r="E43" s="7" t="s">
        <v>116</v>
      </c>
      <c r="F43" s="6">
        <v>86.23</v>
      </c>
      <c r="G43" s="6"/>
      <c r="H43" s="6">
        <f>E43*0.5+F43*0.5</f>
        <v>79.255</v>
      </c>
      <c r="I43" s="8" t="s">
        <v>16</v>
      </c>
      <c r="J43" s="6" t="s">
        <v>17</v>
      </c>
    </row>
    <row r="44" s="1" customFormat="true" customHeight="true" spans="1:10">
      <c r="A44" s="5" t="s">
        <v>117</v>
      </c>
      <c r="B44" s="5" t="s">
        <v>28</v>
      </c>
      <c r="C44" s="5" t="s">
        <v>112</v>
      </c>
      <c r="D44" s="5" t="s">
        <v>113</v>
      </c>
      <c r="E44" s="7" t="s">
        <v>118</v>
      </c>
      <c r="F44" s="6">
        <v>85.13</v>
      </c>
      <c r="G44" s="6"/>
      <c r="H44" s="6">
        <f>E44*0.5+F44*0.5</f>
        <v>77.48</v>
      </c>
      <c r="I44" s="8" t="s">
        <v>20</v>
      </c>
      <c r="J44" s="6"/>
    </row>
    <row r="45" s="1" customFormat="true" customHeight="true" spans="1:10">
      <c r="A45" s="5" t="s">
        <v>119</v>
      </c>
      <c r="B45" s="5" t="s">
        <v>12</v>
      </c>
      <c r="C45" s="5" t="s">
        <v>112</v>
      </c>
      <c r="D45" s="5" t="s">
        <v>120</v>
      </c>
      <c r="E45" s="7" t="s">
        <v>121</v>
      </c>
      <c r="F45" s="6">
        <v>83.83</v>
      </c>
      <c r="G45" s="6"/>
      <c r="H45" s="6">
        <f>E45*0.5+F45*0.5</f>
        <v>73.595</v>
      </c>
      <c r="I45" s="8" t="s">
        <v>16</v>
      </c>
      <c r="J45" s="6" t="s">
        <v>17</v>
      </c>
    </row>
    <row r="46" customHeight="true" spans="1:10">
      <c r="A46" s="5" t="s">
        <v>122</v>
      </c>
      <c r="B46" s="5" t="s">
        <v>28</v>
      </c>
      <c r="C46" s="5" t="s">
        <v>112</v>
      </c>
      <c r="D46" s="5" t="s">
        <v>120</v>
      </c>
      <c r="E46" s="7" t="s">
        <v>123</v>
      </c>
      <c r="F46" s="6">
        <v>78.5</v>
      </c>
      <c r="G46" s="6"/>
      <c r="H46" s="6">
        <f>E46*0.5+F46*0.5</f>
        <v>69.845</v>
      </c>
      <c r="I46" s="8" t="s">
        <v>20</v>
      </c>
      <c r="J46" s="6" t="s">
        <v>17</v>
      </c>
    </row>
    <row r="47" customHeight="true" spans="1:10">
      <c r="A47" s="5" t="s">
        <v>124</v>
      </c>
      <c r="B47" s="5" t="s">
        <v>12</v>
      </c>
      <c r="C47" s="5" t="s">
        <v>112</v>
      </c>
      <c r="D47" s="5" t="s">
        <v>120</v>
      </c>
      <c r="E47" s="7" t="s">
        <v>125</v>
      </c>
      <c r="F47" s="6">
        <v>81.37</v>
      </c>
      <c r="G47" s="6"/>
      <c r="H47" s="6">
        <f>E47*0.5+F47*0.5</f>
        <v>68.14</v>
      </c>
      <c r="I47" s="8" t="s">
        <v>23</v>
      </c>
      <c r="J47" s="6"/>
    </row>
    <row r="48" s="1" customFormat="true" customHeight="true" spans="1:10">
      <c r="A48" s="5" t="s">
        <v>126</v>
      </c>
      <c r="B48" s="5" t="s">
        <v>12</v>
      </c>
      <c r="C48" s="5" t="s">
        <v>112</v>
      </c>
      <c r="D48" s="5" t="s">
        <v>127</v>
      </c>
      <c r="E48" s="7" t="s">
        <v>128</v>
      </c>
      <c r="F48" s="6">
        <v>81.9</v>
      </c>
      <c r="G48" s="6">
        <v>80.57</v>
      </c>
      <c r="H48" s="6">
        <f>E48*0.4+F48*0.3+G48*0.3</f>
        <v>76.749</v>
      </c>
      <c r="I48" s="8" t="s">
        <v>16</v>
      </c>
      <c r="J48" s="6" t="s">
        <v>17</v>
      </c>
    </row>
    <row r="49" s="1" customFormat="true" customHeight="true" spans="1:10">
      <c r="A49" s="5" t="s">
        <v>129</v>
      </c>
      <c r="B49" s="5" t="s">
        <v>28</v>
      </c>
      <c r="C49" s="5" t="s">
        <v>112</v>
      </c>
      <c r="D49" s="5" t="s">
        <v>127</v>
      </c>
      <c r="E49" s="7" t="s">
        <v>95</v>
      </c>
      <c r="F49" s="6">
        <v>86.87</v>
      </c>
      <c r="G49" s="6">
        <v>87.4</v>
      </c>
      <c r="H49" s="6">
        <f>E49*0.4+F49*0.3+G49*0.3</f>
        <v>76.289</v>
      </c>
      <c r="I49" s="8" t="s">
        <v>20</v>
      </c>
      <c r="J49" s="6"/>
    </row>
    <row r="50" s="1" customFormat="true" customHeight="true" spans="1:10">
      <c r="A50" s="5" t="s">
        <v>130</v>
      </c>
      <c r="B50" s="5" t="s">
        <v>28</v>
      </c>
      <c r="C50" s="5" t="s">
        <v>112</v>
      </c>
      <c r="D50" s="5" t="s">
        <v>127</v>
      </c>
      <c r="E50" s="7" t="s">
        <v>131</v>
      </c>
      <c r="F50" s="6" t="s">
        <v>49</v>
      </c>
      <c r="G50" s="6" t="s">
        <v>49</v>
      </c>
      <c r="H50" s="6" t="s">
        <v>49</v>
      </c>
      <c r="I50" s="8"/>
      <c r="J50" s="6"/>
    </row>
    <row r="51" customHeight="true" spans="1:10">
      <c r="A51" s="5" t="s">
        <v>132</v>
      </c>
      <c r="B51" s="5" t="s">
        <v>28</v>
      </c>
      <c r="C51" s="5" t="s">
        <v>112</v>
      </c>
      <c r="D51" s="5" t="s">
        <v>133</v>
      </c>
      <c r="E51" s="7" t="s">
        <v>134</v>
      </c>
      <c r="F51" s="6">
        <v>84.13</v>
      </c>
      <c r="G51" s="6"/>
      <c r="H51" s="6">
        <f>E51*0.5+F51*0.5</f>
        <v>74.895</v>
      </c>
      <c r="I51" s="8" t="s">
        <v>16</v>
      </c>
      <c r="J51" s="6" t="s">
        <v>17</v>
      </c>
    </row>
    <row r="52" customHeight="true" spans="1:10">
      <c r="A52" s="5" t="s">
        <v>135</v>
      </c>
      <c r="B52" s="5" t="s">
        <v>12</v>
      </c>
      <c r="C52" s="5" t="s">
        <v>112</v>
      </c>
      <c r="D52" s="5" t="s">
        <v>133</v>
      </c>
      <c r="E52" s="7" t="s">
        <v>136</v>
      </c>
      <c r="F52" s="6">
        <v>83.84</v>
      </c>
      <c r="G52" s="6"/>
      <c r="H52" s="6">
        <f>E52*0.5+F52*0.5</f>
        <v>73.195</v>
      </c>
      <c r="I52" s="8" t="s">
        <v>20</v>
      </c>
      <c r="J52" s="6" t="s">
        <v>17</v>
      </c>
    </row>
    <row r="53" customHeight="true" spans="1:10">
      <c r="A53" s="5" t="s">
        <v>137</v>
      </c>
      <c r="B53" s="5" t="s">
        <v>12</v>
      </c>
      <c r="C53" s="5" t="s">
        <v>112</v>
      </c>
      <c r="D53" s="5" t="s">
        <v>133</v>
      </c>
      <c r="E53" s="7" t="s">
        <v>138</v>
      </c>
      <c r="F53" s="6">
        <v>86.37</v>
      </c>
      <c r="G53" s="6"/>
      <c r="H53" s="6">
        <f>E53*0.5+F53*0.5</f>
        <v>71.6</v>
      </c>
      <c r="I53" s="8" t="s">
        <v>23</v>
      </c>
      <c r="J53" s="6"/>
    </row>
    <row r="54" s="1" customFormat="true" customHeight="true" spans="1:10">
      <c r="A54" s="5" t="s">
        <v>139</v>
      </c>
      <c r="B54" s="5" t="s">
        <v>12</v>
      </c>
      <c r="C54" s="5" t="s">
        <v>112</v>
      </c>
      <c r="D54" s="5" t="s">
        <v>133</v>
      </c>
      <c r="E54" s="7" t="s">
        <v>140</v>
      </c>
      <c r="F54" s="6">
        <v>81.23</v>
      </c>
      <c r="G54" s="6"/>
      <c r="H54" s="6">
        <f>E54*0.5+F54*0.5</f>
        <v>70.945</v>
      </c>
      <c r="I54" s="8" t="s">
        <v>58</v>
      </c>
      <c r="J54" s="6"/>
    </row>
    <row r="55" customHeight="true" spans="1:10">
      <c r="A55" s="5" t="s">
        <v>141</v>
      </c>
      <c r="B55" s="5" t="s">
        <v>12</v>
      </c>
      <c r="C55" s="5" t="s">
        <v>112</v>
      </c>
      <c r="D55" s="5" t="s">
        <v>133</v>
      </c>
      <c r="E55" s="7" t="s">
        <v>142</v>
      </c>
      <c r="F55" s="6" t="s">
        <v>49</v>
      </c>
      <c r="G55" s="6"/>
      <c r="H55" s="6" t="s">
        <v>49</v>
      </c>
      <c r="I55" s="8"/>
      <c r="J55" s="6"/>
    </row>
    <row r="56" customHeight="true" spans="1:10">
      <c r="A56" s="5" t="s">
        <v>143</v>
      </c>
      <c r="B56" s="5" t="s">
        <v>12</v>
      </c>
      <c r="C56" s="5" t="s">
        <v>112</v>
      </c>
      <c r="D56" s="5" t="s">
        <v>133</v>
      </c>
      <c r="E56" s="7" t="s">
        <v>65</v>
      </c>
      <c r="F56" s="6" t="s">
        <v>49</v>
      </c>
      <c r="G56" s="6"/>
      <c r="H56" s="6" t="s">
        <v>49</v>
      </c>
      <c r="I56" s="8"/>
      <c r="J56" s="6"/>
    </row>
    <row r="57" s="1" customFormat="true" customHeight="true" spans="1:10">
      <c r="A57" s="5" t="s">
        <v>144</v>
      </c>
      <c r="B57" s="5" t="s">
        <v>12</v>
      </c>
      <c r="C57" s="5" t="s">
        <v>112</v>
      </c>
      <c r="D57" s="5" t="s">
        <v>145</v>
      </c>
      <c r="E57" s="7" t="s">
        <v>146</v>
      </c>
      <c r="F57" s="6">
        <v>85.26</v>
      </c>
      <c r="G57" s="6"/>
      <c r="H57" s="6">
        <f>E57*0.5+F57*0.5</f>
        <v>74.98</v>
      </c>
      <c r="I57" s="8" t="s">
        <v>16</v>
      </c>
      <c r="J57" s="6" t="s">
        <v>17</v>
      </c>
    </row>
    <row r="58" s="1" customFormat="true" customHeight="true" spans="1:10">
      <c r="A58" s="5" t="s">
        <v>147</v>
      </c>
      <c r="B58" s="5" t="s">
        <v>12</v>
      </c>
      <c r="C58" s="5" t="s">
        <v>112</v>
      </c>
      <c r="D58" s="5" t="s">
        <v>145</v>
      </c>
      <c r="E58" s="7" t="s">
        <v>148</v>
      </c>
      <c r="F58" s="6">
        <v>84.95</v>
      </c>
      <c r="G58" s="6"/>
      <c r="H58" s="6">
        <f>E58*0.5+F58*0.5</f>
        <v>71.23</v>
      </c>
      <c r="I58" s="8" t="s">
        <v>20</v>
      </c>
      <c r="J58" s="6"/>
    </row>
    <row r="59" s="1" customFormat="true" customHeight="true" spans="1:10">
      <c r="A59" s="5" t="s">
        <v>149</v>
      </c>
      <c r="B59" s="5" t="s">
        <v>12</v>
      </c>
      <c r="C59" s="5" t="s">
        <v>112</v>
      </c>
      <c r="D59" s="5" t="s">
        <v>145</v>
      </c>
      <c r="E59" s="7" t="s">
        <v>150</v>
      </c>
      <c r="F59" s="6">
        <v>81.59</v>
      </c>
      <c r="G59" s="6"/>
      <c r="H59" s="6">
        <f>E59*0.5+F59*0.5</f>
        <v>70.815</v>
      </c>
      <c r="I59" s="8" t="s">
        <v>23</v>
      </c>
      <c r="J59" s="6"/>
    </row>
    <row r="60" s="1" customFormat="true" customHeight="true" spans="1:10">
      <c r="A60" s="5" t="s">
        <v>151</v>
      </c>
      <c r="B60" s="5" t="s">
        <v>12</v>
      </c>
      <c r="C60" s="5" t="s">
        <v>152</v>
      </c>
      <c r="D60" s="5" t="s">
        <v>153</v>
      </c>
      <c r="E60" s="7" t="s">
        <v>154</v>
      </c>
      <c r="F60" s="6">
        <v>83.42</v>
      </c>
      <c r="G60" s="6"/>
      <c r="H60" s="6">
        <f>E60*0.5+F60*0.5</f>
        <v>80.155</v>
      </c>
      <c r="I60" s="8" t="s">
        <v>16</v>
      </c>
      <c r="J60" s="6" t="s">
        <v>17</v>
      </c>
    </row>
  </sheetData>
  <sortState ref="A2:W156">
    <sortCondition ref="C2:C156"/>
    <sortCondition ref="H2:H156" descending="true"/>
  </sortState>
  <mergeCells count="1">
    <mergeCell ref="A1:J1"/>
  </mergeCells>
  <conditionalFormatting sqref="A2:A1048576">
    <cfRule type="duplicateValues" dxfId="0" priority="143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2006-09-17T00:00:00Z</dcterms:created>
  <cp:lastPrinted>2023-04-05T01:29:00Z</cp:lastPrinted>
  <dcterms:modified xsi:type="dcterms:W3CDTF">2025-03-03T08:36:54Z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8B31448BEC6E43FA9041CB335F348422</vt:lpwstr>
  </property>
</Properties>
</file>