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9"/>
  </bookViews>
  <sheets>
    <sheet name="数学" sheetId="8" r:id="rId1"/>
    <sheet name="英语" sheetId="5" r:id="rId2"/>
    <sheet name="物理" sheetId="10" r:id="rId3"/>
    <sheet name="化学" sheetId="2" r:id="rId4"/>
    <sheet name="生物" sheetId="7" r:id="rId5"/>
    <sheet name="政治" sheetId="6" r:id="rId6"/>
    <sheet name="历史" sheetId="11" r:id="rId7"/>
    <sheet name="地理" sheetId="12" r:id="rId8"/>
    <sheet name="体育" sheetId="3" r:id="rId9"/>
    <sheet name="音乐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<sst xmlns="http://schemas.openxmlformats.org/spreadsheetml/2006/main" count="205" uniqueCount="65">
  <si>
    <t>排名</t>
  </si>
  <si>
    <t>身份证号</t>
  </si>
  <si>
    <t>报考岗位</t>
  </si>
  <si>
    <t>笔试成绩</t>
  </si>
  <si>
    <t>面试综合成绩</t>
  </si>
  <si>
    <t>总成绩</t>
  </si>
  <si>
    <t>是否进入体检环节</t>
  </si>
  <si>
    <t>421181********1918</t>
  </si>
  <si>
    <t>中学数学教师</t>
  </si>
  <si>
    <t>是</t>
  </si>
  <si>
    <t>445122********3723</t>
  </si>
  <si>
    <t>510921********0155</t>
  </si>
  <si>
    <t>否</t>
  </si>
  <si>
    <t>445221********5620</t>
  </si>
  <si>
    <t>411222********0028</t>
  </si>
  <si>
    <t>中学英语教师</t>
  </si>
  <si>
    <t>430482********0021</t>
  </si>
  <si>
    <t>430181********5426</t>
  </si>
  <si>
    <t>440181********3060</t>
  </si>
  <si>
    <t>420704********1622</t>
  </si>
  <si>
    <t>440582********2626</t>
  </si>
  <si>
    <t>422128********1740</t>
  </si>
  <si>
    <t>440102********1814</t>
  </si>
  <si>
    <t>441424********2592</t>
  </si>
  <si>
    <t>中学物理教师</t>
  </si>
  <si>
    <t>440882********5446</t>
  </si>
  <si>
    <t>中学化学教师</t>
  </si>
  <si>
    <t>360731********3904</t>
  </si>
  <si>
    <t>421127********1543</t>
  </si>
  <si>
    <t>中学生物教师</t>
  </si>
  <si>
    <t>440981********4689</t>
  </si>
  <si>
    <t>445224********0026</t>
  </si>
  <si>
    <t>220882********4523</t>
  </si>
  <si>
    <t>441202********2328</t>
  </si>
  <si>
    <t>440233********1503</t>
  </si>
  <si>
    <t>中学政治教师</t>
  </si>
  <si>
    <t>441721********402X</t>
  </si>
  <si>
    <t>440981********8626</t>
  </si>
  <si>
    <t>150104********3069</t>
  </si>
  <si>
    <t>440183********4022</t>
  </si>
  <si>
    <t>445381********4526</t>
  </si>
  <si>
    <t>440825********0043</t>
  </si>
  <si>
    <t>中学历史教师</t>
  </si>
  <si>
    <t>430121********2823</t>
  </si>
  <si>
    <t>410882********6516</t>
  </si>
  <si>
    <t>362301********4053</t>
  </si>
  <si>
    <t>441522********2178</t>
  </si>
  <si>
    <t>372924********1836</t>
  </si>
  <si>
    <t>360122********1239</t>
  </si>
  <si>
    <t>360702********1027</t>
  </si>
  <si>
    <t>中学地理教师</t>
  </si>
  <si>
    <t>44018********4823</t>
  </si>
  <si>
    <t>440183********6421</t>
  </si>
  <si>
    <t>430722********7632</t>
  </si>
  <si>
    <t>445224********5140</t>
  </si>
  <si>
    <t>441622********002X</t>
  </si>
  <si>
    <t>序号</t>
  </si>
  <si>
    <t>445281********3495</t>
  </si>
  <si>
    <t>中学体育教师</t>
  </si>
  <si>
    <t>433126********2028</t>
  </si>
  <si>
    <t>360731********4816</t>
  </si>
  <si>
    <t>440883********1426</t>
  </si>
  <si>
    <t>中学音乐教师</t>
  </si>
  <si>
    <t>441283********1029</t>
  </si>
  <si>
    <t>370102********0020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</si>
</sst>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NumberForma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pane ySplit="1" topLeftCell="A2" activePane="bottomLeft" state="frozen"/>
      <selection/>
      <selection pane="bottomLeft" activeCell="G1" sqref="G1"/>
    </sheetView>
  </sheetViews>
  <sheetFormatPr defaultColWidth="8.73333333333333" defaultRowHeight="15" outlineLevelRow="4" outlineLevelCol="6"/>
  <cols>
    <col min="2" max="2" width="20.8190476190476" style="1" customWidth="1"/>
    <col min="3" max="4" width="14" style="1" customWidth="1"/>
    <col min="5" max="5" width="15" style="1" customWidth="1"/>
    <col min="6" max="7" width="21.1428571428571" style="1" customWidth="1"/>
  </cols>
  <sheetData>
    <row r="1" spans="1:7">
      <c r="A1" s="2" t="s">
        <v>0</v>
      </c>
      <c r="B1" s="3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2" t="s">
        <v>6</v>
      </c>
    </row>
    <row r="2" spans="1:7">
      <c r="A2" s="5">
        <v>1</v>
      </c>
      <c r="B2" s="3" t="s">
        <v>7</v>
      </c>
      <c r="C2" s="3" t="s">
        <v>8</v>
      </c>
      <c r="D2" s="3">
        <v>92</v>
      </c>
      <c r="E2" s="6">
        <v>81.88</v>
      </c>
      <c r="F2" s="8">
        <f>D2*0.4+E2*0.6</f>
        <v>85.928</v>
      </c>
      <c r="G2" s="7" t="s">
        <v>9</v>
      </c>
    </row>
    <row r="3" spans="1:7">
      <c r="A3" s="5">
        <v>2</v>
      </c>
      <c r="B3" s="3" t="s">
        <v>10</v>
      </c>
      <c r="C3" s="3" t="s">
        <v>8</v>
      </c>
      <c r="D3" s="3">
        <v>93</v>
      </c>
      <c r="E3" s="6">
        <v>79.9</v>
      </c>
      <c r="F3" s="8">
        <f>D3*0.4+E3*0.6</f>
        <v>85.14</v>
      </c>
      <c r="G3" s="7" t="s">
        <v>9</v>
      </c>
    </row>
    <row r="4" spans="1:7">
      <c r="A4" s="5">
        <v>3</v>
      </c>
      <c r="B4" s="3" t="s">
        <v>11</v>
      </c>
      <c r="C4" s="3" t="s">
        <v>8</v>
      </c>
      <c r="D4" s="3">
        <v>79</v>
      </c>
      <c r="E4" s="6">
        <v>76.64</v>
      </c>
      <c r="F4" s="8">
        <f>D4*0.4+E4*0.6</f>
        <v>77.584</v>
      </c>
      <c r="G4" s="7" t="s">
        <v>12</v>
      </c>
    </row>
    <row r="5" spans="1:7">
      <c r="A5" s="5">
        <v>4</v>
      </c>
      <c r="B5" s="3" t="s">
        <v>13</v>
      </c>
      <c r="C5" s="3" t="s">
        <v>8</v>
      </c>
      <c r="D5" s="3">
        <v>66</v>
      </c>
      <c r="E5" s="6">
        <v>77.02</v>
      </c>
      <c r="F5" s="8">
        <f>D5*0.4+E5*0.6</f>
        <v>72.612</v>
      </c>
      <c r="G5" s="7" t="s">
        <v>12</v>
      </c>
    </row>
  </sheetData>
  <sortState ref="A2:H5">
    <sortCondition ref="F2:F5" descending="1"/>
  </sortState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pane ySplit="1" topLeftCell="A2" activePane="bottomLeft" state="frozen"/>
      <selection/>
      <selection pane="bottomLeft" activeCell="I5" sqref="I5"/>
    </sheetView>
  </sheetViews>
  <sheetFormatPr defaultColWidth="8.73333333333333" defaultRowHeight="15" outlineLevelRow="3" outlineLevelCol="6"/>
  <cols>
    <col min="2" max="2" width="20.8190476190476" style="1" customWidth="1"/>
    <col min="3" max="3" width="14" style="1" customWidth="1"/>
    <col min="4" max="4" width="19.8571428571429" style="1" customWidth="1"/>
    <col min="5" max="5" width="15" style="1" customWidth="1"/>
    <col min="6" max="7" width="17.8571428571429" style="1" customWidth="1"/>
  </cols>
  <sheetData>
    <row r="1" spans="1:7">
      <c r="A1" s="2" t="s">
        <v>0</v>
      </c>
      <c r="B1" s="3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2" t="s">
        <v>6</v>
      </c>
    </row>
    <row r="2" spans="1:7">
      <c r="A2" s="5">
        <v>1</v>
      </c>
      <c r="B2" s="3" t="s">
        <v>61</v>
      </c>
      <c r="C2" s="3" t="s">
        <v>62</v>
      </c>
      <c r="D2" s="6">
        <v>84</v>
      </c>
      <c r="E2" s="6">
        <v>87.36</v>
      </c>
      <c r="F2" s="7">
        <f>D2*0.4+E2*0.6</f>
        <v>86.016</v>
      </c>
      <c r="G2" s="7" t="s">
        <v>9</v>
      </c>
    </row>
    <row r="3" spans="1:7">
      <c r="A3" s="5">
        <v>2</v>
      </c>
      <c r="B3" s="3" t="s">
        <v>63</v>
      </c>
      <c r="C3" s="3" t="s">
        <v>62</v>
      </c>
      <c r="D3" s="6">
        <v>80</v>
      </c>
      <c r="E3" s="6">
        <v>85.4</v>
      </c>
      <c r="F3" s="7">
        <f>D3*0.4+E3*0.6</f>
        <v>83.24</v>
      </c>
      <c r="G3" s="7" t="s">
        <v>12</v>
      </c>
    </row>
    <row r="4" spans="1:7">
      <c r="A4" s="5">
        <v>3</v>
      </c>
      <c r="B4" s="3" t="s">
        <v>64</v>
      </c>
      <c r="C4" s="3" t="s">
        <v>62</v>
      </c>
      <c r="D4" s="6">
        <v>80</v>
      </c>
      <c r="E4" s="6">
        <v>24.24</v>
      </c>
      <c r="F4" s="7">
        <f>D4*0.4+E4*0.6</f>
        <v>46.544</v>
      </c>
      <c r="G4" s="7" t="s">
        <v>12</v>
      </c>
    </row>
  </sheetData>
  <sortState ref="A2:H4">
    <sortCondition ref="F2:F4" descending="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G4" sqref="D2:G4"/>
    </sheetView>
  </sheetViews>
  <sheetFormatPr defaultColWidth="8.88571428571429" defaultRowHeight="15" outlineLevelCol="6"/>
  <cols>
    <col min="2" max="2" width="20.7809523809524" customWidth="1"/>
    <col min="3" max="3" width="19.2190476190476" customWidth="1"/>
    <col min="4" max="4" width="22.1428571428571" customWidth="1"/>
    <col min="5" max="5" width="15" customWidth="1"/>
    <col min="6" max="6" width="20.4285714285714" customWidth="1"/>
    <col min="7" max="7" width="18.2857142857143" style="10" customWidth="1"/>
  </cols>
  <sheetData>
    <row r="1" spans="1:7">
      <c r="A1" s="2" t="s">
        <v>0</v>
      </c>
      <c r="B1" s="3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2" t="s">
        <v>6</v>
      </c>
    </row>
    <row r="2" spans="1:7">
      <c r="A2" s="5">
        <v>1</v>
      </c>
      <c r="B2" s="3" t="s">
        <v>14</v>
      </c>
      <c r="C2" s="3" t="s">
        <v>15</v>
      </c>
      <c r="D2" s="6">
        <v>83</v>
      </c>
      <c r="E2" s="6">
        <v>86.62</v>
      </c>
      <c r="F2" s="8">
        <f t="shared" ref="F2:F9" si="0">D2*0.4+E2*0.6</f>
        <v>85.172</v>
      </c>
      <c r="G2" s="11" t="s">
        <v>9</v>
      </c>
    </row>
    <row r="3" spans="1:7">
      <c r="A3" s="5">
        <v>2</v>
      </c>
      <c r="B3" s="3" t="s">
        <v>16</v>
      </c>
      <c r="C3" s="3" t="s">
        <v>15</v>
      </c>
      <c r="D3" s="6">
        <v>87.5</v>
      </c>
      <c r="E3" s="6">
        <v>82.08</v>
      </c>
      <c r="F3" s="8">
        <f t="shared" si="0"/>
        <v>84.248</v>
      </c>
      <c r="G3" s="11" t="s">
        <v>9</v>
      </c>
    </row>
    <row r="4" spans="1:7">
      <c r="A4" s="5">
        <v>3</v>
      </c>
      <c r="B4" s="3" t="s">
        <v>17</v>
      </c>
      <c r="C4" s="3" t="s">
        <v>15</v>
      </c>
      <c r="D4" s="6">
        <v>83.5</v>
      </c>
      <c r="E4" s="6">
        <v>83.18</v>
      </c>
      <c r="F4" s="8">
        <f t="shared" si="0"/>
        <v>83.308</v>
      </c>
      <c r="G4" s="11" t="s">
        <v>9</v>
      </c>
    </row>
    <row r="5" spans="1:7">
      <c r="A5" s="5">
        <v>4</v>
      </c>
      <c r="B5" s="3" t="s">
        <v>18</v>
      </c>
      <c r="C5" s="3" t="s">
        <v>15</v>
      </c>
      <c r="D5" s="6">
        <v>87.5</v>
      </c>
      <c r="E5" s="6">
        <v>78.12</v>
      </c>
      <c r="F5" s="8">
        <f t="shared" si="0"/>
        <v>81.872</v>
      </c>
      <c r="G5" s="11" t="s">
        <v>12</v>
      </c>
    </row>
    <row r="6" spans="1:7">
      <c r="A6" s="5">
        <v>5</v>
      </c>
      <c r="B6" s="3" t="s">
        <v>19</v>
      </c>
      <c r="C6" s="3" t="s">
        <v>15</v>
      </c>
      <c r="D6" s="6">
        <v>85</v>
      </c>
      <c r="E6" s="6">
        <v>78.96</v>
      </c>
      <c r="F6" s="8">
        <f t="shared" si="0"/>
        <v>81.376</v>
      </c>
      <c r="G6" s="11" t="s">
        <v>12</v>
      </c>
    </row>
    <row r="7" spans="1:7">
      <c r="A7" s="5">
        <v>6</v>
      </c>
      <c r="B7" s="3" t="s">
        <v>20</v>
      </c>
      <c r="C7" s="3" t="s">
        <v>15</v>
      </c>
      <c r="D7" s="6">
        <v>84.5</v>
      </c>
      <c r="E7" s="6">
        <v>76.8</v>
      </c>
      <c r="F7" s="8">
        <f t="shared" si="0"/>
        <v>79.88</v>
      </c>
      <c r="G7" s="11" t="s">
        <v>12</v>
      </c>
    </row>
    <row r="8" spans="1:7">
      <c r="A8" s="5">
        <v>7</v>
      </c>
      <c r="B8" s="3" t="s">
        <v>21</v>
      </c>
      <c r="C8" s="3" t="s">
        <v>15</v>
      </c>
      <c r="D8" s="6">
        <v>87</v>
      </c>
      <c r="E8" s="6">
        <v>73.1</v>
      </c>
      <c r="F8" s="8">
        <f t="shared" si="0"/>
        <v>78.66</v>
      </c>
      <c r="G8" s="11" t="s">
        <v>12</v>
      </c>
    </row>
    <row r="9" spans="1:7">
      <c r="A9" s="5">
        <v>8</v>
      </c>
      <c r="B9" s="3" t="s">
        <v>22</v>
      </c>
      <c r="C9" s="3" t="s">
        <v>15</v>
      </c>
      <c r="D9" s="6">
        <v>85.5</v>
      </c>
      <c r="E9" s="6">
        <v>23.1</v>
      </c>
      <c r="F9" s="8">
        <f t="shared" si="0"/>
        <v>48.06</v>
      </c>
      <c r="G9" s="11" t="s">
        <v>12</v>
      </c>
    </row>
  </sheetData>
  <sortState ref="A2:H9">
    <sortCondition ref="F2:F9" descending="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G1" sqref="G$1:G$1048576"/>
    </sheetView>
  </sheetViews>
  <sheetFormatPr defaultColWidth="8.73333333333333" defaultRowHeight="15" outlineLevelRow="1" outlineLevelCol="6"/>
  <cols>
    <col min="2" max="2" width="20.8190476190476" style="1" customWidth="1"/>
    <col min="3" max="3" width="14" style="1" customWidth="1"/>
    <col min="4" max="4" width="22.1428571428571" style="1" customWidth="1"/>
    <col min="5" max="5" width="15" style="1" customWidth="1"/>
    <col min="6" max="7" width="18.2857142857143" customWidth="1"/>
  </cols>
  <sheetData>
    <row r="1" spans="1:7">
      <c r="A1" s="2" t="s">
        <v>0</v>
      </c>
      <c r="B1" s="3" t="s">
        <v>1</v>
      </c>
      <c r="C1" s="3" t="s">
        <v>2</v>
      </c>
      <c r="D1" s="7" t="s">
        <v>3</v>
      </c>
      <c r="E1" s="2" t="s">
        <v>4</v>
      </c>
      <c r="F1" s="2" t="s">
        <v>5</v>
      </c>
      <c r="G1" s="2" t="s">
        <v>6</v>
      </c>
    </row>
    <row r="2" spans="1:7">
      <c r="A2" s="5">
        <v>1</v>
      </c>
      <c r="B2" s="3" t="s">
        <v>23</v>
      </c>
      <c r="C2" s="3" t="s">
        <v>24</v>
      </c>
      <c r="D2" s="6">
        <v>71</v>
      </c>
      <c r="E2" s="6">
        <v>85.76</v>
      </c>
      <c r="F2" s="9">
        <f>D2*0.4+E2*0.6</f>
        <v>79.856</v>
      </c>
      <c r="G2" s="2" t="s">
        <v>9</v>
      </c>
    </row>
  </sheetData>
  <sortState ref="B2:H12">
    <sortCondition ref="E2:E12" descending="1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K9" sqref="K9"/>
    </sheetView>
  </sheetViews>
  <sheetFormatPr defaultColWidth="8.88571428571429" defaultRowHeight="15" outlineLevelRow="2" outlineLevelCol="6"/>
  <cols>
    <col min="2" max="2" width="22.2190476190476" customWidth="1"/>
    <col min="3" max="3" width="19.7809523809524" customWidth="1"/>
    <col min="4" max="4" width="26.4285714285714" customWidth="1"/>
    <col min="5" max="5" width="15" customWidth="1"/>
    <col min="6" max="7" width="18.5714285714286" customWidth="1"/>
  </cols>
  <sheetData>
    <row r="1" spans="1:7">
      <c r="A1" s="2" t="s">
        <v>0</v>
      </c>
      <c r="B1" s="3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2" t="s">
        <v>6</v>
      </c>
    </row>
    <row r="2" spans="1:7">
      <c r="A2" s="5">
        <v>1</v>
      </c>
      <c r="B2" s="3" t="s">
        <v>25</v>
      </c>
      <c r="C2" s="3" t="s">
        <v>26</v>
      </c>
      <c r="D2" s="3">
        <v>71</v>
      </c>
      <c r="E2" s="6">
        <v>85.48</v>
      </c>
      <c r="F2" s="8">
        <f>D2*0.4+E2*0.6</f>
        <v>79.688</v>
      </c>
      <c r="G2" s="7" t="s">
        <v>9</v>
      </c>
    </row>
    <row r="3" spans="1:7">
      <c r="A3" s="5">
        <v>2</v>
      </c>
      <c r="B3" s="3" t="s">
        <v>27</v>
      </c>
      <c r="C3" s="3" t="s">
        <v>26</v>
      </c>
      <c r="D3" s="3">
        <v>79</v>
      </c>
      <c r="E3" s="6">
        <v>57.38</v>
      </c>
      <c r="F3" s="8">
        <f>D3*0.4+E3*0.6</f>
        <v>66.028</v>
      </c>
      <c r="G3" s="7" t="s">
        <v>12</v>
      </c>
    </row>
  </sheetData>
  <sortState ref="A2:H3">
    <sortCondition ref="F2:F3" descending="1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E3" sqref="E3"/>
    </sheetView>
  </sheetViews>
  <sheetFormatPr defaultColWidth="8.88571428571429" defaultRowHeight="15" outlineLevelRow="5" outlineLevelCol="6"/>
  <cols>
    <col min="2" max="2" width="20.552380952381" customWidth="1"/>
    <col min="3" max="3" width="18.1142857142857" customWidth="1"/>
    <col min="4" max="4" width="22.1428571428571" customWidth="1"/>
    <col min="5" max="5" width="15" customWidth="1"/>
    <col min="6" max="7" width="21.7142857142857" customWidth="1"/>
  </cols>
  <sheetData>
    <row r="1" spans="1:7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5">
        <v>1</v>
      </c>
      <c r="B2" s="3" t="s">
        <v>28</v>
      </c>
      <c r="C2" s="3" t="s">
        <v>29</v>
      </c>
      <c r="D2" s="6">
        <v>80</v>
      </c>
      <c r="E2" s="6">
        <v>67.4</v>
      </c>
      <c r="F2" s="8">
        <f>D2*0.4+E2*0.6</f>
        <v>72.44</v>
      </c>
      <c r="G2" s="7" t="s">
        <v>9</v>
      </c>
    </row>
    <row r="3" spans="1:7">
      <c r="A3" s="5">
        <v>2</v>
      </c>
      <c r="B3" s="3" t="s">
        <v>30</v>
      </c>
      <c r="C3" s="3" t="s">
        <v>29</v>
      </c>
      <c r="D3" s="6">
        <v>76</v>
      </c>
      <c r="E3" s="6">
        <v>58.04</v>
      </c>
      <c r="F3" s="8">
        <f>D3*0.4+E3*0.6</f>
        <v>65.224</v>
      </c>
      <c r="G3" s="7" t="s">
        <v>12</v>
      </c>
    </row>
    <row r="4" spans="1:7">
      <c r="A4" s="5">
        <v>3</v>
      </c>
      <c r="B4" s="3" t="s">
        <v>31</v>
      </c>
      <c r="C4" s="3" t="s">
        <v>29</v>
      </c>
      <c r="D4" s="6">
        <v>66</v>
      </c>
      <c r="E4" s="6">
        <v>57.36</v>
      </c>
      <c r="F4" s="8">
        <f>D4*0.4+E4*0.6</f>
        <v>60.816</v>
      </c>
      <c r="G4" s="7" t="s">
        <v>12</v>
      </c>
    </row>
    <row r="5" spans="1:7">
      <c r="A5" s="5">
        <v>4</v>
      </c>
      <c r="B5" s="3" t="s">
        <v>32</v>
      </c>
      <c r="C5" s="3" t="s">
        <v>29</v>
      </c>
      <c r="D5" s="6">
        <v>63</v>
      </c>
      <c r="E5" s="6">
        <v>58.08</v>
      </c>
      <c r="F5" s="8">
        <f>D5*0.4+E5*0.6</f>
        <v>60.048</v>
      </c>
      <c r="G5" s="7" t="s">
        <v>12</v>
      </c>
    </row>
    <row r="6" spans="1:7">
      <c r="A6" s="5">
        <v>5</v>
      </c>
      <c r="B6" s="3" t="s">
        <v>33</v>
      </c>
      <c r="C6" s="3" t="s">
        <v>29</v>
      </c>
      <c r="D6" s="6">
        <v>64</v>
      </c>
      <c r="E6" s="6">
        <v>55.66</v>
      </c>
      <c r="F6" s="8">
        <f>D6*0.4+E6*0.6</f>
        <v>58.996</v>
      </c>
      <c r="G6" s="7" t="s">
        <v>12</v>
      </c>
    </row>
  </sheetData>
  <sortState ref="A2:H6">
    <sortCondition ref="F2:F6" descending="1"/>
  </sortState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D2" sqref="D2:F3"/>
    </sheetView>
  </sheetViews>
  <sheetFormatPr defaultColWidth="8.88571428571429" defaultRowHeight="15" outlineLevelRow="6" outlineLevelCol="6"/>
  <cols>
    <col min="2" max="2" width="23" customWidth="1"/>
    <col min="3" max="3" width="15.7809523809524" customWidth="1"/>
    <col min="4" max="4" width="22.1428571428571" customWidth="1"/>
    <col min="5" max="5" width="15" customWidth="1"/>
    <col min="6" max="7" width="19.1428571428571" customWidth="1"/>
  </cols>
  <sheetData>
    <row r="1" spans="1:7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5">
        <v>1</v>
      </c>
      <c r="B2" s="3" t="s">
        <v>34</v>
      </c>
      <c r="C2" s="3" t="s">
        <v>35</v>
      </c>
      <c r="D2" s="6">
        <v>90</v>
      </c>
      <c r="E2" s="6">
        <v>88.3</v>
      </c>
      <c r="F2" s="8">
        <f t="shared" ref="F2:F7" si="0">D2*0.4+E2*0.6</f>
        <v>88.98</v>
      </c>
      <c r="G2" s="7" t="s">
        <v>9</v>
      </c>
    </row>
    <row r="3" spans="1:7">
      <c r="A3" s="5">
        <v>2</v>
      </c>
      <c r="B3" s="3" t="s">
        <v>36</v>
      </c>
      <c r="C3" s="3" t="s">
        <v>35</v>
      </c>
      <c r="D3" s="6">
        <v>73</v>
      </c>
      <c r="E3" s="6">
        <v>92.92</v>
      </c>
      <c r="F3" s="8">
        <f t="shared" si="0"/>
        <v>84.952</v>
      </c>
      <c r="G3" s="7" t="s">
        <v>9</v>
      </c>
    </row>
    <row r="4" spans="1:7">
      <c r="A4" s="5">
        <v>3</v>
      </c>
      <c r="B4" s="3" t="s">
        <v>37</v>
      </c>
      <c r="C4" s="3" t="s">
        <v>35</v>
      </c>
      <c r="D4" s="6">
        <v>75</v>
      </c>
      <c r="E4" s="6">
        <v>72.58</v>
      </c>
      <c r="F4" s="8">
        <f t="shared" si="0"/>
        <v>73.548</v>
      </c>
      <c r="G4" s="7" t="s">
        <v>12</v>
      </c>
    </row>
    <row r="5" spans="1:7">
      <c r="A5" s="5">
        <v>4</v>
      </c>
      <c r="B5" s="3" t="s">
        <v>38</v>
      </c>
      <c r="C5" s="3" t="s">
        <v>35</v>
      </c>
      <c r="D5" s="6">
        <v>66</v>
      </c>
      <c r="E5" s="6">
        <v>72.78</v>
      </c>
      <c r="F5" s="8">
        <f t="shared" si="0"/>
        <v>70.068</v>
      </c>
      <c r="G5" s="7" t="s">
        <v>12</v>
      </c>
    </row>
    <row r="6" spans="1:7">
      <c r="A6" s="5">
        <v>5</v>
      </c>
      <c r="B6" s="3" t="s">
        <v>39</v>
      </c>
      <c r="C6" s="3" t="s">
        <v>35</v>
      </c>
      <c r="D6" s="6">
        <v>68</v>
      </c>
      <c r="E6" s="6">
        <v>70.58</v>
      </c>
      <c r="F6" s="8">
        <f t="shared" si="0"/>
        <v>69.548</v>
      </c>
      <c r="G6" s="7" t="s">
        <v>12</v>
      </c>
    </row>
    <row r="7" spans="1:7">
      <c r="A7" s="5">
        <v>6</v>
      </c>
      <c r="B7" s="3" t="s">
        <v>40</v>
      </c>
      <c r="C7" s="3" t="s">
        <v>35</v>
      </c>
      <c r="D7" s="6">
        <v>62</v>
      </c>
      <c r="E7" s="6">
        <v>71.44</v>
      </c>
      <c r="F7" s="8">
        <f t="shared" si="0"/>
        <v>67.664</v>
      </c>
      <c r="G7" s="7" t="s">
        <v>12</v>
      </c>
    </row>
  </sheetData>
  <sortState ref="A2:H7">
    <sortCondition ref="F2:F7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pane ySplit="1" topLeftCell="A2" activePane="bottomLeft" state="frozen"/>
      <selection/>
      <selection pane="bottomLeft" activeCell="D2" sqref="D2:G4"/>
    </sheetView>
  </sheetViews>
  <sheetFormatPr defaultColWidth="8.73333333333333" defaultRowHeight="15" outlineLevelRow="7" outlineLevelCol="6"/>
  <cols>
    <col min="2" max="2" width="20.8190476190476" style="1" customWidth="1"/>
    <col min="3" max="3" width="14" style="1" customWidth="1"/>
    <col min="4" max="4" width="22.1428571428571" style="1" customWidth="1"/>
    <col min="5" max="5" width="15" style="1" customWidth="1"/>
    <col min="6" max="7" width="18.2857142857143" style="1" customWidth="1"/>
  </cols>
  <sheetData>
    <row r="1" spans="1:7">
      <c r="A1" s="2" t="s">
        <v>0</v>
      </c>
      <c r="B1" s="3" t="s">
        <v>1</v>
      </c>
      <c r="C1" s="3" t="s">
        <v>2</v>
      </c>
      <c r="D1" s="7" t="s">
        <v>3</v>
      </c>
      <c r="E1" s="2" t="s">
        <v>4</v>
      </c>
      <c r="F1" s="2" t="s">
        <v>5</v>
      </c>
      <c r="G1" s="2" t="s">
        <v>6</v>
      </c>
    </row>
    <row r="2" spans="1:7">
      <c r="A2" s="5">
        <v>1</v>
      </c>
      <c r="B2" s="3" t="s">
        <v>41</v>
      </c>
      <c r="C2" s="3" t="s">
        <v>42</v>
      </c>
      <c r="D2" s="6">
        <v>69</v>
      </c>
      <c r="E2" s="6">
        <v>86.48</v>
      </c>
      <c r="F2" s="8">
        <f t="shared" ref="F2:F8" si="0">D2*0.4+E2*0.6</f>
        <v>79.488</v>
      </c>
      <c r="G2" s="7" t="s">
        <v>9</v>
      </c>
    </row>
    <row r="3" spans="1:7">
      <c r="A3" s="5">
        <v>2</v>
      </c>
      <c r="B3" s="3" t="s">
        <v>43</v>
      </c>
      <c r="C3" s="3" t="s">
        <v>42</v>
      </c>
      <c r="D3" s="6">
        <v>63</v>
      </c>
      <c r="E3" s="6">
        <v>79.62</v>
      </c>
      <c r="F3" s="8">
        <f t="shared" si="0"/>
        <v>72.972</v>
      </c>
      <c r="G3" s="7" t="s">
        <v>9</v>
      </c>
    </row>
    <row r="4" spans="1:7">
      <c r="A4" s="5">
        <v>3</v>
      </c>
      <c r="B4" s="3" t="s">
        <v>44</v>
      </c>
      <c r="C4" s="3" t="s">
        <v>42</v>
      </c>
      <c r="D4" s="6">
        <v>76</v>
      </c>
      <c r="E4" s="6">
        <v>62.8</v>
      </c>
      <c r="F4" s="8">
        <f t="shared" si="0"/>
        <v>68.08</v>
      </c>
      <c r="G4" s="7" t="s">
        <v>9</v>
      </c>
    </row>
    <row r="5" spans="1:7">
      <c r="A5" s="5">
        <v>4</v>
      </c>
      <c r="B5" s="3" t="s">
        <v>45</v>
      </c>
      <c r="C5" s="3" t="s">
        <v>42</v>
      </c>
      <c r="D5" s="6">
        <v>72</v>
      </c>
      <c r="E5" s="6">
        <v>60.74</v>
      </c>
      <c r="F5" s="8">
        <f t="shared" si="0"/>
        <v>65.244</v>
      </c>
      <c r="G5" s="7" t="s">
        <v>12</v>
      </c>
    </row>
    <row r="6" spans="1:7">
      <c r="A6" s="5">
        <v>5</v>
      </c>
      <c r="B6" s="3" t="s">
        <v>46</v>
      </c>
      <c r="C6" s="3" t="s">
        <v>42</v>
      </c>
      <c r="D6" s="6">
        <v>69</v>
      </c>
      <c r="E6" s="6">
        <v>62.62</v>
      </c>
      <c r="F6" s="8">
        <f t="shared" si="0"/>
        <v>65.172</v>
      </c>
      <c r="G6" s="7" t="s">
        <v>12</v>
      </c>
    </row>
    <row r="7" spans="1:7">
      <c r="A7" s="5">
        <v>6</v>
      </c>
      <c r="B7" s="3" t="s">
        <v>47</v>
      </c>
      <c r="C7" s="3" t="s">
        <v>42</v>
      </c>
      <c r="D7" s="6">
        <v>65</v>
      </c>
      <c r="E7" s="6">
        <v>62.48</v>
      </c>
      <c r="F7" s="8">
        <f t="shared" si="0"/>
        <v>63.488</v>
      </c>
      <c r="G7" s="7" t="s">
        <v>12</v>
      </c>
    </row>
    <row r="8" spans="1:7">
      <c r="A8" s="5">
        <v>7</v>
      </c>
      <c r="B8" s="3" t="s">
        <v>48</v>
      </c>
      <c r="C8" s="3" t="s">
        <v>42</v>
      </c>
      <c r="D8" s="6">
        <v>75</v>
      </c>
      <c r="E8" s="6">
        <v>22.92</v>
      </c>
      <c r="F8" s="8">
        <f t="shared" si="0"/>
        <v>43.752</v>
      </c>
      <c r="G8" s="7" t="s">
        <v>12</v>
      </c>
    </row>
  </sheetData>
  <sortState ref="A2:H8">
    <sortCondition ref="F2:F8" descending="1"/>
  </sortState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pane ySplit="1" topLeftCell="A2" activePane="bottomLeft" state="frozen"/>
      <selection/>
      <selection pane="bottomLeft" activeCell="I8" sqref="I8"/>
    </sheetView>
  </sheetViews>
  <sheetFormatPr defaultColWidth="8.73333333333333" defaultRowHeight="15" outlineLevelRow="6" outlineLevelCol="6"/>
  <cols>
    <col min="2" max="2" width="20.8190476190476" style="1" customWidth="1"/>
    <col min="3" max="3" width="14" style="1" customWidth="1"/>
    <col min="4" max="4" width="22.1428571428571" style="1" customWidth="1"/>
    <col min="5" max="5" width="15" style="1" customWidth="1"/>
    <col min="6" max="7" width="18.1428571428571" style="1" customWidth="1"/>
  </cols>
  <sheetData>
    <row r="1" spans="1:7">
      <c r="A1" s="2" t="s">
        <v>0</v>
      </c>
      <c r="B1" s="3" t="s">
        <v>1</v>
      </c>
      <c r="C1" s="3" t="s">
        <v>2</v>
      </c>
      <c r="D1" s="7" t="s">
        <v>3</v>
      </c>
      <c r="E1" s="2" t="s">
        <v>4</v>
      </c>
      <c r="F1" s="2" t="s">
        <v>5</v>
      </c>
      <c r="G1" s="2" t="s">
        <v>6</v>
      </c>
    </row>
    <row r="2" spans="1:7">
      <c r="A2" s="5">
        <v>1</v>
      </c>
      <c r="B2" s="3" t="s">
        <v>49</v>
      </c>
      <c r="C2" s="3" t="s">
        <v>50</v>
      </c>
      <c r="D2" s="6">
        <v>69</v>
      </c>
      <c r="E2" s="6">
        <v>80.2</v>
      </c>
      <c r="F2" s="8">
        <f t="shared" ref="F2:F7" si="0">D2*0.4+E2*0.6</f>
        <v>75.72</v>
      </c>
      <c r="G2" s="7" t="s">
        <v>9</v>
      </c>
    </row>
    <row r="3" spans="1:7">
      <c r="A3" s="5">
        <v>2</v>
      </c>
      <c r="B3" s="3" t="s">
        <v>51</v>
      </c>
      <c r="C3" s="3" t="s">
        <v>50</v>
      </c>
      <c r="D3" s="6">
        <v>75</v>
      </c>
      <c r="E3" s="6">
        <v>52.36</v>
      </c>
      <c r="F3" s="8">
        <f t="shared" si="0"/>
        <v>61.416</v>
      </c>
      <c r="G3" s="7" t="s">
        <v>12</v>
      </c>
    </row>
    <row r="4" spans="1:7">
      <c r="A4" s="5">
        <v>3</v>
      </c>
      <c r="B4" s="3" t="s">
        <v>52</v>
      </c>
      <c r="C4" s="3" t="s">
        <v>50</v>
      </c>
      <c r="D4" s="6">
        <v>75</v>
      </c>
      <c r="E4" s="6">
        <v>50.24</v>
      </c>
      <c r="F4" s="8">
        <f t="shared" si="0"/>
        <v>60.144</v>
      </c>
      <c r="G4" s="7" t="s">
        <v>12</v>
      </c>
    </row>
    <row r="5" spans="1:7">
      <c r="A5" s="5">
        <v>4</v>
      </c>
      <c r="B5" s="3" t="s">
        <v>53</v>
      </c>
      <c r="C5" s="3" t="s">
        <v>50</v>
      </c>
      <c r="D5" s="6">
        <v>83</v>
      </c>
      <c r="E5" s="6">
        <v>43.48</v>
      </c>
      <c r="F5" s="8">
        <f t="shared" si="0"/>
        <v>59.288</v>
      </c>
      <c r="G5" s="7" t="s">
        <v>12</v>
      </c>
    </row>
    <row r="6" spans="1:7">
      <c r="A6" s="5">
        <v>5</v>
      </c>
      <c r="B6" s="3" t="s">
        <v>54</v>
      </c>
      <c r="C6" s="3" t="s">
        <v>50</v>
      </c>
      <c r="D6" s="6">
        <v>73</v>
      </c>
      <c r="E6" s="6">
        <v>48</v>
      </c>
      <c r="F6" s="8">
        <f t="shared" si="0"/>
        <v>58</v>
      </c>
      <c r="G6" s="7" t="s">
        <v>12</v>
      </c>
    </row>
    <row r="7" spans="1:7">
      <c r="A7" s="5">
        <v>6</v>
      </c>
      <c r="B7" s="3" t="s">
        <v>55</v>
      </c>
      <c r="C7" s="3" t="s">
        <v>50</v>
      </c>
      <c r="D7" s="6">
        <v>72</v>
      </c>
      <c r="E7" s="6">
        <v>42.76</v>
      </c>
      <c r="F7" s="8">
        <f t="shared" si="0"/>
        <v>54.456</v>
      </c>
      <c r="G7" s="7" t="s">
        <v>12</v>
      </c>
    </row>
  </sheetData>
  <sortState ref="A2:H7">
    <sortCondition ref="F2:F7" descending="1"/>
  </sortState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K2" sqref="K2"/>
    </sheetView>
  </sheetViews>
  <sheetFormatPr defaultColWidth="8.88571428571429" defaultRowHeight="15" outlineLevelRow="3" outlineLevelCol="6"/>
  <cols>
    <col min="1" max="1" width="8.88571428571429" style="1"/>
    <col min="2" max="2" width="22.7809523809524" customWidth="1"/>
    <col min="3" max="3" width="21.3333333333333" customWidth="1"/>
    <col min="4" max="4" width="22.1428571428571" customWidth="1"/>
    <col min="5" max="5" width="15" customWidth="1"/>
    <col min="6" max="7" width="18.7142857142857" customWidth="1"/>
  </cols>
  <sheetData>
    <row r="1" spans="1:7">
      <c r="A1" s="2" t="s">
        <v>56</v>
      </c>
      <c r="B1" s="3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2" t="s">
        <v>6</v>
      </c>
    </row>
    <row r="2" spans="1:7">
      <c r="A2" s="5">
        <v>1</v>
      </c>
      <c r="B2" s="3" t="s">
        <v>57</v>
      </c>
      <c r="C2" s="3" t="s">
        <v>58</v>
      </c>
      <c r="D2" s="6">
        <v>61</v>
      </c>
      <c r="E2" s="6">
        <v>76.34</v>
      </c>
      <c r="F2" s="8">
        <f>D2*0.4+E2*0.6</f>
        <v>70.204</v>
      </c>
      <c r="G2" s="7" t="s">
        <v>9</v>
      </c>
    </row>
    <row r="3" spans="1:7">
      <c r="A3" s="5">
        <v>2</v>
      </c>
      <c r="B3" s="3" t="s">
        <v>59</v>
      </c>
      <c r="C3" s="3" t="s">
        <v>58</v>
      </c>
      <c r="D3" s="6">
        <v>62</v>
      </c>
      <c r="E3" s="6">
        <v>73.7</v>
      </c>
      <c r="F3" s="8">
        <f>D3*0.4+E3*0.6</f>
        <v>69.02</v>
      </c>
      <c r="G3" s="7" t="s">
        <v>9</v>
      </c>
    </row>
    <row r="4" spans="1:7">
      <c r="A4" s="5">
        <v>3</v>
      </c>
      <c r="B4" s="3" t="s">
        <v>60</v>
      </c>
      <c r="C4" s="3" t="s">
        <v>58</v>
      </c>
      <c r="D4" s="6">
        <v>60</v>
      </c>
      <c r="E4" s="6">
        <v>61.38</v>
      </c>
      <c r="F4" s="8">
        <f>D4*0.4+E4*0.6</f>
        <v>60.828</v>
      </c>
      <c r="G4" s="7" t="s">
        <v>12</v>
      </c>
    </row>
  </sheetData>
  <sortState ref="A2:H4">
    <sortCondition ref="F2:F4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数学</vt:lpstr>
      <vt:lpstr>英语</vt:lpstr>
      <vt:lpstr>物理</vt:lpstr>
      <vt:lpstr>化学</vt:lpstr>
      <vt:lpstr>生物</vt:lpstr>
      <vt:lpstr>政治</vt:lpstr>
      <vt:lpstr>历史</vt:lpstr>
      <vt:lpstr>地理</vt:lpstr>
      <vt:lpstr>体育</vt:lpstr>
      <vt:lpstr>音乐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Diamond</cp:lastModifiedBy>
  <dcterms:created xsi:type="dcterms:W3CDTF">2024-07-19T09:44:00Z</dcterms:created>
  <dcterms:modified xsi:type="dcterms:W3CDTF">2024-08-02T10:33:30Z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86C1B516C9F94A05871D6BD178B16893_13</vt:lpwstr>
  </property>
</Properties>
</file>