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荆门市龙泉北校考生综合成绩表" sheetId="2" r:id="rId1"/>
  </sheets>
  <definedNames>
    <definedName name="_xlnm.Print_Titles" localSheetId="0">荆门市龙泉北校考生综合成绩表!$2:$2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<sst xmlns="http://schemas.openxmlformats.org/spreadsheetml/2006/main" count="179" uniqueCount="117">
  <si>
    <t>荆门市龙泉北校考生综合成绩表</t>
  </si>
  <si>
    <t>序号</t>
  </si>
  <si>
    <t>准考证号</t>
  </si>
  <si>
    <t>报考岗位及代码</t>
  </si>
  <si>
    <t>计划数</t>
  </si>
  <si>
    <t>笔试分数</t>
  </si>
  <si>
    <t>笔试折后分</t>
  </si>
  <si>
    <t>面试分数</t>
  </si>
  <si>
    <t>面试折后分</t>
  </si>
  <si>
    <t>总成绩</t>
  </si>
  <si>
    <t>总排名</t>
  </si>
  <si>
    <t>B01001</t>
  </si>
  <si>
    <t>初中语文教师B01</t>
  </si>
  <si>
    <t>72.5</t>
  </si>
  <si>
    <t>B01002</t>
  </si>
  <si>
    <t>73.5</t>
  </si>
  <si>
    <t>B01003</t>
  </si>
  <si>
    <t>B01004</t>
  </si>
  <si>
    <t>69.5</t>
  </si>
  <si>
    <t>B01005</t>
  </si>
  <si>
    <t>67.5</t>
  </si>
  <si>
    <t>B01006</t>
  </si>
  <si>
    <t>83.5</t>
  </si>
  <si>
    <t>B01007</t>
  </si>
  <si>
    <t>B01008</t>
  </si>
  <si>
    <t>76</t>
  </si>
  <si>
    <t>B01009</t>
  </si>
  <si>
    <t>65.5</t>
  </si>
  <si>
    <t>B01010</t>
  </si>
  <si>
    <t>76.5</t>
  </si>
  <si>
    <t>B02001</t>
  </si>
  <si>
    <t>初中数学教师B02</t>
  </si>
  <si>
    <t>81</t>
  </si>
  <si>
    <t>B02002</t>
  </si>
  <si>
    <t>73</t>
  </si>
  <si>
    <t>B02003</t>
  </si>
  <si>
    <t>70.5</t>
  </si>
  <si>
    <t>B02004</t>
  </si>
  <si>
    <t>B02005</t>
  </si>
  <si>
    <t>B02006</t>
  </si>
  <si>
    <t>83</t>
  </si>
  <si>
    <t>B02007</t>
  </si>
  <si>
    <t>80.5</t>
  </si>
  <si>
    <t>B02008</t>
  </si>
  <si>
    <t>87.5</t>
  </si>
  <si>
    <t>B02009</t>
  </si>
  <si>
    <t>84.5</t>
  </si>
  <si>
    <t>B02010</t>
  </si>
  <si>
    <t>80</t>
  </si>
  <si>
    <t>B02011</t>
  </si>
  <si>
    <t>79</t>
  </si>
  <si>
    <t>B02012</t>
  </si>
  <si>
    <t>78</t>
  </si>
  <si>
    <t>B02013</t>
  </si>
  <si>
    <t>B03001</t>
  </si>
  <si>
    <t>初中英语教师B03</t>
  </si>
  <si>
    <t>B03002</t>
  </si>
  <si>
    <t>B03003</t>
  </si>
  <si>
    <t>B03004</t>
  </si>
  <si>
    <t>B03005</t>
  </si>
  <si>
    <t>B03006</t>
  </si>
  <si>
    <t>78.5</t>
  </si>
  <si>
    <t>B03007</t>
  </si>
  <si>
    <t>B04001</t>
  </si>
  <si>
    <t>初中物理教师B04</t>
  </si>
  <si>
    <t>89.5</t>
  </si>
  <si>
    <t>B04002</t>
  </si>
  <si>
    <t>74</t>
  </si>
  <si>
    <t>B05001</t>
  </si>
  <si>
    <t>初中化学教师B05</t>
  </si>
  <si>
    <t>91.5</t>
  </si>
  <si>
    <t>B05002</t>
  </si>
  <si>
    <t>B06001</t>
  </si>
  <si>
    <t>初中生物教师B06</t>
  </si>
  <si>
    <t>97.5</t>
  </si>
  <si>
    <t>B06002</t>
  </si>
  <si>
    <t>60</t>
  </si>
  <si>
    <t>B06003</t>
  </si>
  <si>
    <t>75.5</t>
  </si>
  <si>
    <t>B07001</t>
  </si>
  <si>
    <t>初中道德与法治教师B07</t>
  </si>
  <si>
    <t>74.5</t>
  </si>
  <si>
    <t>B07002</t>
  </si>
  <si>
    <t>B07003</t>
  </si>
  <si>
    <t>B08001</t>
  </si>
  <si>
    <t>初中历史教师B08</t>
  </si>
  <si>
    <t>86.5</t>
  </si>
  <si>
    <t>B08002</t>
  </si>
  <si>
    <t>B08003</t>
  </si>
  <si>
    <t>B09001</t>
  </si>
  <si>
    <t>初中地理教师B09</t>
  </si>
  <si>
    <t>B09002</t>
  </si>
  <si>
    <t>85.5</t>
  </si>
  <si>
    <t>B10001</t>
  </si>
  <si>
    <t>初中体育教师B10</t>
  </si>
  <si>
    <t>77</t>
  </si>
  <si>
    <t>B10002</t>
  </si>
  <si>
    <t>70</t>
  </si>
  <si>
    <t>B10003</t>
  </si>
  <si>
    <t>63.5</t>
  </si>
  <si>
    <t>B10004</t>
  </si>
  <si>
    <t>61</t>
  </si>
  <si>
    <t>B10005</t>
  </si>
  <si>
    <t>B11001</t>
  </si>
  <si>
    <t>初中音乐教师B11</t>
  </si>
  <si>
    <t>B11002</t>
  </si>
  <si>
    <t>63</t>
  </si>
  <si>
    <t>B12001</t>
  </si>
  <si>
    <t>初中美术教师B12</t>
  </si>
  <si>
    <t>69</t>
  </si>
  <si>
    <t>B12003</t>
  </si>
  <si>
    <t>64</t>
  </si>
  <si>
    <t>25.6</t>
  </si>
  <si>
    <t>B13001</t>
  </si>
  <si>
    <t>信息科技教师B13</t>
  </si>
  <si>
    <t>B13002</t>
  </si>
  <si>
    <t>61.5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</si>
</sst>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0"/>
      <color theme="1"/>
      <name val="等线"/>
      <charset val="134"/>
    </font>
    <font>
      <sz val="10"/>
      <name val="等线"/>
      <charset val="134"/>
    </font>
    <font>
      <sz val="10"/>
      <color indexed="12"/>
      <name val="等线"/>
      <charset val="134"/>
    </font>
    <font>
      <b/>
      <sz val="18"/>
      <name val="等线"/>
      <charset val="134"/>
    </font>
    <font>
      <b/>
      <sz val="1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Fill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pane ySplit="2" topLeftCell="A22" activePane="bottomLeft" state="frozen"/>
      <selection/>
      <selection pane="bottomLeft" activeCell="Q28" sqref="Q28"/>
    </sheetView>
  </sheetViews>
  <sheetFormatPr defaultColWidth="9" defaultRowHeight="12"/>
  <cols>
    <col min="1" max="1" width="5" style="3" customWidth="1"/>
    <col min="2" max="2" width="13.1428571428571" style="4" customWidth="1"/>
    <col min="3" max="3" width="19.5714285714286" style="5" customWidth="1"/>
    <col min="4" max="4" width="6.14285714285714" style="3" customWidth="1"/>
    <col min="5" max="5" width="6.57142857142857" style="5" customWidth="1"/>
    <col min="6" max="6" width="8.28571428571429" style="6" customWidth="1"/>
    <col min="7" max="7" width="7.57142857142857" style="3" customWidth="1"/>
    <col min="8" max="8" width="9.14285714285714" style="7" customWidth="1"/>
    <col min="9" max="9" width="9" style="1" customWidth="1"/>
    <col min="10" max="10" width="7.14285714285714" style="1" customWidth="1"/>
    <col min="11" max="16384" width="9" style="3"/>
  </cols>
  <sheetData>
    <row r="1" ht="43.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42.7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2" t="s">
        <v>10</v>
      </c>
    </row>
    <row r="3" s="1" customFormat="1" ht="29.25" customHeight="1" spans="1:10">
      <c r="A3" s="14">
        <v>1</v>
      </c>
      <c r="B3" s="15" t="s">
        <v>11</v>
      </c>
      <c r="C3" s="16" t="s">
        <v>12</v>
      </c>
      <c r="D3" s="14">
        <v>5</v>
      </c>
      <c r="E3" s="16" t="s">
        <v>13</v>
      </c>
      <c r="F3" s="16">
        <f>E3*0.4</f>
        <v>29</v>
      </c>
      <c r="G3" s="14">
        <v>86.9</v>
      </c>
      <c r="H3" s="17">
        <f>G3*0.6</f>
        <v>52.14</v>
      </c>
      <c r="I3" s="27">
        <f t="shared" ref="I3:I34" si="0">F3+H3</f>
        <v>81.14</v>
      </c>
      <c r="J3" s="14">
        <v>4</v>
      </c>
    </row>
    <row r="4" s="1" customFormat="1" ht="29.25" customHeight="1" spans="1:10">
      <c r="A4" s="14">
        <v>2</v>
      </c>
      <c r="B4" s="15" t="s">
        <v>14</v>
      </c>
      <c r="C4" s="16" t="s">
        <v>12</v>
      </c>
      <c r="D4" s="14"/>
      <c r="E4" s="16" t="s">
        <v>15</v>
      </c>
      <c r="F4" s="16">
        <f t="shared" ref="F4:F55" si="1">E4*0.4</f>
        <v>29.4</v>
      </c>
      <c r="G4" s="14">
        <v>86.8</v>
      </c>
      <c r="H4" s="17">
        <f t="shared" ref="H4:H58" si="2">G4*0.6</f>
        <v>52.08</v>
      </c>
      <c r="I4" s="27">
        <f t="shared" si="0"/>
        <v>81.48</v>
      </c>
      <c r="J4" s="14">
        <v>3</v>
      </c>
    </row>
    <row r="5" s="1" customFormat="1" ht="30.75" customHeight="1" spans="1:10">
      <c r="A5" s="14">
        <v>3</v>
      </c>
      <c r="B5" s="15" t="s">
        <v>16</v>
      </c>
      <c r="C5" s="16" t="s">
        <v>12</v>
      </c>
      <c r="D5" s="14"/>
      <c r="E5" s="16" t="s">
        <v>13</v>
      </c>
      <c r="F5" s="16">
        <f t="shared" si="1"/>
        <v>29</v>
      </c>
      <c r="G5" s="14">
        <v>82.3</v>
      </c>
      <c r="H5" s="17">
        <f t="shared" si="2"/>
        <v>49.38</v>
      </c>
      <c r="I5" s="27">
        <f t="shared" si="0"/>
        <v>78.38</v>
      </c>
      <c r="J5" s="14">
        <v>6</v>
      </c>
    </row>
    <row r="6" s="1" customFormat="1" ht="29.25" customHeight="1" spans="1:10">
      <c r="A6" s="14">
        <v>4</v>
      </c>
      <c r="B6" s="15" t="s">
        <v>17</v>
      </c>
      <c r="C6" s="16" t="s">
        <v>12</v>
      </c>
      <c r="D6" s="14"/>
      <c r="E6" s="16" t="s">
        <v>18</v>
      </c>
      <c r="F6" s="16">
        <f t="shared" si="1"/>
        <v>27.8</v>
      </c>
      <c r="G6" s="14">
        <v>87.3</v>
      </c>
      <c r="H6" s="17">
        <f t="shared" si="2"/>
        <v>52.38</v>
      </c>
      <c r="I6" s="27">
        <f t="shared" si="0"/>
        <v>80.18</v>
      </c>
      <c r="J6" s="14">
        <v>5</v>
      </c>
    </row>
    <row r="7" s="1" customFormat="1" ht="29.25" customHeight="1" spans="1:10">
      <c r="A7" s="14">
        <v>5</v>
      </c>
      <c r="B7" s="15" t="s">
        <v>19</v>
      </c>
      <c r="C7" s="16" t="s">
        <v>12</v>
      </c>
      <c r="D7" s="14"/>
      <c r="E7" s="16" t="s">
        <v>20</v>
      </c>
      <c r="F7" s="16">
        <f t="shared" si="1"/>
        <v>27</v>
      </c>
      <c r="G7" s="14">
        <v>82.2</v>
      </c>
      <c r="H7" s="17">
        <f t="shared" si="2"/>
        <v>49.32</v>
      </c>
      <c r="I7" s="27">
        <f t="shared" si="0"/>
        <v>76.32</v>
      </c>
      <c r="J7" s="14">
        <v>8</v>
      </c>
    </row>
    <row r="8" s="1" customFormat="1" ht="29.25" customHeight="1" spans="1:10">
      <c r="A8" s="14">
        <v>6</v>
      </c>
      <c r="B8" s="15" t="s">
        <v>21</v>
      </c>
      <c r="C8" s="16" t="s">
        <v>12</v>
      </c>
      <c r="D8" s="14"/>
      <c r="E8" s="16" t="s">
        <v>22</v>
      </c>
      <c r="F8" s="16">
        <f t="shared" si="1"/>
        <v>33.4</v>
      </c>
      <c r="G8" s="14">
        <v>86</v>
      </c>
      <c r="H8" s="17">
        <f t="shared" si="2"/>
        <v>51.6</v>
      </c>
      <c r="I8" s="27">
        <f t="shared" si="0"/>
        <v>85</v>
      </c>
      <c r="J8" s="14">
        <v>1</v>
      </c>
    </row>
    <row r="9" s="1" customFormat="1" ht="29.25" customHeight="1" spans="1:10">
      <c r="A9" s="14">
        <v>7</v>
      </c>
      <c r="B9" s="15" t="s">
        <v>23</v>
      </c>
      <c r="C9" s="16" t="s">
        <v>12</v>
      </c>
      <c r="D9" s="14"/>
      <c r="E9" s="16" t="s">
        <v>20</v>
      </c>
      <c r="F9" s="16">
        <f t="shared" si="1"/>
        <v>27</v>
      </c>
      <c r="G9" s="14">
        <v>83.2</v>
      </c>
      <c r="H9" s="17">
        <f t="shared" si="2"/>
        <v>49.92</v>
      </c>
      <c r="I9" s="27">
        <f t="shared" si="0"/>
        <v>76.92</v>
      </c>
      <c r="J9" s="14">
        <v>7</v>
      </c>
    </row>
    <row r="10" s="1" customFormat="1" ht="29.25" customHeight="1" spans="1:10">
      <c r="A10" s="14">
        <v>8</v>
      </c>
      <c r="B10" s="15" t="s">
        <v>24</v>
      </c>
      <c r="C10" s="16" t="s">
        <v>12</v>
      </c>
      <c r="D10" s="14"/>
      <c r="E10" s="16" t="s">
        <v>25</v>
      </c>
      <c r="F10" s="16">
        <f t="shared" si="1"/>
        <v>30.4</v>
      </c>
      <c r="G10" s="14">
        <v>86.5</v>
      </c>
      <c r="H10" s="17">
        <f t="shared" si="2"/>
        <v>51.9</v>
      </c>
      <c r="I10" s="27">
        <f t="shared" si="0"/>
        <v>82.3</v>
      </c>
      <c r="J10" s="14">
        <v>2</v>
      </c>
    </row>
    <row r="11" s="1" customFormat="1" ht="29.25" customHeight="1" spans="1:10">
      <c r="A11" s="14">
        <v>9</v>
      </c>
      <c r="B11" s="15" t="s">
        <v>26</v>
      </c>
      <c r="C11" s="16" t="s">
        <v>12</v>
      </c>
      <c r="D11" s="14"/>
      <c r="E11" s="16" t="s">
        <v>27</v>
      </c>
      <c r="F11" s="16">
        <f t="shared" si="1"/>
        <v>26.2</v>
      </c>
      <c r="G11" s="14">
        <v>0</v>
      </c>
      <c r="H11" s="17">
        <f t="shared" si="2"/>
        <v>0</v>
      </c>
      <c r="I11" s="27">
        <f t="shared" si="0"/>
        <v>26.2</v>
      </c>
      <c r="J11" s="14">
        <v>10</v>
      </c>
    </row>
    <row r="12" s="1" customFormat="1" ht="38.25" customHeight="1" spans="1:10">
      <c r="A12" s="14">
        <v>10</v>
      </c>
      <c r="B12" s="15" t="s">
        <v>28</v>
      </c>
      <c r="C12" s="16" t="s">
        <v>12</v>
      </c>
      <c r="D12" s="14"/>
      <c r="E12" s="16" t="s">
        <v>29</v>
      </c>
      <c r="F12" s="16">
        <f t="shared" si="1"/>
        <v>30.6</v>
      </c>
      <c r="G12" s="14">
        <v>0</v>
      </c>
      <c r="H12" s="17">
        <f t="shared" si="2"/>
        <v>0</v>
      </c>
      <c r="I12" s="27">
        <f t="shared" si="0"/>
        <v>30.6</v>
      </c>
      <c r="J12" s="14">
        <v>9</v>
      </c>
    </row>
    <row r="13" s="1" customFormat="1" ht="29.25" customHeight="1" spans="1:10">
      <c r="A13" s="14">
        <v>11</v>
      </c>
      <c r="B13" s="15" t="s">
        <v>30</v>
      </c>
      <c r="C13" s="18" t="s">
        <v>31</v>
      </c>
      <c r="D13" s="19">
        <v>6</v>
      </c>
      <c r="E13" s="18" t="s">
        <v>32</v>
      </c>
      <c r="F13" s="16">
        <f t="shared" si="1"/>
        <v>32.4</v>
      </c>
      <c r="G13" s="14">
        <v>85.1</v>
      </c>
      <c r="H13" s="17">
        <f t="shared" si="2"/>
        <v>51.06</v>
      </c>
      <c r="I13" s="27">
        <f t="shared" si="0"/>
        <v>83.46</v>
      </c>
      <c r="J13" s="14">
        <v>4</v>
      </c>
    </row>
    <row r="14" s="1" customFormat="1" ht="29.25" customHeight="1" spans="1:10">
      <c r="A14" s="14">
        <v>12</v>
      </c>
      <c r="B14" s="15" t="s">
        <v>33</v>
      </c>
      <c r="C14" s="18" t="s">
        <v>31</v>
      </c>
      <c r="D14" s="20"/>
      <c r="E14" s="18" t="s">
        <v>34</v>
      </c>
      <c r="F14" s="16">
        <f t="shared" si="1"/>
        <v>29.2</v>
      </c>
      <c r="G14" s="14">
        <v>82.6</v>
      </c>
      <c r="H14" s="17">
        <f t="shared" si="2"/>
        <v>49.56</v>
      </c>
      <c r="I14" s="27">
        <f t="shared" si="0"/>
        <v>78.76</v>
      </c>
      <c r="J14" s="14">
        <v>10</v>
      </c>
    </row>
    <row r="15" s="1" customFormat="1" ht="29.25" customHeight="1" spans="1:10">
      <c r="A15" s="14">
        <v>13</v>
      </c>
      <c r="B15" s="15" t="s">
        <v>35</v>
      </c>
      <c r="C15" s="18" t="s">
        <v>31</v>
      </c>
      <c r="D15" s="20"/>
      <c r="E15" s="18" t="s">
        <v>36</v>
      </c>
      <c r="F15" s="16">
        <f t="shared" si="1"/>
        <v>28.2</v>
      </c>
      <c r="G15" s="14">
        <v>83.4</v>
      </c>
      <c r="H15" s="17">
        <f t="shared" si="2"/>
        <v>50.04</v>
      </c>
      <c r="I15" s="27">
        <f t="shared" si="0"/>
        <v>78.24</v>
      </c>
      <c r="J15" s="14">
        <v>11</v>
      </c>
    </row>
    <row r="16" s="1" customFormat="1" ht="29.25" customHeight="1" spans="1:10">
      <c r="A16" s="14">
        <v>14</v>
      </c>
      <c r="B16" s="15" t="s">
        <v>37</v>
      </c>
      <c r="C16" s="18" t="s">
        <v>31</v>
      </c>
      <c r="D16" s="20"/>
      <c r="E16" s="18" t="s">
        <v>36</v>
      </c>
      <c r="F16" s="16">
        <f t="shared" si="1"/>
        <v>28.2</v>
      </c>
      <c r="G16" s="14">
        <v>0</v>
      </c>
      <c r="H16" s="17">
        <f t="shared" si="2"/>
        <v>0</v>
      </c>
      <c r="I16" s="27">
        <f t="shared" si="0"/>
        <v>28.2</v>
      </c>
      <c r="J16" s="14">
        <v>12</v>
      </c>
    </row>
    <row r="17" s="1" customFormat="1" ht="29.25" customHeight="1" spans="1:10">
      <c r="A17" s="14">
        <v>15</v>
      </c>
      <c r="B17" s="15" t="s">
        <v>38</v>
      </c>
      <c r="C17" s="18" t="s">
        <v>31</v>
      </c>
      <c r="D17" s="20"/>
      <c r="E17" s="18" t="s">
        <v>27</v>
      </c>
      <c r="F17" s="16">
        <f t="shared" si="1"/>
        <v>26.2</v>
      </c>
      <c r="G17" s="14">
        <v>0</v>
      </c>
      <c r="H17" s="17">
        <f t="shared" si="2"/>
        <v>0</v>
      </c>
      <c r="I17" s="27">
        <f t="shared" si="0"/>
        <v>26.2</v>
      </c>
      <c r="J17" s="14">
        <v>13</v>
      </c>
    </row>
    <row r="18" s="1" customFormat="1" ht="29.25" customHeight="1" spans="1:10">
      <c r="A18" s="14">
        <v>16</v>
      </c>
      <c r="B18" s="15" t="s">
        <v>39</v>
      </c>
      <c r="C18" s="18" t="s">
        <v>31</v>
      </c>
      <c r="D18" s="20"/>
      <c r="E18" s="18" t="s">
        <v>40</v>
      </c>
      <c r="F18" s="16">
        <f t="shared" si="1"/>
        <v>33.2</v>
      </c>
      <c r="G18" s="14">
        <v>85.2</v>
      </c>
      <c r="H18" s="17">
        <f t="shared" si="2"/>
        <v>51.12</v>
      </c>
      <c r="I18" s="27">
        <f t="shared" si="0"/>
        <v>84.32</v>
      </c>
      <c r="J18" s="14">
        <v>3</v>
      </c>
    </row>
    <row r="19" s="1" customFormat="1" ht="29.25" customHeight="1" spans="1:10">
      <c r="A19" s="14">
        <v>17</v>
      </c>
      <c r="B19" s="15" t="s">
        <v>41</v>
      </c>
      <c r="C19" s="18" t="s">
        <v>31</v>
      </c>
      <c r="D19" s="20"/>
      <c r="E19" s="18" t="s">
        <v>42</v>
      </c>
      <c r="F19" s="16">
        <f t="shared" si="1"/>
        <v>32.2</v>
      </c>
      <c r="G19" s="14">
        <v>85.1</v>
      </c>
      <c r="H19" s="17">
        <f t="shared" si="2"/>
        <v>51.06</v>
      </c>
      <c r="I19" s="27">
        <f t="shared" si="0"/>
        <v>83.26</v>
      </c>
      <c r="J19" s="14">
        <v>5</v>
      </c>
    </row>
    <row r="20" s="1" customFormat="1" ht="29.25" customHeight="1" spans="1:10">
      <c r="A20" s="14">
        <v>18</v>
      </c>
      <c r="B20" s="15" t="s">
        <v>43</v>
      </c>
      <c r="C20" s="18" t="s">
        <v>31</v>
      </c>
      <c r="D20" s="20"/>
      <c r="E20" s="18" t="s">
        <v>44</v>
      </c>
      <c r="F20" s="16">
        <f t="shared" si="1"/>
        <v>35</v>
      </c>
      <c r="G20" s="14">
        <v>84.7</v>
      </c>
      <c r="H20" s="17">
        <f t="shared" si="2"/>
        <v>50.82</v>
      </c>
      <c r="I20" s="27">
        <f t="shared" si="0"/>
        <v>85.82</v>
      </c>
      <c r="J20" s="14">
        <v>1</v>
      </c>
    </row>
    <row r="21" s="1" customFormat="1" ht="29.25" customHeight="1" spans="1:10">
      <c r="A21" s="14">
        <v>19</v>
      </c>
      <c r="B21" s="15" t="s">
        <v>45</v>
      </c>
      <c r="C21" s="18" t="s">
        <v>31</v>
      </c>
      <c r="D21" s="20"/>
      <c r="E21" s="18" t="s">
        <v>46</v>
      </c>
      <c r="F21" s="16">
        <f t="shared" si="1"/>
        <v>33.8</v>
      </c>
      <c r="G21" s="14">
        <v>84.5</v>
      </c>
      <c r="H21" s="17">
        <f t="shared" si="2"/>
        <v>50.7</v>
      </c>
      <c r="I21" s="27">
        <f t="shared" si="0"/>
        <v>84.5</v>
      </c>
      <c r="J21" s="14">
        <v>2</v>
      </c>
    </row>
    <row r="22" s="1" customFormat="1" ht="31" customHeight="1" spans="1:10">
      <c r="A22" s="14">
        <v>20</v>
      </c>
      <c r="B22" s="15" t="s">
        <v>47</v>
      </c>
      <c r="C22" s="18" t="s">
        <v>31</v>
      </c>
      <c r="D22" s="20"/>
      <c r="E22" s="18" t="s">
        <v>48</v>
      </c>
      <c r="F22" s="16">
        <f t="shared" si="1"/>
        <v>32</v>
      </c>
      <c r="G22" s="14">
        <v>83</v>
      </c>
      <c r="H22" s="17">
        <f t="shared" si="2"/>
        <v>49.8</v>
      </c>
      <c r="I22" s="27">
        <f t="shared" si="0"/>
        <v>81.8</v>
      </c>
      <c r="J22" s="14">
        <v>6</v>
      </c>
    </row>
    <row r="23" s="1" customFormat="1" ht="31" customHeight="1" spans="1:10">
      <c r="A23" s="14">
        <v>21</v>
      </c>
      <c r="B23" s="15" t="s">
        <v>49</v>
      </c>
      <c r="C23" s="18" t="s">
        <v>31</v>
      </c>
      <c r="D23" s="20"/>
      <c r="E23" s="18" t="s">
        <v>50</v>
      </c>
      <c r="F23" s="16">
        <f t="shared" si="1"/>
        <v>31.6</v>
      </c>
      <c r="G23" s="14">
        <v>82.7</v>
      </c>
      <c r="H23" s="17">
        <f t="shared" si="2"/>
        <v>49.62</v>
      </c>
      <c r="I23" s="27">
        <f t="shared" si="0"/>
        <v>81.22</v>
      </c>
      <c r="J23" s="14">
        <v>7</v>
      </c>
    </row>
    <row r="24" s="1" customFormat="1" ht="29.25" customHeight="1" spans="1:10">
      <c r="A24" s="14">
        <v>22</v>
      </c>
      <c r="B24" s="15" t="s">
        <v>51</v>
      </c>
      <c r="C24" s="18" t="s">
        <v>31</v>
      </c>
      <c r="D24" s="20"/>
      <c r="E24" s="18" t="s">
        <v>52</v>
      </c>
      <c r="F24" s="16">
        <f t="shared" si="1"/>
        <v>31.2</v>
      </c>
      <c r="G24" s="14">
        <v>82.9</v>
      </c>
      <c r="H24" s="17">
        <f t="shared" si="2"/>
        <v>49.74</v>
      </c>
      <c r="I24" s="27">
        <f t="shared" si="0"/>
        <v>80.94</v>
      </c>
      <c r="J24" s="14">
        <v>8</v>
      </c>
    </row>
    <row r="25" s="1" customFormat="1" ht="29.25" customHeight="1" spans="1:10">
      <c r="A25" s="14">
        <v>23</v>
      </c>
      <c r="B25" s="15" t="s">
        <v>53</v>
      </c>
      <c r="C25" s="18" t="s">
        <v>31</v>
      </c>
      <c r="D25" s="21"/>
      <c r="E25" s="18" t="s">
        <v>25</v>
      </c>
      <c r="F25" s="16">
        <f t="shared" si="1"/>
        <v>30.4</v>
      </c>
      <c r="G25" s="14">
        <v>83.7</v>
      </c>
      <c r="H25" s="17">
        <f t="shared" si="2"/>
        <v>50.22</v>
      </c>
      <c r="I25" s="27">
        <f t="shared" si="0"/>
        <v>80.62</v>
      </c>
      <c r="J25" s="14">
        <v>9</v>
      </c>
    </row>
    <row r="26" s="1" customFormat="1" ht="29.25" customHeight="1" spans="1:10">
      <c r="A26" s="14">
        <v>24</v>
      </c>
      <c r="B26" s="15" t="s">
        <v>54</v>
      </c>
      <c r="C26" s="16" t="s">
        <v>55</v>
      </c>
      <c r="D26" s="14">
        <v>3</v>
      </c>
      <c r="E26" s="16" t="s">
        <v>34</v>
      </c>
      <c r="F26" s="16">
        <f t="shared" si="1"/>
        <v>29.2</v>
      </c>
      <c r="G26" s="14">
        <v>83.2</v>
      </c>
      <c r="H26" s="17">
        <f t="shared" si="2"/>
        <v>49.92</v>
      </c>
      <c r="I26" s="27">
        <f t="shared" si="0"/>
        <v>79.12</v>
      </c>
      <c r="J26" s="14">
        <v>4</v>
      </c>
    </row>
    <row r="27" s="1" customFormat="1" ht="29.25" customHeight="1" spans="1:10">
      <c r="A27" s="14">
        <v>25</v>
      </c>
      <c r="B27" s="15" t="s">
        <v>56</v>
      </c>
      <c r="C27" s="16" t="s">
        <v>55</v>
      </c>
      <c r="D27" s="14"/>
      <c r="E27" s="16" t="s">
        <v>20</v>
      </c>
      <c r="F27" s="16">
        <f t="shared" si="1"/>
        <v>27</v>
      </c>
      <c r="G27" s="14">
        <v>83.2</v>
      </c>
      <c r="H27" s="17">
        <f t="shared" si="2"/>
        <v>49.92</v>
      </c>
      <c r="I27" s="27">
        <f t="shared" si="0"/>
        <v>76.92</v>
      </c>
      <c r="J27" s="14">
        <v>7</v>
      </c>
    </row>
    <row r="28" s="1" customFormat="1" ht="29.25" customHeight="1" spans="1:10">
      <c r="A28" s="14">
        <v>26</v>
      </c>
      <c r="B28" s="15" t="s">
        <v>57</v>
      </c>
      <c r="C28" s="16" t="s">
        <v>55</v>
      </c>
      <c r="D28" s="14"/>
      <c r="E28" s="16" t="s">
        <v>50</v>
      </c>
      <c r="F28" s="16">
        <f t="shared" si="1"/>
        <v>31.6</v>
      </c>
      <c r="G28" s="14">
        <v>86.2</v>
      </c>
      <c r="H28" s="17">
        <f t="shared" si="2"/>
        <v>51.72</v>
      </c>
      <c r="I28" s="27">
        <f t="shared" si="0"/>
        <v>83.32</v>
      </c>
      <c r="J28" s="14">
        <v>1</v>
      </c>
    </row>
    <row r="29" s="1" customFormat="1" ht="29.25" customHeight="1" spans="1:10">
      <c r="A29" s="14">
        <v>27</v>
      </c>
      <c r="B29" s="15" t="s">
        <v>58</v>
      </c>
      <c r="C29" s="16" t="s">
        <v>55</v>
      </c>
      <c r="D29" s="14"/>
      <c r="E29" s="16" t="s">
        <v>34</v>
      </c>
      <c r="F29" s="16">
        <f t="shared" si="1"/>
        <v>29.2</v>
      </c>
      <c r="G29" s="14">
        <v>86</v>
      </c>
      <c r="H29" s="17">
        <f t="shared" si="2"/>
        <v>51.6</v>
      </c>
      <c r="I29" s="27">
        <f t="shared" si="0"/>
        <v>80.8</v>
      </c>
      <c r="J29" s="14">
        <v>3</v>
      </c>
    </row>
    <row r="30" s="1" customFormat="1" ht="29.25" customHeight="1" spans="1:10">
      <c r="A30" s="14">
        <v>28</v>
      </c>
      <c r="B30" s="15" t="s">
        <v>59</v>
      </c>
      <c r="C30" s="16" t="s">
        <v>55</v>
      </c>
      <c r="D30" s="14"/>
      <c r="E30" s="16" t="s">
        <v>18</v>
      </c>
      <c r="F30" s="16">
        <f t="shared" si="1"/>
        <v>27.8</v>
      </c>
      <c r="G30" s="14">
        <v>84.2</v>
      </c>
      <c r="H30" s="17">
        <f t="shared" si="2"/>
        <v>50.52</v>
      </c>
      <c r="I30" s="27">
        <f t="shared" si="0"/>
        <v>78.32</v>
      </c>
      <c r="J30" s="14">
        <v>6</v>
      </c>
    </row>
    <row r="31" s="1" customFormat="1" ht="29.25" customHeight="1" spans="1:10">
      <c r="A31" s="14">
        <v>29</v>
      </c>
      <c r="B31" s="15" t="s">
        <v>60</v>
      </c>
      <c r="C31" s="16" t="s">
        <v>55</v>
      </c>
      <c r="D31" s="14"/>
      <c r="E31" s="16" t="s">
        <v>61</v>
      </c>
      <c r="F31" s="16">
        <f t="shared" si="1"/>
        <v>31.4</v>
      </c>
      <c r="G31" s="14">
        <v>86</v>
      </c>
      <c r="H31" s="17">
        <f t="shared" si="2"/>
        <v>51.6</v>
      </c>
      <c r="I31" s="27">
        <f t="shared" si="0"/>
        <v>83</v>
      </c>
      <c r="J31" s="14">
        <v>2</v>
      </c>
    </row>
    <row r="32" s="1" customFormat="1" ht="29.25" customHeight="1" spans="1:10">
      <c r="A32" s="14">
        <v>30</v>
      </c>
      <c r="B32" s="15" t="s">
        <v>62</v>
      </c>
      <c r="C32" s="16" t="s">
        <v>55</v>
      </c>
      <c r="D32" s="14"/>
      <c r="E32" s="16" t="s">
        <v>36</v>
      </c>
      <c r="F32" s="16">
        <f t="shared" si="1"/>
        <v>28.2</v>
      </c>
      <c r="G32" s="14">
        <v>83.6</v>
      </c>
      <c r="H32" s="17">
        <f t="shared" si="2"/>
        <v>50.16</v>
      </c>
      <c r="I32" s="27">
        <f t="shared" si="0"/>
        <v>78.36</v>
      </c>
      <c r="J32" s="14">
        <v>5</v>
      </c>
    </row>
    <row r="33" s="2" customFormat="1" ht="29.25" customHeight="1" spans="1:10">
      <c r="A33" s="14">
        <v>31</v>
      </c>
      <c r="B33" s="15" t="s">
        <v>63</v>
      </c>
      <c r="C33" s="16" t="s">
        <v>64</v>
      </c>
      <c r="D33" s="14">
        <v>1</v>
      </c>
      <c r="E33" s="16" t="s">
        <v>65</v>
      </c>
      <c r="F33" s="16">
        <f t="shared" si="1"/>
        <v>35.8</v>
      </c>
      <c r="G33" s="14">
        <v>85.74</v>
      </c>
      <c r="H33" s="17">
        <f t="shared" si="2"/>
        <v>51.444</v>
      </c>
      <c r="I33" s="27">
        <f t="shared" si="0"/>
        <v>87.244</v>
      </c>
      <c r="J33" s="14">
        <v>1</v>
      </c>
    </row>
    <row r="34" s="1" customFormat="1" ht="29.25" customHeight="1" spans="1:10">
      <c r="A34" s="14">
        <v>32</v>
      </c>
      <c r="B34" s="15" t="s">
        <v>66</v>
      </c>
      <c r="C34" s="16" t="s">
        <v>64</v>
      </c>
      <c r="D34" s="14"/>
      <c r="E34" s="16" t="s">
        <v>67</v>
      </c>
      <c r="F34" s="16">
        <f t="shared" si="1"/>
        <v>29.6</v>
      </c>
      <c r="G34" s="14">
        <v>0</v>
      </c>
      <c r="H34" s="17">
        <f t="shared" si="2"/>
        <v>0</v>
      </c>
      <c r="I34" s="27">
        <f t="shared" si="0"/>
        <v>29.6</v>
      </c>
      <c r="J34" s="14">
        <v>2</v>
      </c>
    </row>
    <row r="35" s="2" customFormat="1" ht="29.25" customHeight="1" spans="1:10">
      <c r="A35" s="14">
        <v>33</v>
      </c>
      <c r="B35" s="15" t="s">
        <v>68</v>
      </c>
      <c r="C35" s="16" t="s">
        <v>69</v>
      </c>
      <c r="D35" s="14">
        <v>1</v>
      </c>
      <c r="E35" s="16" t="s">
        <v>70</v>
      </c>
      <c r="F35" s="16">
        <f t="shared" si="1"/>
        <v>36.6</v>
      </c>
      <c r="G35" s="14">
        <v>86.2</v>
      </c>
      <c r="H35" s="17">
        <f t="shared" si="2"/>
        <v>51.72</v>
      </c>
      <c r="I35" s="27">
        <f t="shared" ref="I35:I66" si="3">F35+H35</f>
        <v>88.32</v>
      </c>
      <c r="J35" s="14">
        <v>1</v>
      </c>
    </row>
    <row r="36" s="1" customFormat="1" ht="29.25" customHeight="1" spans="1:10">
      <c r="A36" s="14">
        <v>34</v>
      </c>
      <c r="B36" s="15" t="s">
        <v>71</v>
      </c>
      <c r="C36" s="16" t="s">
        <v>69</v>
      </c>
      <c r="D36" s="14"/>
      <c r="E36" s="16" t="s">
        <v>52</v>
      </c>
      <c r="F36" s="16">
        <f t="shared" si="1"/>
        <v>31.2</v>
      </c>
      <c r="G36" s="14">
        <v>0</v>
      </c>
      <c r="H36" s="17">
        <f t="shared" si="2"/>
        <v>0</v>
      </c>
      <c r="I36" s="27">
        <f t="shared" si="3"/>
        <v>31.2</v>
      </c>
      <c r="J36" s="14">
        <v>2</v>
      </c>
    </row>
    <row r="37" s="2" customFormat="1" ht="29.25" customHeight="1" spans="1:10">
      <c r="A37" s="14">
        <v>35</v>
      </c>
      <c r="B37" s="15" t="s">
        <v>72</v>
      </c>
      <c r="C37" s="16" t="s">
        <v>73</v>
      </c>
      <c r="D37" s="14">
        <v>1</v>
      </c>
      <c r="E37" s="16" t="s">
        <v>74</v>
      </c>
      <c r="F37" s="16">
        <f t="shared" si="1"/>
        <v>39</v>
      </c>
      <c r="G37" s="14">
        <v>86.1</v>
      </c>
      <c r="H37" s="17">
        <f t="shared" si="2"/>
        <v>51.66</v>
      </c>
      <c r="I37" s="27">
        <f t="shared" si="3"/>
        <v>90.66</v>
      </c>
      <c r="J37" s="14">
        <v>1</v>
      </c>
    </row>
    <row r="38" s="1" customFormat="1" ht="29.25" customHeight="1" spans="1:10">
      <c r="A38" s="14">
        <v>36</v>
      </c>
      <c r="B38" s="15" t="s">
        <v>75</v>
      </c>
      <c r="C38" s="16" t="s">
        <v>73</v>
      </c>
      <c r="D38" s="14"/>
      <c r="E38" s="16" t="s">
        <v>76</v>
      </c>
      <c r="F38" s="16">
        <f t="shared" si="1"/>
        <v>24</v>
      </c>
      <c r="G38" s="14">
        <v>0</v>
      </c>
      <c r="H38" s="17">
        <f t="shared" si="2"/>
        <v>0</v>
      </c>
      <c r="I38" s="27">
        <f t="shared" si="3"/>
        <v>24</v>
      </c>
      <c r="J38" s="14">
        <v>3</v>
      </c>
    </row>
    <row r="39" s="1" customFormat="1" ht="36" customHeight="1" spans="1:10">
      <c r="A39" s="14">
        <v>37</v>
      </c>
      <c r="B39" s="15" t="s">
        <v>77</v>
      </c>
      <c r="C39" s="16" t="s">
        <v>73</v>
      </c>
      <c r="D39" s="14"/>
      <c r="E39" s="16" t="s">
        <v>78</v>
      </c>
      <c r="F39" s="16">
        <f t="shared" si="1"/>
        <v>30.2</v>
      </c>
      <c r="G39" s="14">
        <v>0</v>
      </c>
      <c r="H39" s="17">
        <f t="shared" si="2"/>
        <v>0</v>
      </c>
      <c r="I39" s="27">
        <f t="shared" si="3"/>
        <v>30.2</v>
      </c>
      <c r="J39" s="14">
        <v>2</v>
      </c>
    </row>
    <row r="40" s="1" customFormat="1" ht="29.25" customHeight="1" spans="1:10">
      <c r="A40" s="14">
        <v>38</v>
      </c>
      <c r="B40" s="15" t="s">
        <v>79</v>
      </c>
      <c r="C40" s="16" t="s">
        <v>80</v>
      </c>
      <c r="D40" s="14">
        <v>2</v>
      </c>
      <c r="E40" s="16" t="s">
        <v>81</v>
      </c>
      <c r="F40" s="16">
        <f t="shared" si="1"/>
        <v>29.8</v>
      </c>
      <c r="G40" s="14">
        <v>83.9</v>
      </c>
      <c r="H40" s="17">
        <f t="shared" si="2"/>
        <v>50.34</v>
      </c>
      <c r="I40" s="27">
        <f t="shared" si="3"/>
        <v>80.14</v>
      </c>
      <c r="J40" s="14">
        <v>3</v>
      </c>
    </row>
    <row r="41" s="1" customFormat="1" ht="29.25" customHeight="1" spans="1:10">
      <c r="A41" s="14">
        <v>39</v>
      </c>
      <c r="B41" s="15" t="s">
        <v>82</v>
      </c>
      <c r="C41" s="16" t="s">
        <v>80</v>
      </c>
      <c r="D41" s="14"/>
      <c r="E41" s="16" t="s">
        <v>42</v>
      </c>
      <c r="F41" s="16">
        <f t="shared" si="1"/>
        <v>32.2</v>
      </c>
      <c r="G41" s="14">
        <v>84.96</v>
      </c>
      <c r="H41" s="17">
        <f t="shared" si="2"/>
        <v>50.976</v>
      </c>
      <c r="I41" s="27">
        <f t="shared" si="3"/>
        <v>83.176</v>
      </c>
      <c r="J41" s="14">
        <v>1</v>
      </c>
    </row>
    <row r="42" s="1" customFormat="1" ht="29.25" customHeight="1" spans="1:10">
      <c r="A42" s="14">
        <v>40</v>
      </c>
      <c r="B42" s="15" t="s">
        <v>83</v>
      </c>
      <c r="C42" s="16" t="s">
        <v>80</v>
      </c>
      <c r="D42" s="14"/>
      <c r="E42" s="16" t="s">
        <v>50</v>
      </c>
      <c r="F42" s="16">
        <f t="shared" si="1"/>
        <v>31.6</v>
      </c>
      <c r="G42" s="14">
        <v>84.52</v>
      </c>
      <c r="H42" s="17">
        <f t="shared" si="2"/>
        <v>50.712</v>
      </c>
      <c r="I42" s="27">
        <f t="shared" si="3"/>
        <v>82.312</v>
      </c>
      <c r="J42" s="14">
        <v>2</v>
      </c>
    </row>
    <row r="43" s="1" customFormat="1" ht="29.25" customHeight="1" spans="1:10">
      <c r="A43" s="14">
        <v>41</v>
      </c>
      <c r="B43" s="15" t="s">
        <v>84</v>
      </c>
      <c r="C43" s="16" t="s">
        <v>85</v>
      </c>
      <c r="D43" s="14">
        <v>2</v>
      </c>
      <c r="E43" s="16" t="s">
        <v>86</v>
      </c>
      <c r="F43" s="16">
        <f t="shared" si="1"/>
        <v>34.6</v>
      </c>
      <c r="G43" s="14">
        <v>85.18</v>
      </c>
      <c r="H43" s="17">
        <f t="shared" si="2"/>
        <v>51.108</v>
      </c>
      <c r="I43" s="27">
        <f t="shared" si="3"/>
        <v>85.708</v>
      </c>
      <c r="J43" s="14">
        <v>2</v>
      </c>
    </row>
    <row r="44" s="1" customFormat="1" ht="29.25" customHeight="1" spans="1:10">
      <c r="A44" s="14">
        <v>42</v>
      </c>
      <c r="B44" s="15" t="s">
        <v>87</v>
      </c>
      <c r="C44" s="16" t="s">
        <v>85</v>
      </c>
      <c r="D44" s="14"/>
      <c r="E44" s="16" t="s">
        <v>86</v>
      </c>
      <c r="F44" s="16">
        <f t="shared" si="1"/>
        <v>34.6</v>
      </c>
      <c r="G44" s="14">
        <v>85.2</v>
      </c>
      <c r="H44" s="17">
        <f t="shared" si="2"/>
        <v>51.12</v>
      </c>
      <c r="I44" s="27">
        <f t="shared" si="3"/>
        <v>85.72</v>
      </c>
      <c r="J44" s="14">
        <v>1</v>
      </c>
    </row>
    <row r="45" s="1" customFormat="1" ht="29.25" customHeight="1" spans="1:10">
      <c r="A45" s="14">
        <v>43</v>
      </c>
      <c r="B45" s="15" t="s">
        <v>88</v>
      </c>
      <c r="C45" s="16" t="s">
        <v>85</v>
      </c>
      <c r="D45" s="14"/>
      <c r="E45" s="16" t="s">
        <v>76</v>
      </c>
      <c r="F45" s="16">
        <f t="shared" si="1"/>
        <v>24</v>
      </c>
      <c r="G45" s="14">
        <v>0</v>
      </c>
      <c r="H45" s="17">
        <f t="shared" si="2"/>
        <v>0</v>
      </c>
      <c r="I45" s="27">
        <f t="shared" si="3"/>
        <v>24</v>
      </c>
      <c r="J45" s="14">
        <v>3</v>
      </c>
    </row>
    <row r="46" s="1" customFormat="1" ht="30" customHeight="1" spans="1:10">
      <c r="A46" s="14">
        <v>44</v>
      </c>
      <c r="B46" s="15" t="s">
        <v>89</v>
      </c>
      <c r="C46" s="16" t="s">
        <v>90</v>
      </c>
      <c r="D46" s="14">
        <v>1</v>
      </c>
      <c r="E46" s="16" t="s">
        <v>40</v>
      </c>
      <c r="F46" s="16">
        <f t="shared" si="1"/>
        <v>33.2</v>
      </c>
      <c r="G46" s="14">
        <v>84.84</v>
      </c>
      <c r="H46" s="17">
        <f t="shared" si="2"/>
        <v>50.904</v>
      </c>
      <c r="I46" s="27">
        <f t="shared" si="3"/>
        <v>84.104</v>
      </c>
      <c r="J46" s="14">
        <v>2</v>
      </c>
    </row>
    <row r="47" s="1" customFormat="1" ht="30" customHeight="1" spans="1:10">
      <c r="A47" s="14">
        <v>45</v>
      </c>
      <c r="B47" s="15" t="s">
        <v>91</v>
      </c>
      <c r="C47" s="16" t="s">
        <v>90</v>
      </c>
      <c r="D47" s="14"/>
      <c r="E47" s="16" t="s">
        <v>92</v>
      </c>
      <c r="F47" s="16">
        <f t="shared" si="1"/>
        <v>34.2</v>
      </c>
      <c r="G47" s="14">
        <v>85.24</v>
      </c>
      <c r="H47" s="17">
        <f t="shared" si="2"/>
        <v>51.144</v>
      </c>
      <c r="I47" s="27">
        <f t="shared" si="3"/>
        <v>85.344</v>
      </c>
      <c r="J47" s="14">
        <v>1</v>
      </c>
    </row>
    <row r="48" s="1" customFormat="1" ht="29.25" customHeight="1" spans="1:10">
      <c r="A48" s="14">
        <v>46</v>
      </c>
      <c r="B48" s="15" t="s">
        <v>93</v>
      </c>
      <c r="C48" s="16" t="s">
        <v>94</v>
      </c>
      <c r="D48" s="14">
        <v>2</v>
      </c>
      <c r="E48" s="16" t="s">
        <v>95</v>
      </c>
      <c r="F48" s="16">
        <f t="shared" si="1"/>
        <v>30.8</v>
      </c>
      <c r="G48" s="14">
        <v>83.28</v>
      </c>
      <c r="H48" s="17">
        <f t="shared" si="2"/>
        <v>49.968</v>
      </c>
      <c r="I48" s="27">
        <f t="shared" si="3"/>
        <v>80.768</v>
      </c>
      <c r="J48" s="14">
        <v>1</v>
      </c>
    </row>
    <row r="49" s="1" customFormat="1" ht="29.25" customHeight="1" spans="1:10">
      <c r="A49" s="14">
        <v>47</v>
      </c>
      <c r="B49" s="15" t="s">
        <v>96</v>
      </c>
      <c r="C49" s="16" t="s">
        <v>94</v>
      </c>
      <c r="D49" s="14"/>
      <c r="E49" s="16" t="s">
        <v>97</v>
      </c>
      <c r="F49" s="16">
        <f t="shared" si="1"/>
        <v>28</v>
      </c>
      <c r="G49" s="14">
        <v>84.78</v>
      </c>
      <c r="H49" s="17">
        <f t="shared" si="2"/>
        <v>50.868</v>
      </c>
      <c r="I49" s="27">
        <f t="shared" si="3"/>
        <v>78.868</v>
      </c>
      <c r="J49" s="14">
        <v>3</v>
      </c>
    </row>
    <row r="50" s="1" customFormat="1" ht="29.25" customHeight="1" spans="1:10">
      <c r="A50" s="14">
        <v>48</v>
      </c>
      <c r="B50" s="15" t="s">
        <v>98</v>
      </c>
      <c r="C50" s="16" t="s">
        <v>94</v>
      </c>
      <c r="D50" s="14"/>
      <c r="E50" s="16" t="s">
        <v>99</v>
      </c>
      <c r="F50" s="16">
        <f t="shared" si="1"/>
        <v>25.4</v>
      </c>
      <c r="G50" s="14">
        <v>84.96</v>
      </c>
      <c r="H50" s="17">
        <f t="shared" si="2"/>
        <v>50.976</v>
      </c>
      <c r="I50" s="27">
        <f t="shared" si="3"/>
        <v>76.376</v>
      </c>
      <c r="J50" s="14">
        <v>4</v>
      </c>
    </row>
    <row r="51" s="1" customFormat="1" ht="29.25" customHeight="1" spans="1:10">
      <c r="A51" s="14">
        <v>49</v>
      </c>
      <c r="B51" s="15" t="s">
        <v>100</v>
      </c>
      <c r="C51" s="16" t="s">
        <v>94</v>
      </c>
      <c r="D51" s="14"/>
      <c r="E51" s="16" t="s">
        <v>101</v>
      </c>
      <c r="F51" s="16">
        <f t="shared" si="1"/>
        <v>24.4</v>
      </c>
      <c r="G51" s="14">
        <v>0</v>
      </c>
      <c r="H51" s="17">
        <f t="shared" si="2"/>
        <v>0</v>
      </c>
      <c r="I51" s="27">
        <f t="shared" si="3"/>
        <v>24.4</v>
      </c>
      <c r="J51" s="14">
        <v>5</v>
      </c>
    </row>
    <row r="52" ht="33" customHeight="1" spans="1:10">
      <c r="A52" s="14">
        <v>50</v>
      </c>
      <c r="B52" s="15" t="s">
        <v>102</v>
      </c>
      <c r="C52" s="14" t="s">
        <v>94</v>
      </c>
      <c r="D52" s="14"/>
      <c r="E52" s="22">
        <v>74.5</v>
      </c>
      <c r="F52" s="16">
        <f t="shared" si="1"/>
        <v>29.8</v>
      </c>
      <c r="G52" s="23">
        <v>84.2</v>
      </c>
      <c r="H52" s="17">
        <f t="shared" si="2"/>
        <v>50.52</v>
      </c>
      <c r="I52" s="27">
        <f t="shared" si="3"/>
        <v>80.32</v>
      </c>
      <c r="J52" s="14">
        <v>2</v>
      </c>
    </row>
    <row r="53" s="1" customFormat="1" ht="29.25" customHeight="1" spans="1:10">
      <c r="A53" s="14">
        <v>51</v>
      </c>
      <c r="B53" s="15" t="s">
        <v>103</v>
      </c>
      <c r="C53" s="16" t="s">
        <v>104</v>
      </c>
      <c r="D53" s="14">
        <v>1</v>
      </c>
      <c r="E53" s="16" t="s">
        <v>78</v>
      </c>
      <c r="F53" s="16">
        <f t="shared" si="1"/>
        <v>30.2</v>
      </c>
      <c r="G53" s="14">
        <v>86.56</v>
      </c>
      <c r="H53" s="17">
        <f t="shared" si="2"/>
        <v>51.936</v>
      </c>
      <c r="I53" s="27">
        <f t="shared" si="3"/>
        <v>82.136</v>
      </c>
      <c r="J53" s="14">
        <v>1</v>
      </c>
    </row>
    <row r="54" s="1" customFormat="1" ht="29.25" customHeight="1" spans="1:10">
      <c r="A54" s="14">
        <v>52</v>
      </c>
      <c r="B54" s="15" t="s">
        <v>105</v>
      </c>
      <c r="C54" s="16" t="s">
        <v>104</v>
      </c>
      <c r="D54" s="14"/>
      <c r="E54" s="16" t="s">
        <v>106</v>
      </c>
      <c r="F54" s="16">
        <f t="shared" si="1"/>
        <v>25.2</v>
      </c>
      <c r="G54" s="14">
        <v>85.86</v>
      </c>
      <c r="H54" s="17">
        <f t="shared" si="2"/>
        <v>51.516</v>
      </c>
      <c r="I54" s="27">
        <f t="shared" si="3"/>
        <v>76.716</v>
      </c>
      <c r="J54" s="14">
        <v>2</v>
      </c>
    </row>
    <row r="55" s="2" customFormat="1" ht="29.25" customHeight="1" spans="1:10">
      <c r="A55" s="14">
        <v>53</v>
      </c>
      <c r="B55" s="15" t="s">
        <v>107</v>
      </c>
      <c r="C55" s="16" t="s">
        <v>108</v>
      </c>
      <c r="D55" s="14">
        <v>1</v>
      </c>
      <c r="E55" s="16" t="s">
        <v>109</v>
      </c>
      <c r="F55" s="16">
        <f t="shared" si="1"/>
        <v>27.6</v>
      </c>
      <c r="G55" s="14">
        <v>86.38</v>
      </c>
      <c r="H55" s="17">
        <f t="shared" si="2"/>
        <v>51.828</v>
      </c>
      <c r="I55" s="27">
        <f t="shared" si="3"/>
        <v>79.428</v>
      </c>
      <c r="J55" s="14">
        <v>1</v>
      </c>
    </row>
    <row r="56" s="1" customFormat="1" ht="29.25" customHeight="1" spans="1:10">
      <c r="A56" s="14">
        <v>54</v>
      </c>
      <c r="B56" s="15" t="s">
        <v>110</v>
      </c>
      <c r="C56" s="16" t="s">
        <v>108</v>
      </c>
      <c r="D56" s="14"/>
      <c r="E56" s="16" t="s">
        <v>111</v>
      </c>
      <c r="F56" s="16" t="s">
        <v>112</v>
      </c>
      <c r="G56" s="14">
        <v>0</v>
      </c>
      <c r="H56" s="17">
        <f t="shared" si="2"/>
        <v>0</v>
      </c>
      <c r="I56" s="27">
        <f t="shared" si="3"/>
        <v>25.6</v>
      </c>
      <c r="J56" s="14">
        <v>2</v>
      </c>
    </row>
    <row r="57" s="1" customFormat="1" ht="29.25" customHeight="1" spans="1:10">
      <c r="A57" s="14">
        <v>55</v>
      </c>
      <c r="B57" s="15" t="s">
        <v>113</v>
      </c>
      <c r="C57" s="16" t="s">
        <v>114</v>
      </c>
      <c r="D57" s="14">
        <v>1</v>
      </c>
      <c r="E57" s="16" t="s">
        <v>111</v>
      </c>
      <c r="F57" s="16">
        <f>E57*0.4</f>
        <v>25.6</v>
      </c>
      <c r="G57" s="14">
        <v>75.26</v>
      </c>
      <c r="H57" s="17">
        <f t="shared" si="2"/>
        <v>45.156</v>
      </c>
      <c r="I57" s="27">
        <f t="shared" si="3"/>
        <v>70.756</v>
      </c>
      <c r="J57" s="14">
        <v>1</v>
      </c>
    </row>
    <row r="58" s="1" customFormat="1" ht="29.25" customHeight="1" spans="1:10">
      <c r="A58" s="14">
        <v>56</v>
      </c>
      <c r="B58" s="15" t="s">
        <v>115</v>
      </c>
      <c r="C58" s="16" t="s">
        <v>114</v>
      </c>
      <c r="D58" s="14"/>
      <c r="E58" s="16" t="s">
        <v>116</v>
      </c>
      <c r="F58" s="16">
        <f>E58*0.4</f>
        <v>24.6</v>
      </c>
      <c r="G58" s="14">
        <v>75.2</v>
      </c>
      <c r="H58" s="17">
        <f t="shared" si="2"/>
        <v>45.12</v>
      </c>
      <c r="I58" s="27">
        <f t="shared" si="3"/>
        <v>69.72</v>
      </c>
      <c r="J58" s="14">
        <v>2</v>
      </c>
    </row>
    <row r="59" s="1" customFormat="1" ht="22.5" customHeight="1" spans="2:8">
      <c r="B59" s="24"/>
      <c r="C59" s="25"/>
      <c r="E59" s="25"/>
      <c r="F59" s="26"/>
      <c r="H59" s="7"/>
    </row>
  </sheetData>
  <mergeCells count="14">
    <mergeCell ref="A1:J1"/>
    <mergeCell ref="D3:D12"/>
    <mergeCell ref="D13:D25"/>
    <mergeCell ref="D26:D32"/>
    <mergeCell ref="D33:D34"/>
    <mergeCell ref="D35:D36"/>
    <mergeCell ref="D37:D39"/>
    <mergeCell ref="D40:D42"/>
    <mergeCell ref="D43:D45"/>
    <mergeCell ref="D46:D47"/>
    <mergeCell ref="D48:D52"/>
    <mergeCell ref="D53:D54"/>
    <mergeCell ref="D55:D56"/>
    <mergeCell ref="D57:D58"/>
  </mergeCells>
  <printOptions horizontalCentered="1"/>
  <pageMargins left="0.196850393700787" right="0.196850393700787" top="0.590551181102362" bottom="0.590551181102362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荆门市龙泉北校考生综合成绩表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一如既往</cp:lastModifiedBy>
  <dcterms:created xsi:type="dcterms:W3CDTF">2024-06-25T16:48:00Z</dcterms:created>
  <cp:lastPrinted>2024-07-21T07:53:00Z</cp:lastPrinted>
  <dcterms:modified xsi:type="dcterms:W3CDTF">2024-07-21T08:32:52Z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85FA5DC0C04C492FA6A813CE2B5D2E0F_12</vt:lpwstr>
  </property>
  <property fmtid="{D5CDD505-2E9C-101B-9397-08002B2CF9AE}" pid="3" name="KSOProductBuildVer">
    <vt:lpwstr>2052-12.1.0.17147</vt:lpwstr>
  </property>
</Properties>
</file>