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<sst xmlns="http://schemas.openxmlformats.org/spreadsheetml/2006/main" count="400" uniqueCount="123">
  <si>
    <t>附件</t>
  </si>
  <si>
    <t>2024年河南省安阳市滑县第一高级中学公开引进高层次教师考核成绩总成绩及进入体检人员名单</t>
  </si>
  <si>
    <t>岗位代码</t>
  </si>
  <si>
    <t>岗位学科</t>
  </si>
  <si>
    <r>
      <rPr>
        <b/>
        <sz val="12"/>
        <color rgb="FF000000"/>
        <rFont val="宋体"/>
        <charset val="134"/>
      </rPr>
      <t>姓名</t>
    </r>
  </si>
  <si>
    <t>性别</t>
  </si>
  <si>
    <t>笔试准考证号</t>
  </si>
  <si>
    <t>笔试成绩</t>
  </si>
  <si>
    <t>笔试成绩*40%</t>
  </si>
  <si>
    <t>考核成绩</t>
  </si>
  <si>
    <t>考核成绩*60%</t>
  </si>
  <si>
    <t>总成绩</t>
  </si>
  <si>
    <t>岗位排名</t>
  </si>
  <si>
    <t>是否进入体检</t>
  </si>
  <si>
    <t>24001</t>
  </si>
  <si>
    <t>数学</t>
  </si>
  <si>
    <t>秦睿</t>
  </si>
  <si>
    <t>女</t>
  </si>
  <si>
    <t>20240100118</t>
  </si>
  <si>
    <t>进入</t>
  </si>
  <si>
    <t>李晴</t>
  </si>
  <si>
    <t>20240100119</t>
  </si>
  <si>
    <t>郭冉冉</t>
  </si>
  <si>
    <t>20240100124</t>
  </si>
  <si>
    <t>牛晓驰</t>
  </si>
  <si>
    <t>20240100112</t>
  </si>
  <si>
    <t>否</t>
  </si>
  <si>
    <t>刘夏珂</t>
  </si>
  <si>
    <t>20240100208</t>
  </si>
  <si>
    <t>孙润洁</t>
  </si>
  <si>
    <t>20240100105</t>
  </si>
  <si>
    <t>冯焱</t>
  </si>
  <si>
    <t>20240100102</t>
  </si>
  <si>
    <t>张月</t>
  </si>
  <si>
    <t>20240100206</t>
  </si>
  <si>
    <t>李梦月</t>
  </si>
  <si>
    <t>20240100213</t>
  </si>
  <si>
    <t>缺考</t>
  </si>
  <si>
    <t>24002</t>
  </si>
  <si>
    <t>英语</t>
  </si>
  <si>
    <t>陈鎏冰</t>
  </si>
  <si>
    <t>20240100430</t>
  </si>
  <si>
    <t>刘会玥</t>
  </si>
  <si>
    <t>20240100415</t>
  </si>
  <si>
    <t>任若菡</t>
  </si>
  <si>
    <t>20240100509</t>
  </si>
  <si>
    <t>牛巍红</t>
  </si>
  <si>
    <t>20240100519</t>
  </si>
  <si>
    <t>李柯熠</t>
  </si>
  <si>
    <t>20240100314</t>
  </si>
  <si>
    <t>张思宇</t>
  </si>
  <si>
    <t>20240100407</t>
  </si>
  <si>
    <t>李慧敏</t>
  </si>
  <si>
    <t>20240100424</t>
  </si>
  <si>
    <t>王璐</t>
  </si>
  <si>
    <t>20240100230</t>
  </si>
  <si>
    <t>常路路</t>
  </si>
  <si>
    <t>20240100409</t>
  </si>
  <si>
    <t>胡肖雅</t>
  </si>
  <si>
    <t>20240100305</t>
  </si>
  <si>
    <t>程佳斐</t>
  </si>
  <si>
    <t>20240100315</t>
  </si>
  <si>
    <t>马振英</t>
  </si>
  <si>
    <t>20240100608</t>
  </si>
  <si>
    <t>24003</t>
  </si>
  <si>
    <t>物理</t>
  </si>
  <si>
    <t>刘静玉</t>
  </si>
  <si>
    <t>牛秋雨</t>
  </si>
  <si>
    <t>男</t>
  </si>
  <si>
    <t>杨景燕</t>
  </si>
  <si>
    <t>朱夏冰</t>
  </si>
  <si>
    <t>杨雨清</t>
  </si>
  <si>
    <t>马秋彦</t>
  </si>
  <si>
    <t>尹珊</t>
  </si>
  <si>
    <t>郭超</t>
  </si>
  <si>
    <t>史起超</t>
  </si>
  <si>
    <t>路添伊</t>
  </si>
  <si>
    <t>24004</t>
  </si>
  <si>
    <t>化学</t>
  </si>
  <si>
    <t>陈怡</t>
  </si>
  <si>
    <t>20240100611</t>
  </si>
  <si>
    <t>刘蒙蒙</t>
  </si>
  <si>
    <t>20240100703</t>
  </si>
  <si>
    <t>苗梦梦</t>
  </si>
  <si>
    <t>20240100625</t>
  </si>
  <si>
    <t>24005</t>
  </si>
  <si>
    <t>历史</t>
  </si>
  <si>
    <t>靳世迎</t>
  </si>
  <si>
    <t>任亚汶</t>
  </si>
  <si>
    <t>刘亚文</t>
  </si>
  <si>
    <t>李含笑</t>
  </si>
  <si>
    <t>陈明洁</t>
  </si>
  <si>
    <t>刘一</t>
  </si>
  <si>
    <t>郭幸</t>
  </si>
  <si>
    <t>王旭</t>
  </si>
  <si>
    <t>田好</t>
  </si>
  <si>
    <t>孙悦</t>
  </si>
  <si>
    <t>冯增光</t>
  </si>
  <si>
    <t>胡安蒂</t>
  </si>
  <si>
    <t>张耘华</t>
  </si>
  <si>
    <t>于朝阳</t>
  </si>
  <si>
    <t>张瑶</t>
  </si>
  <si>
    <t>赵玉芬</t>
  </si>
  <si>
    <t>张雨微</t>
  </si>
  <si>
    <t>洪鑫雨</t>
  </si>
  <si>
    <t>24006</t>
  </si>
  <si>
    <t>地理</t>
  </si>
  <si>
    <t>黄晨宇</t>
  </si>
  <si>
    <t>祁雪</t>
  </si>
  <si>
    <t>杨晚月</t>
  </si>
  <si>
    <t>张雪静</t>
  </si>
  <si>
    <t>杨佩贤</t>
  </si>
  <si>
    <t>王琰琰</t>
  </si>
  <si>
    <t>郝会超</t>
  </si>
  <si>
    <t>巩盼盼</t>
  </si>
  <si>
    <t>任丽洁</t>
  </si>
  <si>
    <t>杨玉娜</t>
  </si>
  <si>
    <t>陈佳玮</t>
  </si>
  <si>
    <t>石梦宇</t>
  </si>
  <si>
    <t>金锐杰</t>
  </si>
  <si>
    <t>田晴</t>
  </si>
  <si>
    <t>郑利芳</t>
  </si>
  <si>
    <t>石新雨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</si>
</sst>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name val="方正小标宋简体"/>
      <charset val="134"/>
    </font>
    <font>
      <b/>
      <sz val="12"/>
      <color rgb="FF000000"/>
      <name val="宋体"/>
      <charset val="134"/>
    </font>
    <font>
      <sz val="11"/>
      <name val="宋体"/>
      <charset val="134"/>
      <scheme val="minor"/>
    </font>
    <font>
      <sz val="10.5"/>
      <name val="Times New Roman"/>
      <charset val="134"/>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0" fillId="0" borderId="1" xfId="0" applyNumberFormat="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tabSelected="1" workbookViewId="0">
      <selection activeCell="N33" sqref="N33"/>
    </sheetView>
  </sheetViews>
  <sheetFormatPr defaultColWidth="9" defaultRowHeight="13.5"/>
  <cols>
    <col min="3" max="3" width="10.5" customWidth="1"/>
    <col min="4" max="4" width="10.375" customWidth="1"/>
    <col min="5" max="5" width="14" customWidth="1"/>
    <col min="6" max="7" width="9" customWidth="1"/>
    <col min="9" max="10" width="9.125" customWidth="1"/>
    <col min="12" max="12" width="12.625" customWidth="1"/>
  </cols>
  <sheetData>
    <row r="1" spans="1:10">
      <c r="A1" s="1" t="s">
        <v>0</v>
      </c>
      <c r="B1" s="1"/>
      <c r="C1" s="1"/>
      <c r="D1" s="1"/>
      <c r="E1" s="1"/>
      <c r="F1" s="1"/>
      <c r="G1" s="1"/>
      <c r="H1" s="1"/>
      <c r="I1" s="1"/>
      <c r="J1" s="1"/>
    </row>
    <row r="2" ht="27" customHeight="1" spans="1:12">
      <c r="A2" s="2" t="s">
        <v>1</v>
      </c>
      <c r="B2" s="2"/>
      <c r="C2" s="2"/>
      <c r="D2" s="2"/>
      <c r="E2" s="2"/>
      <c r="F2" s="2"/>
      <c r="G2" s="2"/>
      <c r="H2" s="2"/>
      <c r="I2" s="2"/>
      <c r="J2" s="2"/>
      <c r="K2" s="2"/>
      <c r="L2" s="2"/>
    </row>
    <row r="3" ht="28.5" spans="1:12">
      <c r="A3" s="3" t="s">
        <v>2</v>
      </c>
      <c r="B3" s="3" t="s">
        <v>3</v>
      </c>
      <c r="C3" s="3" t="s">
        <v>4</v>
      </c>
      <c r="D3" s="3" t="s">
        <v>5</v>
      </c>
      <c r="E3" s="3" t="s">
        <v>6</v>
      </c>
      <c r="F3" s="3" t="s">
        <v>7</v>
      </c>
      <c r="G3" s="3" t="s">
        <v>8</v>
      </c>
      <c r="H3" s="3" t="s">
        <v>9</v>
      </c>
      <c r="I3" s="3" t="s">
        <v>10</v>
      </c>
      <c r="J3" s="3" t="s">
        <v>11</v>
      </c>
      <c r="K3" s="3" t="s">
        <v>12</v>
      </c>
      <c r="L3" s="3" t="s">
        <v>13</v>
      </c>
    </row>
    <row r="4" ht="28" customHeight="1" spans="1:12">
      <c r="A4" s="4" t="s">
        <v>14</v>
      </c>
      <c r="B4" s="4" t="s">
        <v>15</v>
      </c>
      <c r="C4" s="4" t="s">
        <v>16</v>
      </c>
      <c r="D4" s="4" t="s">
        <v>17</v>
      </c>
      <c r="E4" s="4" t="s">
        <v>18</v>
      </c>
      <c r="F4" s="5">
        <v>75.7</v>
      </c>
      <c r="G4" s="6">
        <f t="shared" ref="G4:G27" si="0">ROUND(F4*0.4,2)</f>
        <v>30.28</v>
      </c>
      <c r="H4" s="7">
        <v>84.82</v>
      </c>
      <c r="I4" s="7">
        <f t="shared" ref="I4:I11" si="1">ROUND(H4*0.6,2)</f>
        <v>50.89</v>
      </c>
      <c r="J4" s="10">
        <f t="shared" ref="J4:J25" si="2">G4+I4</f>
        <v>81.17</v>
      </c>
      <c r="K4" s="7">
        <v>1</v>
      </c>
      <c r="L4" s="7" t="s">
        <v>19</v>
      </c>
    </row>
    <row r="5" ht="28" customHeight="1" spans="1:12">
      <c r="A5" s="4" t="s">
        <v>14</v>
      </c>
      <c r="B5" s="4" t="s">
        <v>15</v>
      </c>
      <c r="C5" s="4" t="s">
        <v>20</v>
      </c>
      <c r="D5" s="4" t="s">
        <v>17</v>
      </c>
      <c r="E5" s="4" t="s">
        <v>21</v>
      </c>
      <c r="F5" s="5">
        <v>66.5</v>
      </c>
      <c r="G5" s="6">
        <f t="shared" si="0"/>
        <v>26.6</v>
      </c>
      <c r="H5" s="7">
        <v>85.74</v>
      </c>
      <c r="I5" s="7">
        <f t="shared" si="1"/>
        <v>51.44</v>
      </c>
      <c r="J5" s="10">
        <f t="shared" si="2"/>
        <v>78.04</v>
      </c>
      <c r="K5" s="7">
        <v>2</v>
      </c>
      <c r="L5" s="7" t="s">
        <v>19</v>
      </c>
    </row>
    <row r="6" ht="28" customHeight="1" spans="1:12">
      <c r="A6" s="4" t="s">
        <v>14</v>
      </c>
      <c r="B6" s="4" t="s">
        <v>15</v>
      </c>
      <c r="C6" s="4" t="s">
        <v>22</v>
      </c>
      <c r="D6" s="4" t="s">
        <v>17</v>
      </c>
      <c r="E6" s="4" t="s">
        <v>23</v>
      </c>
      <c r="F6" s="5">
        <v>65.4</v>
      </c>
      <c r="G6" s="6">
        <f t="shared" si="0"/>
        <v>26.16</v>
      </c>
      <c r="H6" s="7">
        <v>86.18</v>
      </c>
      <c r="I6" s="7">
        <f t="shared" si="1"/>
        <v>51.71</v>
      </c>
      <c r="J6" s="10">
        <f t="shared" si="2"/>
        <v>77.87</v>
      </c>
      <c r="K6" s="7">
        <v>3</v>
      </c>
      <c r="L6" s="7" t="s">
        <v>19</v>
      </c>
    </row>
    <row r="7" ht="28" customHeight="1" spans="1:12">
      <c r="A7" s="4" t="s">
        <v>14</v>
      </c>
      <c r="B7" s="4" t="s">
        <v>15</v>
      </c>
      <c r="C7" s="4" t="s">
        <v>24</v>
      </c>
      <c r="D7" s="4" t="s">
        <v>17</v>
      </c>
      <c r="E7" s="4" t="s">
        <v>25</v>
      </c>
      <c r="F7" s="5">
        <v>66.5</v>
      </c>
      <c r="G7" s="6">
        <f t="shared" si="0"/>
        <v>26.6</v>
      </c>
      <c r="H7" s="7">
        <v>84.16</v>
      </c>
      <c r="I7" s="7">
        <f t="shared" si="1"/>
        <v>50.5</v>
      </c>
      <c r="J7" s="10">
        <f t="shared" si="2"/>
        <v>77.1</v>
      </c>
      <c r="K7" s="7">
        <v>4</v>
      </c>
      <c r="L7" s="7" t="s">
        <v>26</v>
      </c>
    </row>
    <row r="8" ht="28" customHeight="1" spans="1:12">
      <c r="A8" s="4" t="s">
        <v>14</v>
      </c>
      <c r="B8" s="4" t="s">
        <v>15</v>
      </c>
      <c r="C8" s="4" t="s">
        <v>27</v>
      </c>
      <c r="D8" s="4" t="s">
        <v>17</v>
      </c>
      <c r="E8" s="4" t="s">
        <v>28</v>
      </c>
      <c r="F8" s="5">
        <v>65.4</v>
      </c>
      <c r="G8" s="6">
        <f t="shared" si="0"/>
        <v>26.16</v>
      </c>
      <c r="H8" s="7">
        <v>82.72</v>
      </c>
      <c r="I8" s="7">
        <f t="shared" si="1"/>
        <v>49.63</v>
      </c>
      <c r="J8" s="10">
        <f t="shared" si="2"/>
        <v>75.79</v>
      </c>
      <c r="K8" s="7">
        <v>5</v>
      </c>
      <c r="L8" s="7" t="s">
        <v>26</v>
      </c>
    </row>
    <row r="9" ht="28" customHeight="1" spans="1:12">
      <c r="A9" s="8" t="s">
        <v>14</v>
      </c>
      <c r="B9" s="8" t="s">
        <v>15</v>
      </c>
      <c r="C9" s="8" t="s">
        <v>29</v>
      </c>
      <c r="D9" s="8" t="s">
        <v>17</v>
      </c>
      <c r="E9" s="8" t="s">
        <v>30</v>
      </c>
      <c r="F9" s="9">
        <v>65.7</v>
      </c>
      <c r="G9" s="6">
        <f t="shared" si="0"/>
        <v>26.28</v>
      </c>
      <c r="H9" s="7">
        <v>82.18</v>
      </c>
      <c r="I9" s="7">
        <f t="shared" si="1"/>
        <v>49.31</v>
      </c>
      <c r="J9" s="10">
        <f t="shared" si="2"/>
        <v>75.59</v>
      </c>
      <c r="K9" s="7">
        <v>6</v>
      </c>
      <c r="L9" s="7" t="s">
        <v>26</v>
      </c>
    </row>
    <row r="10" ht="28" customHeight="1" spans="1:12">
      <c r="A10" s="4" t="s">
        <v>14</v>
      </c>
      <c r="B10" s="4" t="s">
        <v>15</v>
      </c>
      <c r="C10" s="4" t="s">
        <v>31</v>
      </c>
      <c r="D10" s="4" t="s">
        <v>17</v>
      </c>
      <c r="E10" s="4" t="s">
        <v>32</v>
      </c>
      <c r="F10" s="5">
        <v>66.7</v>
      </c>
      <c r="G10" s="6">
        <f t="shared" si="0"/>
        <v>26.68</v>
      </c>
      <c r="H10" s="10">
        <v>81.2</v>
      </c>
      <c r="I10" s="7">
        <f t="shared" si="1"/>
        <v>48.72</v>
      </c>
      <c r="J10" s="10">
        <f t="shared" si="2"/>
        <v>75.4</v>
      </c>
      <c r="K10" s="7">
        <v>7</v>
      </c>
      <c r="L10" s="7" t="s">
        <v>26</v>
      </c>
    </row>
    <row r="11" ht="28" customHeight="1" spans="1:12">
      <c r="A11" s="4" t="s">
        <v>14</v>
      </c>
      <c r="B11" s="4" t="s">
        <v>15</v>
      </c>
      <c r="C11" s="4" t="s">
        <v>33</v>
      </c>
      <c r="D11" s="4" t="s">
        <v>17</v>
      </c>
      <c r="E11" s="4" t="s">
        <v>34</v>
      </c>
      <c r="F11" s="5">
        <v>65.4</v>
      </c>
      <c r="G11" s="6">
        <f t="shared" si="0"/>
        <v>26.16</v>
      </c>
      <c r="H11" s="7">
        <v>81.12</v>
      </c>
      <c r="I11" s="7">
        <f t="shared" si="1"/>
        <v>48.67</v>
      </c>
      <c r="J11" s="10">
        <f t="shared" si="2"/>
        <v>74.83</v>
      </c>
      <c r="K11" s="7">
        <v>8</v>
      </c>
      <c r="L11" s="7" t="s">
        <v>26</v>
      </c>
    </row>
    <row r="12" ht="28" customHeight="1" spans="1:12">
      <c r="A12" s="4" t="s">
        <v>14</v>
      </c>
      <c r="B12" s="4" t="s">
        <v>15</v>
      </c>
      <c r="C12" s="4" t="s">
        <v>35</v>
      </c>
      <c r="D12" s="4" t="s">
        <v>17</v>
      </c>
      <c r="E12" s="4" t="s">
        <v>36</v>
      </c>
      <c r="F12" s="5">
        <v>70.9</v>
      </c>
      <c r="G12" s="6">
        <f t="shared" si="0"/>
        <v>28.36</v>
      </c>
      <c r="H12" s="7" t="s">
        <v>37</v>
      </c>
      <c r="I12" s="7" t="s">
        <v>37</v>
      </c>
      <c r="J12" s="10">
        <f>G12</f>
        <v>28.36</v>
      </c>
      <c r="K12" s="7"/>
      <c r="L12" s="7" t="s">
        <v>26</v>
      </c>
    </row>
    <row r="13" ht="28" customHeight="1" spans="1:12">
      <c r="A13" s="11" t="s">
        <v>38</v>
      </c>
      <c r="B13" s="11" t="s">
        <v>39</v>
      </c>
      <c r="C13" s="11" t="s">
        <v>40</v>
      </c>
      <c r="D13" s="11" t="s">
        <v>17</v>
      </c>
      <c r="E13" s="11" t="s">
        <v>41</v>
      </c>
      <c r="F13" s="12">
        <v>78.2</v>
      </c>
      <c r="G13" s="6">
        <f>ROUND(F13*0.4,2)</f>
        <v>31.28</v>
      </c>
      <c r="H13" s="10">
        <v>85.53</v>
      </c>
      <c r="I13" s="10">
        <f t="shared" ref="I13:I22" si="3">ROUND(H13*0.6,2)</f>
        <v>51.32</v>
      </c>
      <c r="J13" s="10">
        <f>G13+I13</f>
        <v>82.6</v>
      </c>
      <c r="K13" s="7">
        <v>1</v>
      </c>
      <c r="L13" s="7" t="s">
        <v>19</v>
      </c>
    </row>
    <row r="14" ht="28" customHeight="1" spans="1:12">
      <c r="A14" s="4" t="s">
        <v>38</v>
      </c>
      <c r="B14" s="4" t="s">
        <v>39</v>
      </c>
      <c r="C14" s="4" t="s">
        <v>42</v>
      </c>
      <c r="D14" s="4" t="s">
        <v>17</v>
      </c>
      <c r="E14" s="4" t="s">
        <v>43</v>
      </c>
      <c r="F14" s="5">
        <v>80.4</v>
      </c>
      <c r="G14" s="6">
        <f>ROUND(F14*0.4,2)</f>
        <v>32.16</v>
      </c>
      <c r="H14" s="10">
        <v>83.2</v>
      </c>
      <c r="I14" s="10">
        <f t="shared" si="3"/>
        <v>49.92</v>
      </c>
      <c r="J14" s="10">
        <f>G14+I14</f>
        <v>82.08</v>
      </c>
      <c r="K14" s="7">
        <v>2</v>
      </c>
      <c r="L14" s="7" t="s">
        <v>19</v>
      </c>
    </row>
    <row r="15" ht="28" customHeight="1" spans="1:12">
      <c r="A15" s="4" t="s">
        <v>38</v>
      </c>
      <c r="B15" s="4" t="s">
        <v>39</v>
      </c>
      <c r="C15" s="4" t="s">
        <v>44</v>
      </c>
      <c r="D15" s="4" t="s">
        <v>17</v>
      </c>
      <c r="E15" s="4" t="s">
        <v>45</v>
      </c>
      <c r="F15" s="5">
        <v>73.8</v>
      </c>
      <c r="G15" s="6">
        <f>ROUND(F15*0.4,2)</f>
        <v>29.52</v>
      </c>
      <c r="H15" s="10">
        <v>87.23</v>
      </c>
      <c r="I15" s="10">
        <f t="shared" si="3"/>
        <v>52.34</v>
      </c>
      <c r="J15" s="10">
        <f>G15+I15</f>
        <v>81.86</v>
      </c>
      <c r="K15" s="7">
        <v>3</v>
      </c>
      <c r="L15" s="7" t="s">
        <v>19</v>
      </c>
    </row>
    <row r="16" ht="28" customHeight="1" spans="1:12">
      <c r="A16" s="4" t="s">
        <v>38</v>
      </c>
      <c r="B16" s="4" t="s">
        <v>39</v>
      </c>
      <c r="C16" s="4" t="s">
        <v>46</v>
      </c>
      <c r="D16" s="4" t="s">
        <v>17</v>
      </c>
      <c r="E16" s="4" t="s">
        <v>47</v>
      </c>
      <c r="F16" s="5">
        <v>72</v>
      </c>
      <c r="G16" s="6">
        <f>ROUND(F16*0.4,2)</f>
        <v>28.8</v>
      </c>
      <c r="H16" s="10">
        <v>88.1</v>
      </c>
      <c r="I16" s="10">
        <f t="shared" si="3"/>
        <v>52.86</v>
      </c>
      <c r="J16" s="10">
        <f>G16+I16</f>
        <v>81.66</v>
      </c>
      <c r="K16" s="7">
        <v>4</v>
      </c>
      <c r="L16" s="7" t="s">
        <v>19</v>
      </c>
    </row>
    <row r="17" ht="28" customHeight="1" spans="1:12">
      <c r="A17" s="4" t="s">
        <v>38</v>
      </c>
      <c r="B17" s="4" t="s">
        <v>39</v>
      </c>
      <c r="C17" s="4" t="s">
        <v>48</v>
      </c>
      <c r="D17" s="4" t="s">
        <v>17</v>
      </c>
      <c r="E17" s="4" t="s">
        <v>49</v>
      </c>
      <c r="F17" s="5">
        <v>73.2</v>
      </c>
      <c r="G17" s="6">
        <f>ROUND(F17*0.4,2)</f>
        <v>29.28</v>
      </c>
      <c r="H17" s="10">
        <v>86.53</v>
      </c>
      <c r="I17" s="10">
        <f t="shared" si="3"/>
        <v>51.92</v>
      </c>
      <c r="J17" s="10">
        <f>G17+I17</f>
        <v>81.2</v>
      </c>
      <c r="K17" s="7">
        <v>5</v>
      </c>
      <c r="L17" s="7" t="s">
        <v>26</v>
      </c>
    </row>
    <row r="18" ht="28" customHeight="1" spans="1:12">
      <c r="A18" s="4" t="s">
        <v>38</v>
      </c>
      <c r="B18" s="4" t="s">
        <v>39</v>
      </c>
      <c r="C18" s="4" t="s">
        <v>50</v>
      </c>
      <c r="D18" s="4" t="s">
        <v>17</v>
      </c>
      <c r="E18" s="4" t="s">
        <v>51</v>
      </c>
      <c r="F18" s="5">
        <v>73.1</v>
      </c>
      <c r="G18" s="6">
        <f>ROUND(F18*0.4,2)</f>
        <v>29.24</v>
      </c>
      <c r="H18" s="10">
        <v>86.4</v>
      </c>
      <c r="I18" s="10">
        <f t="shared" si="3"/>
        <v>51.84</v>
      </c>
      <c r="J18" s="10">
        <f>G18+I18</f>
        <v>81.08</v>
      </c>
      <c r="K18" s="7">
        <v>6</v>
      </c>
      <c r="L18" s="7" t="s">
        <v>26</v>
      </c>
    </row>
    <row r="19" ht="28" customHeight="1" spans="1:12">
      <c r="A19" s="4" t="s">
        <v>38</v>
      </c>
      <c r="B19" s="4" t="s">
        <v>39</v>
      </c>
      <c r="C19" s="4" t="s">
        <v>52</v>
      </c>
      <c r="D19" s="4" t="s">
        <v>17</v>
      </c>
      <c r="E19" s="4" t="s">
        <v>53</v>
      </c>
      <c r="F19" s="5">
        <v>75</v>
      </c>
      <c r="G19" s="6">
        <f>ROUND(F19*0.4,2)</f>
        <v>30</v>
      </c>
      <c r="H19" s="10">
        <v>84.8</v>
      </c>
      <c r="I19" s="10">
        <f t="shared" si="3"/>
        <v>50.88</v>
      </c>
      <c r="J19" s="10">
        <f>G19+I19</f>
        <v>80.88</v>
      </c>
      <c r="K19" s="7">
        <v>7</v>
      </c>
      <c r="L19" s="7" t="s">
        <v>26</v>
      </c>
    </row>
    <row r="20" ht="28" customHeight="1" spans="1:12">
      <c r="A20" s="4" t="s">
        <v>38</v>
      </c>
      <c r="B20" s="4" t="s">
        <v>39</v>
      </c>
      <c r="C20" s="4" t="s">
        <v>54</v>
      </c>
      <c r="D20" s="4" t="s">
        <v>17</v>
      </c>
      <c r="E20" s="4" t="s">
        <v>55</v>
      </c>
      <c r="F20" s="5">
        <v>72.2</v>
      </c>
      <c r="G20" s="6">
        <f>ROUND(F20*0.4,2)</f>
        <v>28.88</v>
      </c>
      <c r="H20" s="10">
        <v>86.5</v>
      </c>
      <c r="I20" s="10">
        <f t="shared" si="3"/>
        <v>51.9</v>
      </c>
      <c r="J20" s="10">
        <f>G20+I20</f>
        <v>80.78</v>
      </c>
      <c r="K20" s="7">
        <v>8</v>
      </c>
      <c r="L20" s="7" t="s">
        <v>26</v>
      </c>
    </row>
    <row r="21" ht="28" customHeight="1" spans="1:12">
      <c r="A21" s="4" t="s">
        <v>38</v>
      </c>
      <c r="B21" s="4" t="s">
        <v>39</v>
      </c>
      <c r="C21" s="4" t="s">
        <v>56</v>
      </c>
      <c r="D21" s="4" t="s">
        <v>17</v>
      </c>
      <c r="E21" s="4" t="s">
        <v>57</v>
      </c>
      <c r="F21" s="5">
        <v>72</v>
      </c>
      <c r="G21" s="6">
        <f>ROUND(F21*0.4,2)</f>
        <v>28.8</v>
      </c>
      <c r="H21" s="10">
        <v>86.5</v>
      </c>
      <c r="I21" s="10">
        <f t="shared" si="3"/>
        <v>51.9</v>
      </c>
      <c r="J21" s="10">
        <f>G21+I21</f>
        <v>80.7</v>
      </c>
      <c r="K21" s="7">
        <v>9</v>
      </c>
      <c r="L21" s="7" t="s">
        <v>26</v>
      </c>
    </row>
    <row r="22" ht="28" customHeight="1" spans="1:12">
      <c r="A22" s="4" t="s">
        <v>38</v>
      </c>
      <c r="B22" s="4" t="s">
        <v>39</v>
      </c>
      <c r="C22" s="4" t="s">
        <v>58</v>
      </c>
      <c r="D22" s="4" t="s">
        <v>17</v>
      </c>
      <c r="E22" s="4" t="s">
        <v>59</v>
      </c>
      <c r="F22" s="5">
        <v>73.8</v>
      </c>
      <c r="G22" s="6">
        <f>ROUND(F22*0.4,2)</f>
        <v>29.52</v>
      </c>
      <c r="H22" s="10">
        <v>84.4</v>
      </c>
      <c r="I22" s="10">
        <f t="shared" si="3"/>
        <v>50.64</v>
      </c>
      <c r="J22" s="10">
        <f>G22+I22</f>
        <v>80.16</v>
      </c>
      <c r="K22" s="7">
        <v>10</v>
      </c>
      <c r="L22" s="7" t="s">
        <v>26</v>
      </c>
    </row>
    <row r="23" ht="28" customHeight="1" spans="1:12">
      <c r="A23" s="4" t="s">
        <v>38</v>
      </c>
      <c r="B23" s="4" t="s">
        <v>39</v>
      </c>
      <c r="C23" s="4" t="s">
        <v>60</v>
      </c>
      <c r="D23" s="4" t="s">
        <v>17</v>
      </c>
      <c r="E23" s="4" t="s">
        <v>61</v>
      </c>
      <c r="F23" s="5">
        <v>74.3</v>
      </c>
      <c r="G23" s="6">
        <f>ROUND(F23*0.4,2)</f>
        <v>29.72</v>
      </c>
      <c r="H23" s="10" t="s">
        <v>37</v>
      </c>
      <c r="I23" s="10" t="s">
        <v>37</v>
      </c>
      <c r="J23" s="10">
        <v>29.72</v>
      </c>
      <c r="K23" s="7"/>
      <c r="L23" s="7" t="s">
        <v>26</v>
      </c>
    </row>
    <row r="24" ht="28" customHeight="1" spans="1:12">
      <c r="A24" s="4" t="s">
        <v>38</v>
      </c>
      <c r="B24" s="4" t="s">
        <v>39</v>
      </c>
      <c r="C24" s="4" t="s">
        <v>62</v>
      </c>
      <c r="D24" s="4" t="s">
        <v>17</v>
      </c>
      <c r="E24" s="4" t="s">
        <v>63</v>
      </c>
      <c r="F24" s="5">
        <v>72.5</v>
      </c>
      <c r="G24" s="6">
        <f>ROUND(F24*0.4,2)</f>
        <v>29</v>
      </c>
      <c r="H24" s="10" t="s">
        <v>37</v>
      </c>
      <c r="I24" s="10" t="s">
        <v>37</v>
      </c>
      <c r="J24" s="10">
        <v>29</v>
      </c>
      <c r="K24" s="7"/>
      <c r="L24" s="7" t="s">
        <v>26</v>
      </c>
    </row>
    <row r="25" ht="28" customHeight="1" spans="1:12">
      <c r="A25" s="13" t="s">
        <v>64</v>
      </c>
      <c r="B25" s="13" t="s">
        <v>65</v>
      </c>
      <c r="C25" s="13" t="s">
        <v>66</v>
      </c>
      <c r="D25" s="13" t="s">
        <v>17</v>
      </c>
      <c r="E25" s="7"/>
      <c r="F25" s="7"/>
      <c r="G25" s="7"/>
      <c r="H25" s="7">
        <v>89.63</v>
      </c>
      <c r="I25" s="7"/>
      <c r="J25" s="10">
        <f t="shared" ref="J25:J33" si="4">H25</f>
        <v>89.63</v>
      </c>
      <c r="K25" s="7">
        <v>1</v>
      </c>
      <c r="L25" s="7" t="s">
        <v>19</v>
      </c>
    </row>
    <row r="26" ht="28" customHeight="1" spans="1:12">
      <c r="A26" s="13" t="s">
        <v>64</v>
      </c>
      <c r="B26" s="13" t="s">
        <v>65</v>
      </c>
      <c r="C26" s="13" t="s">
        <v>67</v>
      </c>
      <c r="D26" s="13" t="s">
        <v>68</v>
      </c>
      <c r="E26" s="7"/>
      <c r="F26" s="7"/>
      <c r="G26" s="14"/>
      <c r="H26" s="10">
        <v>89.1</v>
      </c>
      <c r="I26" s="10"/>
      <c r="J26" s="10">
        <f t="shared" si="4"/>
        <v>89.1</v>
      </c>
      <c r="K26" s="7">
        <v>2</v>
      </c>
      <c r="L26" s="7" t="s">
        <v>19</v>
      </c>
    </row>
    <row r="27" ht="28" customHeight="1" spans="1:12">
      <c r="A27" s="13" t="s">
        <v>64</v>
      </c>
      <c r="B27" s="13" t="s">
        <v>65</v>
      </c>
      <c r="C27" s="13" t="s">
        <v>69</v>
      </c>
      <c r="D27" s="13" t="s">
        <v>17</v>
      </c>
      <c r="E27" s="7"/>
      <c r="F27" s="7"/>
      <c r="G27" s="7"/>
      <c r="H27" s="7">
        <v>89.07</v>
      </c>
      <c r="I27" s="7"/>
      <c r="J27" s="10">
        <f t="shared" si="4"/>
        <v>89.07</v>
      </c>
      <c r="K27" s="7">
        <v>3</v>
      </c>
      <c r="L27" s="7" t="s">
        <v>19</v>
      </c>
    </row>
    <row r="28" ht="28" customHeight="1" spans="1:12">
      <c r="A28" s="13" t="s">
        <v>64</v>
      </c>
      <c r="B28" s="13" t="s">
        <v>65</v>
      </c>
      <c r="C28" s="13" t="s">
        <v>70</v>
      </c>
      <c r="D28" s="13" t="s">
        <v>17</v>
      </c>
      <c r="E28" s="7"/>
      <c r="F28" s="7"/>
      <c r="G28" s="14"/>
      <c r="H28" s="10">
        <v>88.6</v>
      </c>
      <c r="I28" s="10"/>
      <c r="J28" s="10">
        <f t="shared" si="4"/>
        <v>88.6</v>
      </c>
      <c r="K28" s="7">
        <v>4</v>
      </c>
      <c r="L28" s="7" t="s">
        <v>19</v>
      </c>
    </row>
    <row r="29" ht="28" customHeight="1" spans="1:12">
      <c r="A29" s="13" t="s">
        <v>64</v>
      </c>
      <c r="B29" s="13" t="s">
        <v>65</v>
      </c>
      <c r="C29" s="13" t="s">
        <v>71</v>
      </c>
      <c r="D29" s="13" t="s">
        <v>68</v>
      </c>
      <c r="E29" s="7"/>
      <c r="F29" s="7"/>
      <c r="G29" s="7"/>
      <c r="H29" s="7">
        <v>88.03</v>
      </c>
      <c r="I29" s="7"/>
      <c r="J29" s="10">
        <f t="shared" si="4"/>
        <v>88.03</v>
      </c>
      <c r="K29" s="7">
        <v>5</v>
      </c>
      <c r="L29" s="7" t="s">
        <v>19</v>
      </c>
    </row>
    <row r="30" ht="28" customHeight="1" spans="1:12">
      <c r="A30" s="13" t="s">
        <v>64</v>
      </c>
      <c r="B30" s="13" t="s">
        <v>65</v>
      </c>
      <c r="C30" s="13" t="s">
        <v>72</v>
      </c>
      <c r="D30" s="13" t="s">
        <v>17</v>
      </c>
      <c r="E30" s="7"/>
      <c r="F30" s="7"/>
      <c r="G30" s="14"/>
      <c r="H30" s="7">
        <v>87.77</v>
      </c>
      <c r="I30" s="7"/>
      <c r="J30" s="10">
        <f t="shared" si="4"/>
        <v>87.77</v>
      </c>
      <c r="K30" s="7">
        <v>6</v>
      </c>
      <c r="L30" s="7" t="s">
        <v>19</v>
      </c>
    </row>
    <row r="31" ht="28" customHeight="1" spans="1:12">
      <c r="A31" s="13" t="s">
        <v>64</v>
      </c>
      <c r="B31" s="13" t="s">
        <v>65</v>
      </c>
      <c r="C31" s="13" t="s">
        <v>73</v>
      </c>
      <c r="D31" s="13" t="s">
        <v>17</v>
      </c>
      <c r="E31" s="7"/>
      <c r="F31" s="7"/>
      <c r="G31" s="7"/>
      <c r="H31" s="7">
        <v>85.17</v>
      </c>
      <c r="I31" s="7"/>
      <c r="J31" s="10">
        <f t="shared" si="4"/>
        <v>85.17</v>
      </c>
      <c r="K31" s="7">
        <v>7</v>
      </c>
      <c r="L31" s="7" t="s">
        <v>26</v>
      </c>
    </row>
    <row r="32" ht="28" customHeight="1" spans="1:12">
      <c r="A32" s="13" t="s">
        <v>64</v>
      </c>
      <c r="B32" s="13" t="s">
        <v>65</v>
      </c>
      <c r="C32" s="13" t="s">
        <v>74</v>
      </c>
      <c r="D32" s="13" t="s">
        <v>68</v>
      </c>
      <c r="E32" s="7"/>
      <c r="F32" s="7"/>
      <c r="G32" s="14"/>
      <c r="H32" s="7">
        <v>85.03</v>
      </c>
      <c r="I32" s="7"/>
      <c r="J32" s="10">
        <f t="shared" si="4"/>
        <v>85.03</v>
      </c>
      <c r="K32" s="7">
        <v>8</v>
      </c>
      <c r="L32" s="7" t="s">
        <v>26</v>
      </c>
    </row>
    <row r="33" ht="28" customHeight="1" spans="1:12">
      <c r="A33" s="13" t="s">
        <v>64</v>
      </c>
      <c r="B33" s="13" t="s">
        <v>65</v>
      </c>
      <c r="C33" s="13" t="s">
        <v>75</v>
      </c>
      <c r="D33" s="13" t="s">
        <v>68</v>
      </c>
      <c r="E33" s="7"/>
      <c r="F33" s="7"/>
      <c r="G33" s="7"/>
      <c r="H33" s="7">
        <v>84.67</v>
      </c>
      <c r="I33" s="7"/>
      <c r="J33" s="10">
        <f t="shared" si="4"/>
        <v>84.67</v>
      </c>
      <c r="K33" s="7">
        <v>9</v>
      </c>
      <c r="L33" s="7" t="s">
        <v>26</v>
      </c>
    </row>
    <row r="34" ht="28" customHeight="1" spans="1:12">
      <c r="A34" s="13" t="s">
        <v>64</v>
      </c>
      <c r="B34" s="13" t="s">
        <v>65</v>
      </c>
      <c r="C34" s="13" t="s">
        <v>76</v>
      </c>
      <c r="D34" s="13" t="s">
        <v>17</v>
      </c>
      <c r="E34" s="7"/>
      <c r="F34" s="7"/>
      <c r="G34" s="14"/>
      <c r="H34" s="7" t="s">
        <v>37</v>
      </c>
      <c r="I34" s="7"/>
      <c r="J34" s="10" t="s">
        <v>37</v>
      </c>
      <c r="K34" s="7"/>
      <c r="L34" s="7" t="s">
        <v>26</v>
      </c>
    </row>
    <row r="35" ht="28" customHeight="1" spans="1:12">
      <c r="A35" s="4" t="s">
        <v>77</v>
      </c>
      <c r="B35" s="4" t="s">
        <v>78</v>
      </c>
      <c r="C35" s="4" t="s">
        <v>79</v>
      </c>
      <c r="D35" s="4" t="s">
        <v>17</v>
      </c>
      <c r="E35" s="4" t="s">
        <v>80</v>
      </c>
      <c r="F35" s="5">
        <v>71.7</v>
      </c>
      <c r="G35" s="6">
        <f>ROUND(F35*0.4,2)</f>
        <v>28.68</v>
      </c>
      <c r="H35" s="7">
        <v>87.38</v>
      </c>
      <c r="I35" s="7">
        <f>ROUND(H35*0.6,2)</f>
        <v>52.43</v>
      </c>
      <c r="J35" s="10">
        <f>G35+I35</f>
        <v>81.11</v>
      </c>
      <c r="K35" s="7">
        <v>1</v>
      </c>
      <c r="L35" s="7" t="s">
        <v>19</v>
      </c>
    </row>
    <row r="36" ht="28" customHeight="1" spans="1:12">
      <c r="A36" s="4" t="s">
        <v>77</v>
      </c>
      <c r="B36" s="4" t="s">
        <v>78</v>
      </c>
      <c r="C36" s="4" t="s">
        <v>81</v>
      </c>
      <c r="D36" s="4" t="s">
        <v>17</v>
      </c>
      <c r="E36" s="4" t="s">
        <v>82</v>
      </c>
      <c r="F36" s="5">
        <v>73.5</v>
      </c>
      <c r="G36" s="6">
        <f>ROUND(F36*0.4,2)</f>
        <v>29.4</v>
      </c>
      <c r="H36" s="7">
        <v>85.24</v>
      </c>
      <c r="I36" s="7">
        <f>ROUND(H36*0.6,2)</f>
        <v>51.14</v>
      </c>
      <c r="J36" s="10">
        <f>G36+I36</f>
        <v>80.54</v>
      </c>
      <c r="K36" s="7">
        <v>2</v>
      </c>
      <c r="L36" s="7" t="s">
        <v>26</v>
      </c>
    </row>
    <row r="37" ht="28" customHeight="1" spans="1:12">
      <c r="A37" s="4" t="s">
        <v>77</v>
      </c>
      <c r="B37" s="4" t="s">
        <v>78</v>
      </c>
      <c r="C37" s="4" t="s">
        <v>83</v>
      </c>
      <c r="D37" s="4" t="s">
        <v>17</v>
      </c>
      <c r="E37" s="4" t="s">
        <v>84</v>
      </c>
      <c r="F37" s="5">
        <v>72.1</v>
      </c>
      <c r="G37" s="6">
        <f>ROUND(F37*0.4,2)</f>
        <v>28.84</v>
      </c>
      <c r="H37" s="7">
        <v>85.92</v>
      </c>
      <c r="I37" s="7">
        <f>ROUND(H37*0.6,2)</f>
        <v>51.55</v>
      </c>
      <c r="J37" s="10">
        <f>G37+I37</f>
        <v>80.39</v>
      </c>
      <c r="K37" s="7">
        <v>3</v>
      </c>
      <c r="L37" s="7" t="s">
        <v>26</v>
      </c>
    </row>
    <row r="38" ht="28" customHeight="1" spans="1:12">
      <c r="A38" s="13" t="s">
        <v>85</v>
      </c>
      <c r="B38" s="13" t="s">
        <v>86</v>
      </c>
      <c r="C38" s="13" t="s">
        <v>87</v>
      </c>
      <c r="D38" s="13" t="s">
        <v>17</v>
      </c>
      <c r="E38" s="7"/>
      <c r="F38" s="7"/>
      <c r="G38" s="7"/>
      <c r="H38" s="7">
        <v>86.67</v>
      </c>
      <c r="I38" s="7"/>
      <c r="J38" s="10">
        <f t="shared" ref="J38:J50" si="5">H38</f>
        <v>86.67</v>
      </c>
      <c r="K38" s="7">
        <v>1</v>
      </c>
      <c r="L38" s="7" t="s">
        <v>19</v>
      </c>
    </row>
    <row r="39" ht="28" customHeight="1" spans="1:12">
      <c r="A39" s="13" t="s">
        <v>85</v>
      </c>
      <c r="B39" s="13" t="s">
        <v>86</v>
      </c>
      <c r="C39" s="13" t="s">
        <v>88</v>
      </c>
      <c r="D39" s="13" t="s">
        <v>17</v>
      </c>
      <c r="E39" s="7"/>
      <c r="F39" s="7"/>
      <c r="G39" s="14"/>
      <c r="H39" s="10">
        <v>86.6</v>
      </c>
      <c r="I39" s="7"/>
      <c r="J39" s="10">
        <f t="shared" si="5"/>
        <v>86.6</v>
      </c>
      <c r="K39" s="7">
        <v>2</v>
      </c>
      <c r="L39" s="7" t="s">
        <v>19</v>
      </c>
    </row>
    <row r="40" ht="28" customHeight="1" spans="1:12">
      <c r="A40" s="13" t="s">
        <v>85</v>
      </c>
      <c r="B40" s="13" t="s">
        <v>86</v>
      </c>
      <c r="C40" s="13" t="s">
        <v>89</v>
      </c>
      <c r="D40" s="13" t="s">
        <v>17</v>
      </c>
      <c r="E40" s="7"/>
      <c r="F40" s="7"/>
      <c r="G40" s="7"/>
      <c r="H40" s="10">
        <v>86.5</v>
      </c>
      <c r="I40" s="7"/>
      <c r="J40" s="10">
        <f t="shared" si="5"/>
        <v>86.5</v>
      </c>
      <c r="K40" s="7">
        <v>3</v>
      </c>
      <c r="L40" s="7" t="s">
        <v>19</v>
      </c>
    </row>
    <row r="41" ht="28" customHeight="1" spans="1:12">
      <c r="A41" s="13" t="s">
        <v>85</v>
      </c>
      <c r="B41" s="13" t="s">
        <v>86</v>
      </c>
      <c r="C41" s="13" t="s">
        <v>90</v>
      </c>
      <c r="D41" s="13" t="s">
        <v>17</v>
      </c>
      <c r="E41" s="7"/>
      <c r="F41" s="7"/>
      <c r="G41" s="14"/>
      <c r="H41" s="7">
        <v>86.46</v>
      </c>
      <c r="I41" s="7"/>
      <c r="J41" s="10">
        <f t="shared" si="5"/>
        <v>86.46</v>
      </c>
      <c r="K41" s="7">
        <v>4</v>
      </c>
      <c r="L41" s="7" t="s">
        <v>26</v>
      </c>
    </row>
    <row r="42" ht="28" customHeight="1" spans="1:12">
      <c r="A42" s="13" t="s">
        <v>85</v>
      </c>
      <c r="B42" s="13" t="s">
        <v>86</v>
      </c>
      <c r="C42" s="13" t="s">
        <v>91</v>
      </c>
      <c r="D42" s="13" t="s">
        <v>17</v>
      </c>
      <c r="E42" s="7"/>
      <c r="F42" s="7"/>
      <c r="G42" s="7"/>
      <c r="H42" s="7">
        <v>85.57</v>
      </c>
      <c r="I42" s="7"/>
      <c r="J42" s="10">
        <f t="shared" si="5"/>
        <v>85.57</v>
      </c>
      <c r="K42" s="7">
        <v>5</v>
      </c>
      <c r="L42" s="7" t="s">
        <v>26</v>
      </c>
    </row>
    <row r="43" ht="28" customHeight="1" spans="1:12">
      <c r="A43" s="13" t="s">
        <v>85</v>
      </c>
      <c r="B43" s="13" t="s">
        <v>86</v>
      </c>
      <c r="C43" s="13" t="s">
        <v>92</v>
      </c>
      <c r="D43" s="13" t="s">
        <v>17</v>
      </c>
      <c r="E43" s="7"/>
      <c r="F43" s="7"/>
      <c r="G43" s="14"/>
      <c r="H43" s="7">
        <v>84.63</v>
      </c>
      <c r="I43" s="7"/>
      <c r="J43" s="10">
        <f t="shared" si="5"/>
        <v>84.63</v>
      </c>
      <c r="K43" s="7">
        <v>6</v>
      </c>
      <c r="L43" s="7" t="s">
        <v>26</v>
      </c>
    </row>
    <row r="44" ht="28" customHeight="1" spans="1:12">
      <c r="A44" s="13" t="s">
        <v>85</v>
      </c>
      <c r="B44" s="13" t="s">
        <v>86</v>
      </c>
      <c r="C44" s="13" t="s">
        <v>93</v>
      </c>
      <c r="D44" s="13" t="s">
        <v>17</v>
      </c>
      <c r="E44" s="7"/>
      <c r="F44" s="7"/>
      <c r="G44" s="7"/>
      <c r="H44" s="10">
        <v>84.4</v>
      </c>
      <c r="I44" s="7"/>
      <c r="J44" s="10">
        <f t="shared" si="5"/>
        <v>84.4</v>
      </c>
      <c r="K44" s="7">
        <v>7</v>
      </c>
      <c r="L44" s="7" t="s">
        <v>26</v>
      </c>
    </row>
    <row r="45" ht="28" customHeight="1" spans="1:12">
      <c r="A45" s="13" t="s">
        <v>85</v>
      </c>
      <c r="B45" s="13" t="s">
        <v>86</v>
      </c>
      <c r="C45" s="13" t="s">
        <v>94</v>
      </c>
      <c r="D45" s="13" t="s">
        <v>17</v>
      </c>
      <c r="E45" s="7"/>
      <c r="F45" s="7"/>
      <c r="G45" s="14"/>
      <c r="H45" s="7">
        <v>84.07</v>
      </c>
      <c r="I45" s="7"/>
      <c r="J45" s="10">
        <f t="shared" si="5"/>
        <v>84.07</v>
      </c>
      <c r="K45" s="7">
        <v>8</v>
      </c>
      <c r="L45" s="7" t="s">
        <v>26</v>
      </c>
    </row>
    <row r="46" ht="28" customHeight="1" spans="1:12">
      <c r="A46" s="13" t="s">
        <v>85</v>
      </c>
      <c r="B46" s="13" t="s">
        <v>86</v>
      </c>
      <c r="C46" s="13" t="s">
        <v>95</v>
      </c>
      <c r="D46" s="13" t="s">
        <v>17</v>
      </c>
      <c r="E46" s="7"/>
      <c r="F46" s="7"/>
      <c r="G46" s="7"/>
      <c r="H46" s="7">
        <v>83.73</v>
      </c>
      <c r="I46" s="7"/>
      <c r="J46" s="10">
        <f t="shared" si="5"/>
        <v>83.73</v>
      </c>
      <c r="K46" s="7">
        <v>9</v>
      </c>
      <c r="L46" s="7" t="s">
        <v>26</v>
      </c>
    </row>
    <row r="47" ht="28" customHeight="1" spans="1:12">
      <c r="A47" s="13" t="s">
        <v>85</v>
      </c>
      <c r="B47" s="13" t="s">
        <v>86</v>
      </c>
      <c r="C47" s="13" t="s">
        <v>96</v>
      </c>
      <c r="D47" s="13" t="s">
        <v>17</v>
      </c>
      <c r="E47" s="7"/>
      <c r="F47" s="7"/>
      <c r="G47" s="14"/>
      <c r="H47" s="7">
        <v>82.97</v>
      </c>
      <c r="I47" s="7"/>
      <c r="J47" s="10">
        <f t="shared" si="5"/>
        <v>82.97</v>
      </c>
      <c r="K47" s="7">
        <v>10</v>
      </c>
      <c r="L47" s="7" t="s">
        <v>26</v>
      </c>
    </row>
    <row r="48" ht="28" customHeight="1" spans="1:12">
      <c r="A48" s="13" t="s">
        <v>85</v>
      </c>
      <c r="B48" s="13" t="s">
        <v>86</v>
      </c>
      <c r="C48" s="13" t="s">
        <v>97</v>
      </c>
      <c r="D48" s="13" t="s">
        <v>68</v>
      </c>
      <c r="E48" s="7"/>
      <c r="F48" s="7"/>
      <c r="G48" s="7"/>
      <c r="H48" s="10">
        <v>82.6</v>
      </c>
      <c r="I48" s="7"/>
      <c r="J48" s="10">
        <f t="shared" si="5"/>
        <v>82.6</v>
      </c>
      <c r="K48" s="7">
        <v>11</v>
      </c>
      <c r="L48" s="7" t="s">
        <v>26</v>
      </c>
    </row>
    <row r="49" ht="28" customHeight="1" spans="1:12">
      <c r="A49" s="13" t="s">
        <v>85</v>
      </c>
      <c r="B49" s="13" t="s">
        <v>86</v>
      </c>
      <c r="C49" s="13" t="s">
        <v>98</v>
      </c>
      <c r="D49" s="13" t="s">
        <v>17</v>
      </c>
      <c r="E49" s="7"/>
      <c r="F49" s="7"/>
      <c r="G49" s="14"/>
      <c r="H49" s="7">
        <v>82.17</v>
      </c>
      <c r="I49" s="7"/>
      <c r="J49" s="10">
        <f t="shared" si="5"/>
        <v>82.17</v>
      </c>
      <c r="K49" s="7">
        <v>12</v>
      </c>
      <c r="L49" s="7" t="s">
        <v>26</v>
      </c>
    </row>
    <row r="50" ht="28" customHeight="1" spans="1:12">
      <c r="A50" s="13" t="s">
        <v>85</v>
      </c>
      <c r="B50" s="13" t="s">
        <v>86</v>
      </c>
      <c r="C50" s="13" t="s">
        <v>99</v>
      </c>
      <c r="D50" s="13" t="s">
        <v>68</v>
      </c>
      <c r="E50" s="7"/>
      <c r="F50" s="7"/>
      <c r="G50" s="7"/>
      <c r="H50" s="7">
        <v>81.57</v>
      </c>
      <c r="I50" s="7"/>
      <c r="J50" s="10">
        <f t="shared" si="5"/>
        <v>81.57</v>
      </c>
      <c r="K50" s="7">
        <v>13</v>
      </c>
      <c r="L50" s="7" t="s">
        <v>26</v>
      </c>
    </row>
    <row r="51" ht="28" customHeight="1" spans="1:12">
      <c r="A51" s="13" t="s">
        <v>85</v>
      </c>
      <c r="B51" s="13" t="s">
        <v>86</v>
      </c>
      <c r="C51" s="13" t="s">
        <v>100</v>
      </c>
      <c r="D51" s="13" t="s">
        <v>17</v>
      </c>
      <c r="E51" s="7"/>
      <c r="F51" s="7"/>
      <c r="G51" s="14"/>
      <c r="H51" s="7" t="s">
        <v>37</v>
      </c>
      <c r="I51" s="7"/>
      <c r="J51" s="10" t="s">
        <v>37</v>
      </c>
      <c r="K51" s="7"/>
      <c r="L51" s="7" t="s">
        <v>26</v>
      </c>
    </row>
    <row r="52" ht="28" customHeight="1" spans="1:12">
      <c r="A52" s="13" t="s">
        <v>85</v>
      </c>
      <c r="B52" s="13" t="s">
        <v>86</v>
      </c>
      <c r="C52" s="13" t="s">
        <v>101</v>
      </c>
      <c r="D52" s="13" t="s">
        <v>17</v>
      </c>
      <c r="E52" s="7"/>
      <c r="F52" s="7"/>
      <c r="G52" s="7"/>
      <c r="H52" s="7" t="s">
        <v>37</v>
      </c>
      <c r="I52" s="7"/>
      <c r="J52" s="10" t="s">
        <v>37</v>
      </c>
      <c r="K52" s="7"/>
      <c r="L52" s="7" t="s">
        <v>26</v>
      </c>
    </row>
    <row r="53" ht="28" customHeight="1" spans="1:12">
      <c r="A53" s="13" t="s">
        <v>85</v>
      </c>
      <c r="B53" s="13" t="s">
        <v>86</v>
      </c>
      <c r="C53" s="13" t="s">
        <v>102</v>
      </c>
      <c r="D53" s="13" t="s">
        <v>17</v>
      </c>
      <c r="E53" s="7"/>
      <c r="F53" s="7"/>
      <c r="G53" s="14"/>
      <c r="H53" s="7" t="s">
        <v>37</v>
      </c>
      <c r="I53" s="7"/>
      <c r="J53" s="10" t="s">
        <v>37</v>
      </c>
      <c r="K53" s="7"/>
      <c r="L53" s="7" t="s">
        <v>26</v>
      </c>
    </row>
    <row r="54" ht="28" customHeight="1" spans="1:12">
      <c r="A54" s="13" t="s">
        <v>85</v>
      </c>
      <c r="B54" s="13" t="s">
        <v>86</v>
      </c>
      <c r="C54" s="13" t="s">
        <v>103</v>
      </c>
      <c r="D54" s="13" t="s">
        <v>17</v>
      </c>
      <c r="E54" s="7"/>
      <c r="F54" s="7"/>
      <c r="G54" s="7"/>
      <c r="H54" s="7" t="s">
        <v>37</v>
      </c>
      <c r="I54" s="7"/>
      <c r="J54" s="10" t="s">
        <v>37</v>
      </c>
      <c r="K54" s="7"/>
      <c r="L54" s="7" t="s">
        <v>26</v>
      </c>
    </row>
    <row r="55" ht="28" customHeight="1" spans="1:12">
      <c r="A55" s="13" t="s">
        <v>85</v>
      </c>
      <c r="B55" s="13" t="s">
        <v>86</v>
      </c>
      <c r="C55" s="13" t="s">
        <v>104</v>
      </c>
      <c r="D55" s="13" t="s">
        <v>17</v>
      </c>
      <c r="E55" s="7"/>
      <c r="F55" s="7"/>
      <c r="G55" s="14"/>
      <c r="H55" s="7" t="s">
        <v>37</v>
      </c>
      <c r="I55" s="7"/>
      <c r="J55" s="10" t="s">
        <v>37</v>
      </c>
      <c r="K55" s="7"/>
      <c r="L55" s="7" t="s">
        <v>26</v>
      </c>
    </row>
    <row r="56" ht="28" customHeight="1" spans="1:12">
      <c r="A56" s="13" t="s">
        <v>105</v>
      </c>
      <c r="B56" s="13" t="s">
        <v>106</v>
      </c>
      <c r="C56" s="13" t="s">
        <v>107</v>
      </c>
      <c r="D56" s="13" t="s">
        <v>68</v>
      </c>
      <c r="E56" s="7"/>
      <c r="F56" s="7"/>
      <c r="G56" s="7"/>
      <c r="H56" s="10">
        <v>89.2</v>
      </c>
      <c r="I56" s="7"/>
      <c r="J56" s="10">
        <f t="shared" ref="J56:J69" si="6">H56</f>
        <v>89.2</v>
      </c>
      <c r="K56" s="7">
        <v>1</v>
      </c>
      <c r="L56" s="7" t="s">
        <v>19</v>
      </c>
    </row>
    <row r="57" ht="28" customHeight="1" spans="1:12">
      <c r="A57" s="13" t="s">
        <v>105</v>
      </c>
      <c r="B57" s="13" t="s">
        <v>106</v>
      </c>
      <c r="C57" s="13" t="s">
        <v>108</v>
      </c>
      <c r="D57" s="13" t="s">
        <v>17</v>
      </c>
      <c r="E57" s="7"/>
      <c r="F57" s="7"/>
      <c r="G57" s="14"/>
      <c r="H57" s="7">
        <v>85.23</v>
      </c>
      <c r="I57" s="7"/>
      <c r="J57" s="10">
        <f t="shared" si="6"/>
        <v>85.23</v>
      </c>
      <c r="K57" s="7">
        <v>2</v>
      </c>
      <c r="L57" s="7" t="s">
        <v>19</v>
      </c>
    </row>
    <row r="58" ht="28" customHeight="1" spans="1:12">
      <c r="A58" s="13" t="s">
        <v>105</v>
      </c>
      <c r="B58" s="13" t="s">
        <v>106</v>
      </c>
      <c r="C58" s="13" t="s">
        <v>109</v>
      </c>
      <c r="D58" s="13" t="s">
        <v>17</v>
      </c>
      <c r="E58" s="7"/>
      <c r="F58" s="7"/>
      <c r="G58" s="7"/>
      <c r="H58" s="7">
        <v>85.23</v>
      </c>
      <c r="I58" s="7"/>
      <c r="J58" s="10">
        <f t="shared" si="6"/>
        <v>85.23</v>
      </c>
      <c r="K58" s="7">
        <v>2</v>
      </c>
      <c r="L58" s="7" t="s">
        <v>19</v>
      </c>
    </row>
    <row r="59" ht="28" customHeight="1" spans="1:12">
      <c r="A59" s="13" t="s">
        <v>105</v>
      </c>
      <c r="B59" s="13" t="s">
        <v>106</v>
      </c>
      <c r="C59" s="13" t="s">
        <v>110</v>
      </c>
      <c r="D59" s="13" t="s">
        <v>17</v>
      </c>
      <c r="E59" s="7"/>
      <c r="F59" s="7"/>
      <c r="G59" s="14"/>
      <c r="H59" s="7">
        <v>85.17</v>
      </c>
      <c r="I59" s="7"/>
      <c r="J59" s="10">
        <f t="shared" si="6"/>
        <v>85.17</v>
      </c>
      <c r="K59" s="7">
        <v>4</v>
      </c>
      <c r="L59" s="7" t="s">
        <v>26</v>
      </c>
    </row>
    <row r="60" ht="28" customHeight="1" spans="1:12">
      <c r="A60" s="13" t="s">
        <v>105</v>
      </c>
      <c r="B60" s="13" t="s">
        <v>106</v>
      </c>
      <c r="C60" s="13" t="s">
        <v>111</v>
      </c>
      <c r="D60" s="13" t="s">
        <v>17</v>
      </c>
      <c r="E60" s="7"/>
      <c r="F60" s="7"/>
      <c r="G60" s="7"/>
      <c r="H60" s="7">
        <v>85.03</v>
      </c>
      <c r="I60" s="7"/>
      <c r="J60" s="10">
        <f t="shared" si="6"/>
        <v>85.03</v>
      </c>
      <c r="K60" s="7">
        <v>5</v>
      </c>
      <c r="L60" s="7" t="s">
        <v>26</v>
      </c>
    </row>
    <row r="61" ht="28" customHeight="1" spans="1:12">
      <c r="A61" s="13" t="s">
        <v>105</v>
      </c>
      <c r="B61" s="13" t="s">
        <v>106</v>
      </c>
      <c r="C61" s="13" t="s">
        <v>112</v>
      </c>
      <c r="D61" s="13" t="s">
        <v>68</v>
      </c>
      <c r="E61" s="7"/>
      <c r="F61" s="7"/>
      <c r="G61" s="14"/>
      <c r="H61" s="10">
        <v>84.9</v>
      </c>
      <c r="I61" s="7"/>
      <c r="J61" s="10">
        <f t="shared" si="6"/>
        <v>84.9</v>
      </c>
      <c r="K61" s="7">
        <v>6</v>
      </c>
      <c r="L61" s="7" t="s">
        <v>26</v>
      </c>
    </row>
    <row r="62" ht="28" customHeight="1" spans="1:12">
      <c r="A62" s="13" t="s">
        <v>105</v>
      </c>
      <c r="B62" s="13" t="s">
        <v>106</v>
      </c>
      <c r="C62" s="13" t="s">
        <v>113</v>
      </c>
      <c r="D62" s="13" t="s">
        <v>17</v>
      </c>
      <c r="E62" s="7"/>
      <c r="F62" s="7"/>
      <c r="G62" s="7"/>
      <c r="H62" s="7">
        <v>84.73</v>
      </c>
      <c r="I62" s="7"/>
      <c r="J62" s="10">
        <f t="shared" si="6"/>
        <v>84.73</v>
      </c>
      <c r="K62" s="7">
        <v>7</v>
      </c>
      <c r="L62" s="7" t="s">
        <v>26</v>
      </c>
    </row>
    <row r="63" ht="28" customHeight="1" spans="1:12">
      <c r="A63" s="13" t="s">
        <v>105</v>
      </c>
      <c r="B63" s="13" t="s">
        <v>106</v>
      </c>
      <c r="C63" s="13" t="s">
        <v>114</v>
      </c>
      <c r="D63" s="13" t="s">
        <v>17</v>
      </c>
      <c r="E63" s="7"/>
      <c r="F63" s="7"/>
      <c r="G63" s="14"/>
      <c r="H63" s="10">
        <v>83.5</v>
      </c>
      <c r="I63" s="7"/>
      <c r="J63" s="10">
        <f t="shared" si="6"/>
        <v>83.5</v>
      </c>
      <c r="K63" s="7">
        <v>8</v>
      </c>
      <c r="L63" s="7" t="s">
        <v>26</v>
      </c>
    </row>
    <row r="64" ht="28" customHeight="1" spans="1:12">
      <c r="A64" s="13" t="s">
        <v>105</v>
      </c>
      <c r="B64" s="13" t="s">
        <v>106</v>
      </c>
      <c r="C64" s="13" t="s">
        <v>115</v>
      </c>
      <c r="D64" s="13" t="s">
        <v>17</v>
      </c>
      <c r="E64" s="7"/>
      <c r="F64" s="7"/>
      <c r="G64" s="7"/>
      <c r="H64" s="7">
        <v>83.43</v>
      </c>
      <c r="I64" s="7"/>
      <c r="J64" s="10">
        <f t="shared" si="6"/>
        <v>83.43</v>
      </c>
      <c r="K64" s="7">
        <v>9</v>
      </c>
      <c r="L64" s="7" t="s">
        <v>26</v>
      </c>
    </row>
    <row r="65" ht="28" customHeight="1" spans="1:12">
      <c r="A65" s="13" t="s">
        <v>105</v>
      </c>
      <c r="B65" s="13" t="s">
        <v>106</v>
      </c>
      <c r="C65" s="13" t="s">
        <v>116</v>
      </c>
      <c r="D65" s="13" t="s">
        <v>17</v>
      </c>
      <c r="E65" s="7"/>
      <c r="F65" s="7"/>
      <c r="G65" s="14"/>
      <c r="H65" s="10">
        <v>83.3</v>
      </c>
      <c r="I65" s="7"/>
      <c r="J65" s="10">
        <f t="shared" si="6"/>
        <v>83.3</v>
      </c>
      <c r="K65" s="7">
        <v>10</v>
      </c>
      <c r="L65" s="7" t="s">
        <v>26</v>
      </c>
    </row>
    <row r="66" ht="28" customHeight="1" spans="1:12">
      <c r="A66" s="13" t="s">
        <v>105</v>
      </c>
      <c r="B66" s="13" t="s">
        <v>106</v>
      </c>
      <c r="C66" s="13" t="s">
        <v>117</v>
      </c>
      <c r="D66" s="13" t="s">
        <v>17</v>
      </c>
      <c r="E66" s="7"/>
      <c r="F66" s="7"/>
      <c r="G66" s="7"/>
      <c r="H66" s="7">
        <v>83.17</v>
      </c>
      <c r="I66" s="7"/>
      <c r="J66" s="10">
        <f t="shared" si="6"/>
        <v>83.17</v>
      </c>
      <c r="K66" s="7">
        <v>11</v>
      </c>
      <c r="L66" s="7" t="s">
        <v>26</v>
      </c>
    </row>
    <row r="67" ht="28" customHeight="1" spans="1:12">
      <c r="A67" s="13" t="s">
        <v>105</v>
      </c>
      <c r="B67" s="13" t="s">
        <v>106</v>
      </c>
      <c r="C67" s="13" t="s">
        <v>118</v>
      </c>
      <c r="D67" s="13" t="s">
        <v>17</v>
      </c>
      <c r="E67" s="7"/>
      <c r="F67" s="7"/>
      <c r="G67" s="14"/>
      <c r="H67" s="7">
        <v>82.27</v>
      </c>
      <c r="I67" s="7"/>
      <c r="J67" s="10">
        <f t="shared" si="6"/>
        <v>82.27</v>
      </c>
      <c r="K67" s="7">
        <v>12</v>
      </c>
      <c r="L67" s="7" t="s">
        <v>26</v>
      </c>
    </row>
    <row r="68" ht="28" customHeight="1" spans="1:12">
      <c r="A68" s="13" t="s">
        <v>105</v>
      </c>
      <c r="B68" s="13" t="s">
        <v>106</v>
      </c>
      <c r="C68" s="13" t="s">
        <v>119</v>
      </c>
      <c r="D68" s="13" t="s">
        <v>68</v>
      </c>
      <c r="E68" s="7"/>
      <c r="F68" s="7"/>
      <c r="G68" s="7"/>
      <c r="H68" s="7">
        <v>81.83</v>
      </c>
      <c r="I68" s="7"/>
      <c r="J68" s="10">
        <f t="shared" si="6"/>
        <v>81.83</v>
      </c>
      <c r="K68" s="7">
        <v>13</v>
      </c>
      <c r="L68" s="7" t="s">
        <v>26</v>
      </c>
    </row>
    <row r="69" ht="28" customHeight="1" spans="1:12">
      <c r="A69" s="13" t="s">
        <v>105</v>
      </c>
      <c r="B69" s="13" t="s">
        <v>106</v>
      </c>
      <c r="C69" s="13" t="s">
        <v>120</v>
      </c>
      <c r="D69" s="13" t="s">
        <v>17</v>
      </c>
      <c r="E69" s="7"/>
      <c r="F69" s="7"/>
      <c r="G69" s="14"/>
      <c r="H69" s="7">
        <v>81.37</v>
      </c>
      <c r="I69" s="7"/>
      <c r="J69" s="10">
        <f t="shared" si="6"/>
        <v>81.37</v>
      </c>
      <c r="K69" s="7">
        <v>14</v>
      </c>
      <c r="L69" s="7" t="s">
        <v>26</v>
      </c>
    </row>
    <row r="70" ht="28" customHeight="1" spans="1:12">
      <c r="A70" s="13" t="s">
        <v>105</v>
      </c>
      <c r="B70" s="13" t="s">
        <v>106</v>
      </c>
      <c r="C70" s="13" t="s">
        <v>121</v>
      </c>
      <c r="D70" s="13" t="s">
        <v>17</v>
      </c>
      <c r="E70" s="7"/>
      <c r="F70" s="7"/>
      <c r="G70" s="7"/>
      <c r="H70" s="7" t="s">
        <v>37</v>
      </c>
      <c r="I70" s="7"/>
      <c r="J70" s="7" t="s">
        <v>37</v>
      </c>
      <c r="K70" s="7"/>
      <c r="L70" s="7" t="s">
        <v>26</v>
      </c>
    </row>
    <row r="71" ht="28" customHeight="1" spans="1:12">
      <c r="A71" s="13" t="s">
        <v>105</v>
      </c>
      <c r="B71" s="13" t="s">
        <v>106</v>
      </c>
      <c r="C71" s="13" t="s">
        <v>122</v>
      </c>
      <c r="D71" s="13" t="s">
        <v>17</v>
      </c>
      <c r="E71" s="7"/>
      <c r="F71" s="7"/>
      <c r="G71" s="7"/>
      <c r="H71" s="7" t="s">
        <v>37</v>
      </c>
      <c r="I71" s="7"/>
      <c r="J71" s="7" t="s">
        <v>37</v>
      </c>
      <c r="K71" s="7"/>
      <c r="L71" s="7" t="s">
        <v>26</v>
      </c>
    </row>
  </sheetData>
  <sortState ref="A4:N71">
    <sortCondition ref="K4"/>
  </sortState>
  <mergeCells count="1">
    <mergeCell ref="A2:L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张建猛</cp:lastModifiedBy>
  <dcterms:created xsi:type="dcterms:W3CDTF">2023-05-12T11:15:00Z</dcterms:created>
  <dcterms:modified xsi:type="dcterms:W3CDTF">2024-07-13T04:49:21Z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06F85086B31B4A0189F70BBFCF1F26BE_13</vt:lpwstr>
  </property>
</Properties>
</file>