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sheets/sheet4.xml" ContentType="application/vnd.openxmlformats-officedocument.spreadsheetml.worksheet+xml"/>
  <Override PartName="/xl/workbook.xml" ContentType="application/vnd.openxmlformats-officedocument.spreadsheetml.sheet.main+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600" yWindow="618" windowWidth="22379" windowHeight="11556" activeTab="0" tabRatio="600"/>
  </bookViews>
  <sheets>
    <sheet name="汇总" sheetId="4" r:id="rId1"/>
  </sheets>
  <definedNames>
    <definedName name="_xlnm.Print_Titles" localSheetId="0">'汇总'!$3:$3</definedName>
    <definedName name="_xlnm._FilterDatabase" localSheetId="0" hidden="1">'汇总'!A2:O40</definedName>
  </definedNames>
  <calcPr calcId="191029"/>
</workbook>
</file>

<file path=xl/sharedStrings.xml><?xml version="1.0" encoding="utf-8"?>
<sst xmlns="http://schemas.openxmlformats.org/spreadsheetml/2006/main" count="249" uniqueCount="113">
  <si>
    <t>附件：</t>
  </si>
  <si>
    <t>广元市部分直属学校2024年上半年公开考试招聘事业单位工作人员面试成绩及入围体检人员名单</t>
  </si>
  <si>
    <t>序号</t>
  </si>
  <si>
    <t>姓名</t>
  </si>
  <si>
    <t>性别</t>
  </si>
  <si>
    <t>身份证号码</t>
  </si>
  <si>
    <t>报考学校</t>
  </si>
  <si>
    <t>岗位名称</t>
  </si>
  <si>
    <t>报考岗位编码</t>
  </si>
  <si>
    <t>笔试成绩</t>
  </si>
  <si>
    <t>笔试折合成绩（60%）</t>
  </si>
  <si>
    <t>面试成绩</t>
  </si>
  <si>
    <t>面试折合成绩（40%）</t>
  </si>
  <si>
    <t>总成绩</t>
  </si>
  <si>
    <t>排名</t>
  </si>
  <si>
    <t>是否入围体检环节</t>
  </si>
  <si>
    <t>备注</t>
  </si>
  <si>
    <t>郑冕</t>
  </si>
  <si>
    <t>女</t>
  </si>
  <si>
    <t>510811****10311929</t>
  </si>
  <si>
    <t>广元市利州中等专业学校</t>
  </si>
  <si>
    <t>工程造价教师</t>
  </si>
  <si>
    <t>是</t>
  </si>
  <si>
    <t>魏**</t>
  </si>
  <si>
    <t>510821****01190029</t>
  </si>
  <si>
    <t>陈利容</t>
  </si>
  <si>
    <t>510821****03155546</t>
  </si>
  <si>
    <t>建筑环境教师</t>
  </si>
  <si>
    <t>覃**</t>
  </si>
  <si>
    <t>男</t>
  </si>
  <si>
    <t>513022****10182839</t>
  </si>
  <si>
    <t>青**</t>
  </si>
  <si>
    <t>511621****08118612</t>
  </si>
  <si>
    <t>递补</t>
  </si>
  <si>
    <t>褚晨曦</t>
  </si>
  <si>
    <t>510802****0710302X</t>
  </si>
  <si>
    <t>计算机教师</t>
  </si>
  <si>
    <t>罗**</t>
  </si>
  <si>
    <t>513021****07152071</t>
  </si>
  <si>
    <t>胡**</t>
  </si>
  <si>
    <t>610623****08034621</t>
  </si>
  <si>
    <t>缺考</t>
  </si>
  <si>
    <t>季薪玉</t>
  </si>
  <si>
    <t>510821****0731972x</t>
  </si>
  <si>
    <t>电子商务教师</t>
  </si>
  <si>
    <t>张**</t>
  </si>
  <si>
    <t>511321****12284089</t>
  </si>
  <si>
    <t>王**</t>
  </si>
  <si>
    <t>510823****11028645</t>
  </si>
  <si>
    <t>罗静雯</t>
  </si>
  <si>
    <t>510821****01241348</t>
  </si>
  <si>
    <t>护理教师</t>
  </si>
  <si>
    <t>李莎莎</t>
  </si>
  <si>
    <t>510821****10142123</t>
  </si>
  <si>
    <t>朱**</t>
  </si>
  <si>
    <t>622621****03201729</t>
  </si>
  <si>
    <t>621222****01025629</t>
  </si>
  <si>
    <t>彭**</t>
  </si>
  <si>
    <t xml:space="preserve">510802****12202961
</t>
  </si>
  <si>
    <t>褚**</t>
  </si>
  <si>
    <t>510802****06102966</t>
  </si>
  <si>
    <t>康晨曦</t>
  </si>
  <si>
    <t>510802****06271718</t>
  </si>
  <si>
    <t>医学检验教师</t>
  </si>
  <si>
    <t>石**</t>
  </si>
  <si>
    <t>510812****11014808</t>
  </si>
  <si>
    <t>杨**</t>
  </si>
  <si>
    <t>510802****10201719</t>
  </si>
  <si>
    <t>刘滢</t>
  </si>
  <si>
    <t>510802****07272010</t>
  </si>
  <si>
    <t>四川省广元市职业高级中学校</t>
  </si>
  <si>
    <t>物联网教师</t>
  </si>
  <si>
    <t>240008</t>
  </si>
  <si>
    <t>何**</t>
  </si>
  <si>
    <t>510802****07031728</t>
  </si>
  <si>
    <t>赵**</t>
  </si>
  <si>
    <t>510811****07082929</t>
  </si>
  <si>
    <t>王昊萍</t>
  </si>
  <si>
    <t>510802****07261717</t>
  </si>
  <si>
    <t>240009</t>
  </si>
  <si>
    <t>马**</t>
  </si>
  <si>
    <t>510812****0415361X</t>
  </si>
  <si>
    <t>刘**</t>
  </si>
  <si>
    <t>513225****08030925</t>
  </si>
  <si>
    <t>董旭强</t>
  </si>
  <si>
    <t>622626****11244010</t>
  </si>
  <si>
    <t>汽修教师</t>
  </si>
  <si>
    <t>240010</t>
  </si>
  <si>
    <t>陈**</t>
  </si>
  <si>
    <t>612326****02056415</t>
  </si>
  <si>
    <t>510824****05287792</t>
  </si>
  <si>
    <t>袁晓蓉</t>
  </si>
  <si>
    <t>510824****09236647</t>
  </si>
  <si>
    <t>工业机器人教师</t>
  </si>
  <si>
    <t>240011</t>
  </si>
  <si>
    <t>肖**</t>
  </si>
  <si>
    <t>510823****03247060</t>
  </si>
  <si>
    <t>樊**</t>
  </si>
  <si>
    <t>510811****09040031</t>
  </si>
  <si>
    <t>刘娟</t>
  </si>
  <si>
    <t>510524****05172467</t>
  </si>
  <si>
    <t>烹饪教师</t>
  </si>
  <si>
    <t>240012</t>
  </si>
  <si>
    <t>沈**</t>
  </si>
  <si>
    <t>513422****10101513</t>
  </si>
  <si>
    <t>赵茂旭</t>
  </si>
  <si>
    <t>510802****01150026</t>
  </si>
  <si>
    <t>四川省广元市八二一中学</t>
  </si>
  <si>
    <t>专业技术十二级</t>
  </si>
  <si>
    <t>240013</t>
  </si>
  <si>
    <t>尹**</t>
  </si>
  <si>
    <t>510821****11174221</t>
  </si>
  <si>
    <t>623024****05230028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</si>
</sst>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_ "/>
    <numFmt numFmtId="177" formatCode="_ * #,##0.00_ ;_ * -#,##0.00_ ;_ * &quot;-&quot;??_ ;_ @_ "/>
    <numFmt numFmtId="178" formatCode="_ &quot;¥&quot;* #,##0.00_ ;_ &quot;¥&quot;* \-#,##0.00_ ;_ &quot;¥&quot;* &quot;-&quot;??_ ;_ @_ "/>
    <numFmt numFmtId="179" formatCode="0%"/>
    <numFmt numFmtId="180" formatCode="_ * #,##0_ ;_ * -#,##0_ ;_ * &quot;-&quot;_ ;_ @_ "/>
    <numFmt numFmtId="181" formatCode="_ ¥* #,##0_ ;_ ¥* -#,##0_ ;_ ¥* &quot;-&quot;_ ;_ @_ "/>
    <numFmt numFmtId="182" formatCode="_ &quot;¥&quot;* #,##0_ ;_ &quot;¥&quot;* \-#,##0_ ;_ &quot;¥&quot;* &quot;-&quot;_ ;_ @_ "/>
    <numFmt numFmtId="183" formatCode="_ * #,##0_ ;_ * -#,##0_ ;_ * &quot;-&quot;_ ;_ @_ "/>
  </numFmts>
  <fonts count="73" x14ac:knownFonts="73">
    <font>
      <sz val="12.0"/>
      <name val="宋体"/>
      <charset val="134"/>
    </font>
    <font>
      <sz val="12.0"/>
      <name val="宋体"/>
      <charset val="134"/>
    </font>
    <font>
      <sz val="11.0"/>
      <color rgb="FF000000"/>
      <name val="宋体"/>
      <charset val="134"/>
    </font>
    <font>
      <sz val="16.0"/>
      <name val="黑体"/>
      <charset val="134"/>
    </font>
    <font>
      <sz val="22.0"/>
      <name val="方正大标宋_GBK"/>
      <charset val="134"/>
    </font>
    <font>
      <sz val="12.0"/>
      <name val="宋体"/>
      <charset val="134"/>
      <b/>
    </font>
    <font>
      <sz val="12.0"/>
      <color rgb="FF000000"/>
      <name val="宋体"/>
      <charset val="134"/>
    </font>
    <font>
      <sz val="12.0"/>
      <color rgb="FF3F3F3F"/>
      <name val="宋体"/>
      <charset val="134"/>
    </font>
    <font>
      <sz val="12.0"/>
      <color rgb="FF000000"/>
      <name val="宋体"/>
      <charset val="134"/>
      <b/>
    </font>
    <font>
      <sz val="11.0"/>
      <color rgb="FF0000FF"/>
      <name val="宋体"/>
      <charset val="134"/>
      <u val="single"/>
    </font>
    <font>
      <sz val="11.0"/>
      <color rgb="FF800080"/>
      <name val="宋体"/>
      <charset val="134"/>
      <u val="single"/>
    </font>
    <font>
      <sz val="11.0"/>
      <color rgb="FFFF0000"/>
      <name val="宋体"/>
      <charset val="134"/>
    </font>
    <font>
      <sz val="18.0"/>
      <color rgb="FF44546A"/>
      <name val="宋体"/>
      <charset val="134"/>
      <b/>
    </font>
    <font>
      <sz val="11.0"/>
      <color rgb="FF7F7F7F"/>
      <name val="宋体"/>
      <charset val="134"/>
      <i/>
    </font>
    <font>
      <sz val="15.0"/>
      <color rgb="FF44546A"/>
      <name val="宋体"/>
      <charset val="134"/>
      <b/>
    </font>
    <font>
      <sz val="13.0"/>
      <color rgb="FF44546A"/>
      <name val="宋体"/>
      <charset val="134"/>
      <b/>
    </font>
    <font>
      <sz val="11.0"/>
      <color rgb="FF44546A"/>
      <name val="宋体"/>
      <charset val="134"/>
      <b/>
    </font>
    <font>
      <sz val="11.0"/>
      <color rgb="FF3F3F76"/>
      <name val="宋体"/>
      <charset val="134"/>
    </font>
    <font>
      <sz val="11.0"/>
      <color rgb="FF3F3F3F"/>
      <name val="宋体"/>
      <charset val="134"/>
      <b/>
    </font>
    <font>
      <sz val="11.0"/>
      <color rgb="FFFA7D00"/>
      <name val="宋体"/>
      <charset val="134"/>
      <b/>
    </font>
    <font>
      <sz val="11.0"/>
      <color rgb="FFFFFFFF"/>
      <name val="宋体"/>
      <charset val="134"/>
      <b/>
    </font>
    <font>
      <sz val="11.0"/>
      <color rgb="FFFA7D00"/>
      <name val="宋体"/>
      <charset val="134"/>
    </font>
    <font>
      <sz val="11.0"/>
      <color rgb="FF000000"/>
      <name val="宋体"/>
      <charset val="134"/>
      <b/>
    </font>
    <font>
      <sz val="11.0"/>
      <color rgb="FF006100"/>
      <name val="宋体"/>
      <charset val="134"/>
    </font>
    <font>
      <sz val="11.0"/>
      <color rgb="FF9C0006"/>
      <name val="宋体"/>
      <charset val="134"/>
    </font>
    <font>
      <sz val="11.0"/>
      <color rgb="FF9C6500"/>
      <name val="宋体"/>
      <charset val="134"/>
    </font>
    <font>
      <sz val="11.0"/>
      <color rgb="FFFFFFFF"/>
      <name val="宋体"/>
      <charset val="134"/>
    </font>
    <font>
      <sz val="12.0"/>
      <color rgb="FF9C0006"/>
      <name val="宋体"/>
      <charset val="134"/>
    </font>
    <font>
      <sz val="12.0"/>
      <color rgb="FF006100"/>
      <name val="宋体"/>
      <charset val="134"/>
    </font>
    <font>
      <sz val="12.0"/>
      <color rgb="FF9C6500"/>
      <name val="宋体"/>
      <charset val="134"/>
    </font>
    <font>
      <sz val="12.0"/>
      <color rgb="FFFA7D00"/>
      <name val="宋体"/>
      <charset val="134"/>
      <b/>
    </font>
    <font>
      <sz val="12.0"/>
      <color rgb="FFFFFFFF"/>
      <name val="宋体"/>
      <charset val="134"/>
      <b/>
    </font>
    <font>
      <sz val="12.0"/>
      <color rgb="FF7F7F7F"/>
      <name val="宋体"/>
      <charset val="134"/>
      <i/>
    </font>
    <font>
      <sz val="12.0"/>
      <color rgb="FFFF0000"/>
      <name val="宋体"/>
      <charset val="134"/>
    </font>
    <font>
      <sz val="12.0"/>
      <color rgb="FFFA7D00"/>
      <name val="宋体"/>
      <charset val="134"/>
    </font>
    <font>
      <sz val="12.0"/>
      <color rgb="FF3F3F3F"/>
      <name val="宋体"/>
      <charset val="134"/>
      <b/>
    </font>
    <font>
      <sz val="12.0"/>
      <color rgb="FF3F3F76"/>
      <name val="宋体"/>
      <charset val="134"/>
    </font>
    <font>
      <sz val="18.0"/>
      <color rgb="FF1F497D"/>
      <name val="宋体"/>
      <charset val="134"/>
    </font>
    <font>
      <sz val="15.0"/>
      <color rgb="FF1F497D"/>
      <name val="宋体"/>
      <charset val="134"/>
      <b/>
    </font>
    <font>
      <sz val="13.0"/>
      <color rgb="FF1F497D"/>
      <name val="宋体"/>
      <charset val="134"/>
      <b/>
    </font>
    <font>
      <sz val="11.0"/>
      <color rgb="FF1F497D"/>
      <name val="宋体"/>
      <charset val="134"/>
      <b/>
    </font>
    <font>
      <sz val="12.0"/>
      <color rgb="FFFFFFFF"/>
      <name val="宋体"/>
      <charset val="134"/>
    </font>
    <font>
      <sz val="12.0"/>
      <color rgb="FF9C0006"/>
      <name val="宋体"/>
      <charset val="134"/>
    </font>
    <font>
      <sz val="12.0"/>
      <color rgb="FF006100"/>
      <name val="宋体"/>
      <charset val="134"/>
    </font>
    <font>
      <sz val="12.0"/>
      <color rgb="FF9C6500"/>
      <name val="宋体"/>
      <charset val="134"/>
    </font>
    <font>
      <sz val="12.0"/>
      <color rgb="FFFA7D00"/>
      <name val="宋体"/>
      <charset val="134"/>
      <b/>
    </font>
    <font>
      <sz val="12.0"/>
      <color rgb="FFFFFFFF"/>
      <name val="宋体"/>
      <charset val="134"/>
      <b/>
    </font>
    <font>
      <sz val="12.0"/>
      <color rgb="FF7F7F7F"/>
      <name val="宋体"/>
      <charset val="134"/>
      <i/>
    </font>
    <font>
      <sz val="12.0"/>
      <color rgb="FFFF0000"/>
      <name val="宋体"/>
      <charset val="134"/>
    </font>
    <font>
      <sz val="12.0"/>
      <color rgb="FFFA7D00"/>
      <name val="宋体"/>
      <charset val="134"/>
    </font>
    <font>
      <sz val="12.0"/>
      <color rgb="FF3F3F3F"/>
      <name val="宋体"/>
      <charset val="134"/>
      <b/>
    </font>
    <font>
      <sz val="12.0"/>
      <color rgb="FF3F3F76"/>
      <name val="宋体"/>
      <charset val="134"/>
    </font>
    <font>
      <sz val="18.0"/>
      <color rgb="FF1F497D"/>
      <name val="宋体"/>
      <charset val="134"/>
    </font>
    <font>
      <sz val="15.0"/>
      <color rgb="FF1F497D"/>
      <name val="宋体"/>
      <charset val="134"/>
      <b/>
    </font>
    <font>
      <sz val="13.0"/>
      <color rgb="FF1F497D"/>
      <name val="宋体"/>
      <charset val="134"/>
      <b/>
    </font>
    <font>
      <sz val="11.0"/>
      <color rgb="FF1F497D"/>
      <name val="宋体"/>
      <charset val="134"/>
      <b/>
    </font>
    <font>
      <sz val="12.0"/>
      <color rgb="FF000000"/>
      <name val="宋体"/>
      <charset val="134"/>
      <b/>
    </font>
    <font>
      <sz val="12.0"/>
      <color rgb="FF000000"/>
      <name val="宋体"/>
      <charset val="134"/>
    </font>
    <font>
      <sz val="12.0"/>
      <color rgb="FFFFFFFF"/>
      <name val="宋体"/>
      <charset val="134"/>
    </font>
    <font>
      <sz val="12.0"/>
      <color rgb="FFFF0000"/>
      <name val="宋体"/>
      <charset val="134"/>
      <b/>
    </font>
    <font>
      <sz val="22.0"/>
      <color rgb="FFFF0000"/>
      <name val="方正大标宋_GBK"/>
      <charset val="134"/>
    </font>
    <font>
      <sz val="12.0"/>
      <name val="宋体"/>
      <charset val="134"/>
    </font>
    <font>
      <sz val="12.0"/>
      <name val="宋体"/>
      <charset val="134"/>
    </font>
    <font>
      <sz val="12.0"/>
      <name val="宋体"/>
      <charset val="134"/>
      <b/>
    </font>
    <font>
      <sz val="22.0"/>
      <name val="方正大标宋_GBK"/>
      <charset val="134"/>
    </font>
    <font>
      <sz val="12.0"/>
      <color rgb="FFFFC000"/>
      <name val="宋体"/>
      <charset val="134"/>
    </font>
    <font>
      <sz val="12.0"/>
      <color rgb="FFFFC000"/>
      <name val="宋体"/>
      <charset val="134"/>
    </font>
    <font>
      <sz val="12.0"/>
      <color rgb="FFFFC000"/>
      <name val="宋体"/>
      <charset val="134"/>
      <b/>
    </font>
    <font>
      <sz val="22.0"/>
      <color rgb="FFFFC000"/>
      <name val="方正大标宋_GBK"/>
      <charset val="134"/>
    </font>
    <font>
      <sz val="12.0"/>
      <color rgb="FFC00000"/>
      <name val="宋体"/>
      <charset val="134"/>
    </font>
    <font>
      <sz val="12.0"/>
      <color rgb="FFC00000"/>
      <name val="宋体"/>
      <charset val="134"/>
    </font>
    <font>
      <sz val="12.0"/>
      <color rgb="FFC00000"/>
      <name val="宋体"/>
      <charset val="134"/>
      <b/>
    </font>
    <font>
      <sz val="22.0"/>
      <color rgb="FFC00000"/>
      <name val="方正大标宋_GBK"/>
      <charset val="134"/>
    </font>
  </fonts>
  <fills count="90">
    <fill>
      <patternFill patternType="none"/>
    </fill>
    <fill>
      <patternFill patternType="gray125"/>
    </fill>
    <fill>
      <patternFill patternType="solid">
        <fgColor rgb="FFD99694"/>
        <bgColor indexed="64"/>
      </patternFill>
    </fill>
    <fill>
      <patternFill patternType="none"/>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5B9BD5"/>
        <bgColor indexed="64"/>
      </patternFill>
    </fill>
    <fill>
      <patternFill patternType="solid">
        <fgColor rgb="FFDEEBF6"/>
        <bgColor indexed="64"/>
      </patternFill>
    </fill>
    <fill>
      <patternFill patternType="solid">
        <fgColor rgb="FFBCD6EE"/>
        <bgColor indexed="64"/>
      </patternFill>
    </fill>
    <fill>
      <patternFill patternType="solid">
        <fgColor rgb="FF9CC3E6"/>
        <bgColor indexed="64"/>
      </patternFill>
    </fill>
    <fill>
      <patternFill patternType="solid">
        <fgColor rgb="FFED7D31"/>
        <bgColor indexed="64"/>
      </patternFill>
    </fill>
    <fill>
      <patternFill patternType="solid">
        <fgColor rgb="FFFBE4D5"/>
        <bgColor indexed="64"/>
      </patternFill>
    </fill>
    <fill>
      <patternFill patternType="solid">
        <fgColor rgb="FFF8CBAC"/>
        <bgColor indexed="64"/>
      </patternFill>
    </fill>
    <fill>
      <patternFill patternType="solid">
        <fgColor rgb="FFF4B082"/>
        <bgColor indexed="64"/>
      </patternFill>
    </fill>
    <fill>
      <patternFill patternType="solid">
        <fgColor rgb="FFECECEC"/>
        <bgColor indexed="64"/>
      </patternFill>
    </fill>
    <fill>
      <patternFill patternType="solid">
        <fgColor rgb="FFDADADA"/>
        <bgColor indexed="64"/>
      </patternFill>
    </fill>
    <fill>
      <patternFill patternType="solid">
        <fgColor rgb="FFC8C8C8"/>
        <bgColor indexed="64"/>
      </patternFill>
    </fill>
    <fill>
      <patternFill patternType="solid">
        <fgColor rgb="FFFFC000"/>
        <bgColor indexed="64"/>
      </patternFill>
    </fill>
    <fill>
      <patternFill patternType="solid">
        <fgColor rgb="FFFFF3CB"/>
        <bgColor indexed="64"/>
      </patternFill>
    </fill>
    <fill>
      <patternFill patternType="solid">
        <fgColor rgb="FFFFE799"/>
        <bgColor indexed="64"/>
      </patternFill>
    </fill>
    <fill>
      <patternFill patternType="solid">
        <fgColor rgb="FFFFDA65"/>
        <bgColor indexed="64"/>
      </patternFill>
    </fill>
    <fill>
      <patternFill patternType="solid">
        <fgColor rgb="FF4472C4"/>
        <bgColor indexed="64"/>
      </patternFill>
    </fill>
    <fill>
      <patternFill patternType="solid">
        <fgColor rgb="FFD9E2F3"/>
        <bgColor indexed="64"/>
      </patternFill>
    </fill>
    <fill>
      <patternFill patternType="solid">
        <fgColor rgb="FFB3C6E7"/>
        <bgColor indexed="64"/>
      </patternFill>
    </fill>
    <fill>
      <patternFill patternType="solid">
        <fgColor rgb="FF8EAADC"/>
        <bgColor indexed="64"/>
      </patternFill>
    </fill>
    <fill>
      <patternFill patternType="solid">
        <fgColor rgb="FF70AD47"/>
        <bgColor indexed="64"/>
      </patternFill>
    </fill>
    <fill>
      <patternFill patternType="solid">
        <fgColor rgb="FFE2EFD9"/>
        <bgColor indexed="64"/>
      </patternFill>
    </fill>
    <fill>
      <patternFill patternType="solid">
        <fgColor rgb="FFC5E0B2"/>
        <bgColor indexed="64"/>
      </patternFill>
    </fill>
    <fill>
      <patternFill patternType="solid">
        <fgColor rgb="FFA9D18D"/>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
      <patternFill patternType="solid">
        <fgColor rgb="FFFFFF00"/>
        <bgColor indexed="64"/>
      </patternFill>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medium">
        <color rgb="FF5B9BD5"/>
      </bottom>
      <diagonal/>
    </border>
    <border>
      <left/>
      <right/>
      <top/>
      <bottom style="medium">
        <color rgb="FF5B9BD5"/>
      </bottom>
      <diagonal/>
    </border>
    <border>
      <left/>
      <right/>
      <top/>
      <bottom style="medium">
        <color rgb="FFACCCEA"/>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5B9BD5"/>
      </top>
      <bottom style="double">
        <color rgb="FF5B9BD5"/>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
      <left style="thin">
        <color rgb="FFB2B2B2"/>
      </left>
      <right style="thin">
        <color rgb="FFB2B2B2"/>
      </right>
      <top style="thin">
        <color rgb="FFB2B2B2"/>
      </top>
      <bottom style="thin">
        <color rgb="FFB2B2B2"/>
      </bottom>
      <diagonal/>
    </border>
    <border>
      <left/>
      <right/>
      <top/>
      <bottom style="medium">
        <color rgb="FF5B9BD5"/>
      </bottom>
      <diagonal/>
    </border>
    <border>
      <left/>
      <right/>
      <top/>
      <bottom style="medium">
        <color rgb="FF5B9BD5"/>
      </bottom>
      <diagonal/>
    </border>
    <border>
      <left/>
      <right/>
      <top/>
      <bottom style="medium">
        <color rgb="FFACCCEA"/>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5B9BD5"/>
      </top>
      <bottom style="double">
        <color rgb="FF5B9BD5"/>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0">
    <xf numFmtId="0" fontId="1" applyFont="1" fillId="0" borderId="0" applyAlignment="1">
      <alignment vertical="center"/>
    </xf>
    <xf numFmtId="177" applyNumberFormat="1" fontId="2" applyFont="1" fillId="0" borderId="0" applyAlignment="1" applyProtection="0">
      <alignment vertical="center"/>
    </xf>
    <xf numFmtId="178" applyNumberFormat="1" fontId="2" applyFont="1" fillId="0" borderId="0" applyAlignment="1" applyProtection="0">
      <alignment vertical="center"/>
    </xf>
    <xf numFmtId="179" applyNumberFormat="1" fontId="2" applyFont="1" fillId="0" borderId="0" applyAlignment="1" applyProtection="0">
      <alignment vertical="center"/>
    </xf>
    <xf numFmtId="180" applyNumberFormat="1" fontId="2" applyFont="1" fillId="0" borderId="0" applyAlignment="1" applyProtection="0">
      <alignment vertical="center"/>
    </xf>
    <xf numFmtId="181" applyNumberFormat="1" fontId="2" applyFont="1" fillId="0" borderId="0" applyAlignment="1" applyProtection="0">
      <alignment vertical="center"/>
    </xf>
    <xf numFmtId="0" fontId="9" applyFont="1" fillId="0" borderId="0" applyAlignment="1" applyProtection="0">
      <alignment vertical="center"/>
    </xf>
    <xf numFmtId="0" fontId="10" applyFont="1" fillId="0" borderId="0" applyAlignment="1" applyProtection="0">
      <alignment vertical="center"/>
    </xf>
    <xf numFmtId="0" fontId="2" applyFont="1" fillId="4" applyFill="1" borderId="12" applyBorder="1" applyAlignment="1" applyProtection="0">
      <alignment vertical="center"/>
    </xf>
    <xf numFmtId="0" fontId="11" applyFont="1" fillId="0" borderId="0" applyAlignment="1" applyProtection="0">
      <alignment vertical="center"/>
    </xf>
    <xf numFmtId="0" fontId="12" applyFont="1" fillId="0" borderId="0" applyAlignment="1" applyProtection="0">
      <alignment vertical="center"/>
    </xf>
    <xf numFmtId="0" fontId="13" applyFont="1" fillId="0" borderId="0" applyAlignment="1" applyProtection="0">
      <alignment vertical="center"/>
    </xf>
    <xf numFmtId="0" fontId="14" applyFont="1" fillId="0" borderId="13" applyBorder="1" applyAlignment="1" applyProtection="0">
      <alignment vertical="center"/>
    </xf>
    <xf numFmtId="0" fontId="15" applyFont="1" fillId="0" borderId="14" applyBorder="1" applyAlignment="1" applyProtection="0">
      <alignment vertical="center"/>
    </xf>
    <xf numFmtId="0" fontId="16" applyFont="1" fillId="0" borderId="15" applyBorder="1" applyAlignment="1" applyProtection="0">
      <alignment vertical="center"/>
    </xf>
    <xf numFmtId="0" fontId="16" applyFont="1" fillId="0" borderId="0" applyAlignment="1" applyProtection="0">
      <alignment vertical="center"/>
    </xf>
    <xf numFmtId="0" fontId="17" applyFont="1" fillId="5" applyFill="1" borderId="16" applyBorder="1" applyAlignment="1" applyProtection="0">
      <alignment vertical="center"/>
    </xf>
    <xf numFmtId="0" fontId="18" applyFont="1" fillId="6" applyFill="1" borderId="17" applyBorder="1" applyAlignment="1" applyProtection="0">
      <alignment vertical="center"/>
    </xf>
    <xf numFmtId="0" fontId="19" applyFont="1" fillId="6" applyFill="1" borderId="18" applyBorder="1" applyAlignment="1" applyProtection="0">
      <alignment vertical="center"/>
    </xf>
    <xf numFmtId="0" fontId="20" applyFont="1" fillId="7" applyFill="1" borderId="19" applyBorder="1" applyAlignment="1" applyProtection="0">
      <alignment vertical="center"/>
    </xf>
    <xf numFmtId="0" fontId="21" applyFont="1" fillId="0" borderId="20" applyBorder="1" applyAlignment="1" applyProtection="0">
      <alignment vertical="center"/>
    </xf>
    <xf numFmtId="0" fontId="22" applyFont="1" fillId="0" borderId="21" applyBorder="1" applyAlignment="1" applyProtection="0">
      <alignment vertical="center"/>
    </xf>
    <xf numFmtId="0" fontId="23" applyFont="1" fillId="8" applyFill="1" borderId="0" applyAlignment="1" applyProtection="0">
      <alignment vertical="center"/>
    </xf>
    <xf numFmtId="0" fontId="24" applyFont="1" fillId="9" applyFill="1" borderId="0" applyAlignment="1" applyProtection="0">
      <alignment vertical="center"/>
    </xf>
    <xf numFmtId="0" fontId="25" applyFont="1" fillId="10" applyFill="1" borderId="0" applyAlignment="1" applyProtection="0">
      <alignment vertical="center"/>
    </xf>
    <xf numFmtId="0" fontId="26" applyFont="1" fillId="11" applyFill="1" borderId="0" applyAlignment="1" applyProtection="0">
      <alignment vertical="center"/>
    </xf>
    <xf numFmtId="0" fontId="2" applyFont="1" fillId="12" applyFill="1" borderId="0" applyAlignment="1" applyProtection="0">
      <alignment vertical="center"/>
    </xf>
    <xf numFmtId="0" fontId="2" applyFont="1" fillId="13" applyFill="1" borderId="0" applyAlignment="1" applyProtection="0">
      <alignment vertical="center"/>
    </xf>
    <xf numFmtId="0" fontId="26" applyFont="1" fillId="14" applyFill="1" borderId="0" applyAlignment="1" applyProtection="0">
      <alignment vertical="center"/>
    </xf>
    <xf numFmtId="0" fontId="26" applyFont="1" fillId="15" applyFill="1" borderId="0" applyAlignment="1" applyProtection="0">
      <alignment vertical="center"/>
    </xf>
    <xf numFmtId="0" fontId="2" applyFont="1" fillId="16" applyFill="1" borderId="0" applyAlignment="1" applyProtection="0">
      <alignment vertical="center"/>
    </xf>
    <xf numFmtId="0" fontId="2" applyFont="1" fillId="17" applyFill="1" borderId="0" applyAlignment="1" applyProtection="0">
      <alignment vertical="center"/>
    </xf>
    <xf numFmtId="0" fontId="26" applyFont="1" fillId="18" applyFill="1" borderId="0" applyAlignment="1" applyProtection="0">
      <alignment vertical="center"/>
    </xf>
    <xf numFmtId="0" fontId="26" applyFont="1" fillId="7" applyFill="1" borderId="0" applyAlignment="1" applyProtection="0">
      <alignment vertical="center"/>
    </xf>
    <xf numFmtId="0" fontId="2" applyFont="1" fillId="19" applyFill="1" borderId="0" applyAlignment="1" applyProtection="0">
      <alignment vertical="center"/>
    </xf>
    <xf numFmtId="0" fontId="2" applyFont="1" fillId="20" applyFill="1" borderId="0" applyAlignment="1" applyProtection="0">
      <alignment vertical="center"/>
    </xf>
    <xf numFmtId="0" fontId="26" applyFont="1" fillId="21" applyFill="1" borderId="0" applyAlignment="1" applyProtection="0">
      <alignment vertical="center"/>
    </xf>
    <xf numFmtId="0" fontId="26" applyFont="1" fillId="22" applyFill="1" borderId="0" applyAlignment="1" applyProtection="0">
      <alignment vertical="center"/>
    </xf>
    <xf numFmtId="0" fontId="2" applyFont="1" fillId="23" applyFill="1" borderId="0" applyAlignment="1" applyProtection="0">
      <alignment vertical="center"/>
    </xf>
    <xf numFmtId="0" fontId="2" applyFont="1" fillId="24" applyFill="1" borderId="0" applyAlignment="1" applyProtection="0">
      <alignment vertical="center"/>
    </xf>
    <xf numFmtId="0" fontId="26" applyFont="1" fillId="25" applyFill="1" borderId="0" applyAlignment="1" applyProtection="0">
      <alignment vertical="center"/>
    </xf>
    <xf numFmtId="0" fontId="26" applyFont="1" fillId="26" applyFill="1" borderId="0" applyAlignment="1" applyProtection="0">
      <alignment vertical="center"/>
    </xf>
    <xf numFmtId="0" fontId="2" applyFont="1" fillId="27" applyFill="1" borderId="0" applyAlignment="1" applyProtection="0">
      <alignment vertical="center"/>
    </xf>
    <xf numFmtId="0" fontId="2" applyFont="1" fillId="28" applyFill="1" borderId="0" applyAlignment="1" applyProtection="0">
      <alignment vertical="center"/>
    </xf>
    <xf numFmtId="0" fontId="26" applyFont="1" fillId="29" applyFill="1" borderId="0" applyAlignment="1" applyProtection="0">
      <alignment vertical="center"/>
    </xf>
    <xf numFmtId="0" fontId="26" applyFont="1" fillId="30" applyFill="1" borderId="0" applyAlignment="1" applyProtection="0">
      <alignment vertical="center"/>
    </xf>
    <xf numFmtId="0" fontId="2" applyFont="1" fillId="31" applyFill="1" borderId="0" applyAlignment="1" applyProtection="0">
      <alignment vertical="center"/>
    </xf>
    <xf numFmtId="0" fontId="2" applyFont="1" fillId="32" applyFill="1" borderId="0" applyAlignment="1" applyProtection="0">
      <alignment vertical="center"/>
    </xf>
    <xf numFmtId="0" fontId="26" applyFont="1" fillId="33" applyFill="1" borderId="0" applyAlignment="1" applyProtection="0">
      <alignment vertical="center"/>
    </xf>
    <xf numFmtId="0" fontId="2" applyFont="1" fillId="0" borderId="0" applyAlignment="1">
      <alignment vertical="center"/>
    </xf>
  </cellStyleXfs>
  <cellXfs count="283">
    <xf numFmtId="0" fontId="0" fillId="0" borderId="0" applyAlignment="1">
      <alignment vertical="center"/>
    </xf>
    <xf numFmtId="0" fontId="1" applyFont="1" fillId="0" borderId="0" applyAlignment="1">
      <alignment vertical="center"/>
    </xf>
    <xf numFmtId="0" fontId="1" applyFont="1" fillId="0" borderId="0" applyAlignment="1" xfId="0">
      <alignment vertical="center"/>
    </xf>
    <xf numFmtId="0" fontId="2" applyFont="1" fillId="0" borderId="0" applyAlignment="1" xfId="0">
      <alignment vertical="center"/>
    </xf>
    <xf numFmtId="0" fontId="1" applyFont="1" fillId="2" applyFill="1" borderId="0" applyAlignment="1" xfId="0">
      <alignment vertical="center"/>
    </xf>
    <xf numFmtId="0" fontId="1" applyFont="1" fillId="0" borderId="0" applyAlignment="1" xfId="0">
      <alignment horizontal="center" vertical="center"/>
    </xf>
    <xf numFmtId="0" fontId="3" applyFont="1" fillId="0" borderId="0" applyAlignment="1" xfId="0">
      <alignment vertical="center"/>
    </xf>
    <xf numFmtId="0" fontId="4" applyFont="1" fillId="0" borderId="1" applyBorder="1" applyAlignment="1" xfId="0">
      <alignment horizontal="center" vertical="center"/>
    </xf>
    <xf numFmtId="0" fontId="5" applyFont="1" fillId="0" borderId="2" applyBorder="1" applyAlignment="1" xfId="0">
      <alignment horizontal="center" vertical="center" wrapText="1"/>
    </xf>
    <xf numFmtId="0" fontId="6" applyFont="1" fillId="0" borderId="3" applyBorder="1" applyAlignment="1" xfId="0">
      <alignment horizontal="center" vertical="center"/>
    </xf>
    <xf numFmtId="0" fontId="6" applyFont="1" applyFill="1" fillId="0" borderId="4" applyBorder="1" applyAlignment="1" xfId="0">
      <alignment horizontal="center" vertical="center" wrapText="1"/>
    </xf>
    <xf numFmtId="0" fontId="1" applyFont="1" applyFill="1" fillId="0" borderId="5" applyBorder="1" applyAlignment="1" xfId="0">
      <alignment horizontal="center" vertical="center" wrapText="1"/>
    </xf>
    <xf numFmtId="0" fontId="7" applyFont="1" applyFill="1" fillId="0" borderId="6" applyBorder="1" applyAlignment="1" xfId="0">
      <alignment horizontal="center" vertical="center" wrapText="1"/>
    </xf>
    <xf numFmtId="0" fontId="5" applyFont="1" applyFill="1" fillId="0" borderId="7" applyBorder="1" applyAlignment="1" xfId="0">
      <alignment horizontal="center" vertical="center" wrapText="1"/>
    </xf>
    <xf numFmtId="176" applyNumberFormat="1" fontId="1" applyFont="1" applyFill="1" fillId="0" borderId="8" applyBorder="1" applyAlignment="1" xfId="0">
      <alignment horizontal="center" vertical="center" wrapText="1"/>
    </xf>
    <xf numFmtId="176" applyNumberFormat="1" fontId="6" applyFont="1" applyFill="1" fillId="0" borderId="9" applyBorder="1" applyAlignment="1" xfId="0">
      <alignment horizontal="center" vertical="center" wrapText="1"/>
    </xf>
    <xf numFmtId="0" fontId="8" applyFont="1" applyFill="1" fillId="0" borderId="10" applyBorder="1" applyAlignment="1" xfId="0">
      <alignment horizontal="center" vertical="center" wrapText="1"/>
    </xf>
    <xf numFmtId="0" fontId="1" applyFont="1" applyFill="1" fillId="0" borderId="11" applyBorder="1" applyAlignment="1" xfId="0">
      <alignment horizontal="center" vertical="center"/>
    </xf>
    <xf numFmtId="177" applyNumberFormat="1" fontId="2" applyFont="1" fillId="0" borderId="0" applyAlignment="1" xfId="0">
      <alignment vertical="center"/>
    </xf>
    <xf numFmtId="178" applyNumberFormat="1" fontId="2" applyFont="1" fillId="0" borderId="0" applyAlignment="1" xfId="0">
      <alignment vertical="center"/>
    </xf>
    <xf numFmtId="179" applyNumberFormat="1" fontId="2" applyFont="1" fillId="0" borderId="0" applyAlignment="1" xfId="0">
      <alignment vertical="center"/>
    </xf>
    <xf numFmtId="180" applyNumberFormat="1" fontId="2" applyFont="1" fillId="0" borderId="0" applyAlignment="1" xfId="0">
      <alignment vertical="center"/>
    </xf>
    <xf numFmtId="181" applyNumberFormat="1" fontId="2" applyFont="1" fillId="0" borderId="0" applyAlignment="1" xfId="0">
      <alignment vertical="center"/>
    </xf>
    <xf numFmtId="0" fontId="9" applyFont="1" fillId="0" borderId="0" applyAlignment="1" xfId="0">
      <alignment vertical="center"/>
    </xf>
    <xf numFmtId="0" fontId="10" applyFont="1" fillId="0" borderId="0" applyAlignment="1" xfId="0">
      <alignment vertical="center"/>
    </xf>
    <xf numFmtId="0" fontId="2" applyFont="1" fillId="4" applyFill="1" borderId="12" applyBorder="1" applyAlignment="1" xfId="0">
      <alignment vertical="center"/>
    </xf>
    <xf numFmtId="0" fontId="11" applyFont="1" fillId="0" borderId="0" applyAlignment="1" xfId="0">
      <alignment vertical="center"/>
    </xf>
    <xf numFmtId="0" fontId="12" applyFont="1" fillId="0" borderId="0" applyAlignment="1" xfId="0">
      <alignment vertical="center"/>
    </xf>
    <xf numFmtId="0" fontId="13" applyFont="1" fillId="0" borderId="0" applyAlignment="1" xfId="0">
      <alignment vertical="center"/>
    </xf>
    <xf numFmtId="0" fontId="14" applyFont="1" fillId="0" borderId="13" applyBorder="1" applyAlignment="1" xfId="0">
      <alignment vertical="center"/>
    </xf>
    <xf numFmtId="0" fontId="15" applyFont="1" fillId="0" borderId="14" applyBorder="1" applyAlignment="1" xfId="0">
      <alignment vertical="center"/>
    </xf>
    <xf numFmtId="0" fontId="16" applyFont="1" fillId="0" borderId="15" applyBorder="1" applyAlignment="1" xfId="0">
      <alignment vertical="center"/>
    </xf>
    <xf numFmtId="0" fontId="16" applyFont="1" fillId="0" borderId="0" applyAlignment="1" xfId="0">
      <alignment vertical="center"/>
    </xf>
    <xf numFmtId="0" fontId="17" applyFont="1" fillId="5" applyFill="1" borderId="16" applyBorder="1" applyAlignment="1" xfId="0">
      <alignment vertical="center"/>
    </xf>
    <xf numFmtId="0" fontId="18" applyFont="1" fillId="6" applyFill="1" borderId="17" applyBorder="1" applyAlignment="1" xfId="0">
      <alignment vertical="center"/>
    </xf>
    <xf numFmtId="0" fontId="19" applyFont="1" fillId="6" applyFill="1" borderId="18" applyBorder="1" applyAlignment="1" xfId="0">
      <alignment vertical="center"/>
    </xf>
    <xf numFmtId="0" fontId="20" applyFont="1" fillId="7" applyFill="1" borderId="19" applyBorder="1" applyAlignment="1" xfId="0">
      <alignment vertical="center"/>
    </xf>
    <xf numFmtId="0" fontId="21" applyFont="1" fillId="0" borderId="20" applyBorder="1" applyAlignment="1" xfId="0">
      <alignment vertical="center"/>
    </xf>
    <xf numFmtId="0" fontId="22" applyFont="1" fillId="0" borderId="21" applyBorder="1" applyAlignment="1" xfId="0">
      <alignment vertical="center"/>
    </xf>
    <xf numFmtId="0" fontId="23" applyFont="1" fillId="8" applyFill="1" borderId="0" applyAlignment="1" xfId="0">
      <alignment vertical="center"/>
    </xf>
    <xf numFmtId="0" fontId="24" applyFont="1" fillId="9" applyFill="1" borderId="0" applyAlignment="1" xfId="0">
      <alignment vertical="center"/>
    </xf>
    <xf numFmtId="0" fontId="25" applyFont="1" fillId="10" applyFill="1" borderId="0" applyAlignment="1" xfId="0">
      <alignment vertical="center"/>
    </xf>
    <xf numFmtId="0" fontId="26" applyFont="1" fillId="11" applyFill="1" borderId="0" applyAlignment="1" xfId="0">
      <alignment vertical="center"/>
    </xf>
    <xf numFmtId="0" fontId="2" applyFont="1" fillId="12" applyFill="1" borderId="0" applyAlignment="1" xfId="0">
      <alignment vertical="center"/>
    </xf>
    <xf numFmtId="0" fontId="2" applyFont="1" fillId="13" applyFill="1" borderId="0" applyAlignment="1" xfId="0">
      <alignment vertical="center"/>
    </xf>
    <xf numFmtId="0" fontId="26" applyFont="1" fillId="14" applyFill="1" borderId="0" applyAlignment="1" xfId="0">
      <alignment vertical="center"/>
    </xf>
    <xf numFmtId="0" fontId="26" applyFont="1" fillId="15" applyFill="1" borderId="0" applyAlignment="1" xfId="0">
      <alignment vertical="center"/>
    </xf>
    <xf numFmtId="0" fontId="2" applyFont="1" fillId="16" applyFill="1" borderId="0" applyAlignment="1" xfId="0">
      <alignment vertical="center"/>
    </xf>
    <xf numFmtId="0" fontId="2" applyFont="1" fillId="17" applyFill="1" borderId="0" applyAlignment="1" xfId="0">
      <alignment vertical="center"/>
    </xf>
    <xf numFmtId="0" fontId="26" applyFont="1" fillId="18" applyFill="1" borderId="0" applyAlignment="1" xfId="0">
      <alignment vertical="center"/>
    </xf>
    <xf numFmtId="0" fontId="26" applyFont="1" fillId="7" applyFill="1" borderId="0" applyAlignment="1" xfId="0">
      <alignment vertical="center"/>
    </xf>
    <xf numFmtId="0" fontId="2" applyFont="1" fillId="19" applyFill="1" borderId="0" applyAlignment="1" xfId="0">
      <alignment vertical="center"/>
    </xf>
    <xf numFmtId="0" fontId="2" applyFont="1" fillId="20" applyFill="1" borderId="0" applyAlignment="1" xfId="0">
      <alignment vertical="center"/>
    </xf>
    <xf numFmtId="0" fontId="26" applyFont="1" fillId="21" applyFill="1" borderId="0" applyAlignment="1" xfId="0">
      <alignment vertical="center"/>
    </xf>
    <xf numFmtId="0" fontId="26" applyFont="1" fillId="22" applyFill="1" borderId="0" applyAlignment="1" xfId="0">
      <alignment vertical="center"/>
    </xf>
    <xf numFmtId="0" fontId="2" applyFont="1" fillId="23" applyFill="1" borderId="0" applyAlignment="1" xfId="0">
      <alignment vertical="center"/>
    </xf>
    <xf numFmtId="0" fontId="2" applyFont="1" fillId="24" applyFill="1" borderId="0" applyAlignment="1" xfId="0">
      <alignment vertical="center"/>
    </xf>
    <xf numFmtId="0" fontId="26" applyFont="1" fillId="25" applyFill="1" borderId="0" applyAlignment="1" xfId="0">
      <alignment vertical="center"/>
    </xf>
    <xf numFmtId="0" fontId="26" applyFont="1" fillId="26" applyFill="1" borderId="0" applyAlignment="1" xfId="0">
      <alignment vertical="center"/>
    </xf>
    <xf numFmtId="0" fontId="2" applyFont="1" fillId="27" applyFill="1" borderId="0" applyAlignment="1" xfId="0">
      <alignment vertical="center"/>
    </xf>
    <xf numFmtId="0" fontId="2" applyFont="1" fillId="28" applyFill="1" borderId="0" applyAlignment="1" xfId="0">
      <alignment vertical="center"/>
    </xf>
    <xf numFmtId="0" fontId="26" applyFont="1" fillId="29" applyFill="1" borderId="0" applyAlignment="1" xfId="0">
      <alignment vertical="center"/>
    </xf>
    <xf numFmtId="0" fontId="26" applyFont="1" fillId="30" applyFill="1" borderId="0" applyAlignment="1" xfId="0">
      <alignment vertical="center"/>
    </xf>
    <xf numFmtId="0" fontId="2" applyFont="1" fillId="31" applyFill="1" borderId="0" applyAlignment="1" xfId="0">
      <alignment vertical="center"/>
    </xf>
    <xf numFmtId="0" fontId="2" applyFont="1" fillId="32" applyFill="1" borderId="0" applyAlignment="1" xfId="0">
      <alignment vertical="center"/>
    </xf>
    <xf numFmtId="0" fontId="26" applyFont="1" fillId="33" applyFill="1" borderId="0" applyAlignment="1" xfId="0">
      <alignment vertical="center"/>
    </xf>
    <xf numFmtId="0" fontId="4" applyFont="1" applyFill="1" fillId="0" borderId="22" applyBorder="1" applyAlignment="1" xfId="0">
      <alignment horizontal="center" vertical="center"/>
    </xf>
    <xf numFmtId="0" fontId="27" applyFont="1" fillId="9" applyFill="1" borderId="0" applyAlignment="1" xfId="0">
      <alignment vertical="center"/>
    </xf>
    <xf numFmtId="0" fontId="28" applyFont="1" fillId="8" applyFill="1" borderId="0" applyAlignment="1" xfId="0">
      <alignment vertical="center"/>
    </xf>
    <xf numFmtId="0" fontId="29" applyFont="1" fillId="10" applyFill="1" borderId="0" applyAlignment="1" xfId="0">
      <alignment vertical="center"/>
    </xf>
    <xf numFmtId="0" fontId="30" applyFont="1" fillId="6" applyFill="1" borderId="23" applyBorder="1" applyAlignment="1" xfId="0">
      <alignment vertical="center"/>
    </xf>
    <xf numFmtId="0" fontId="31" applyFont="1" fillId="7" applyFill="1" borderId="24" applyBorder="1" applyAlignment="1" xfId="0">
      <alignment vertical="center"/>
    </xf>
    <xf numFmtId="0" fontId="32" applyFont="1" fillId="0" borderId="0" applyAlignment="1" xfId="0">
      <alignment vertical="center"/>
    </xf>
    <xf numFmtId="0" fontId="33" applyFont="1" fillId="0" borderId="0" applyAlignment="1" xfId="0">
      <alignment vertical="center"/>
    </xf>
    <xf numFmtId="0" fontId="34" applyFont="1" fillId="0" borderId="25" applyBorder="1" applyAlignment="1" xfId="0">
      <alignment vertical="center"/>
    </xf>
    <xf numFmtId="0" fontId="35" applyFont="1" fillId="6" applyFill="1" borderId="26" applyBorder="1" applyAlignment="1" xfId="0">
      <alignment vertical="center"/>
    </xf>
    <xf numFmtId="0" fontId="36" applyFont="1" fillId="5" applyFill="1" borderId="27" applyBorder="1" applyAlignment="1" xfId="0">
      <alignment vertical="center"/>
    </xf>
    <xf numFmtId="0" fontId="1" applyFont="1" fillId="4" applyFill="1" borderId="28" applyBorder="1" applyAlignment="1" xfId="0">
      <alignment vertical="center"/>
    </xf>
    <xf numFmtId="0" fontId="37" applyFont="1" fillId="0" borderId="0" applyAlignment="1" xfId="0">
      <alignment vertical="center"/>
    </xf>
    <xf numFmtId="0" fontId="38" applyFont="1" fillId="0" borderId="29" applyBorder="1" applyAlignment="1" xfId="0">
      <alignment vertical="center"/>
    </xf>
    <xf numFmtId="0" fontId="39" applyFont="1" fillId="0" borderId="30" applyBorder="1" applyAlignment="1" xfId="0">
      <alignment vertical="center"/>
    </xf>
    <xf numFmtId="0" fontId="40" applyFont="1" fillId="0" borderId="31" applyBorder="1" applyAlignment="1" xfId="0">
      <alignment vertical="center"/>
    </xf>
    <xf numFmtId="0" fontId="40" applyFont="1" fillId="0" borderId="0" applyAlignment="1" xfId="0">
      <alignment vertical="center"/>
    </xf>
    <xf numFmtId="0" fontId="8" applyFont="1" fillId="0" borderId="32" applyBorder="1" applyAlignment="1" xfId="0">
      <alignment vertical="center"/>
    </xf>
    <xf numFmtId="0" fontId="6" applyFont="1" fillId="34" applyFill="1" borderId="0" applyAlignment="1" xfId="0">
      <alignment vertical="center"/>
    </xf>
    <xf numFmtId="0" fontId="6" applyFont="1" fillId="35" applyFill="1" borderId="0" applyAlignment="1" xfId="0">
      <alignment vertical="center"/>
    </xf>
    <xf numFmtId="0" fontId="6" applyFont="1" fillId="36" applyFill="1" borderId="0" applyAlignment="1" xfId="0">
      <alignment vertical="center"/>
    </xf>
    <xf numFmtId="0" fontId="6" applyFont="1" fillId="37" applyFill="1" borderId="0" applyAlignment="1" xfId="0">
      <alignment vertical="center"/>
    </xf>
    <xf numFmtId="0" fontId="6" applyFont="1" fillId="38" applyFill="1" borderId="0" applyAlignment="1" xfId="0">
      <alignment vertical="center"/>
    </xf>
    <xf numFmtId="0" fontId="6" applyFont="1" fillId="39" applyFill="1" borderId="0" applyAlignment="1" xfId="0">
      <alignment vertical="center"/>
    </xf>
    <xf numFmtId="0" fontId="6" applyFont="1" fillId="40" applyFill="1" borderId="0" applyAlignment="1" xfId="0">
      <alignment vertical="center"/>
    </xf>
    <xf numFmtId="0" fontId="6" applyFont="1" fillId="41" applyFill="1" borderId="0" applyAlignment="1" xfId="0">
      <alignment vertical="center"/>
    </xf>
    <xf numFmtId="0" fontId="6" applyFont="1" fillId="42" applyFill="1" borderId="0" applyAlignment="1" xfId="0">
      <alignment vertical="center"/>
    </xf>
    <xf numFmtId="0" fontId="6" applyFont="1" fillId="43" applyFill="1" borderId="0" applyAlignment="1" xfId="0">
      <alignment vertical="center"/>
    </xf>
    <xf numFmtId="0" fontId="6" applyFont="1" fillId="44" applyFill="1" borderId="0" applyAlignment="1" xfId="0">
      <alignment vertical="center"/>
    </xf>
    <xf numFmtId="0" fontId="6" applyFont="1" fillId="45" applyFill="1" borderId="0" applyAlignment="1" xfId="0">
      <alignment vertical="center"/>
    </xf>
    <xf numFmtId="0" fontId="41" applyFont="1" fillId="46" applyFill="1" borderId="0" applyAlignment="1" xfId="0">
      <alignment vertical="center"/>
    </xf>
    <xf numFmtId="0" fontId="41" applyFont="1" fillId="47" applyFill="1" borderId="0" applyAlignment="1" xfId="0">
      <alignment vertical="center"/>
    </xf>
    <xf numFmtId="0" fontId="41" applyFont="1" fillId="48" applyFill="1" borderId="0" applyAlignment="1" xfId="0">
      <alignment vertical="center"/>
    </xf>
    <xf numFmtId="0" fontId="41" applyFont="1" fillId="49" applyFill="1" borderId="0" applyAlignment="1" xfId="0">
      <alignment vertical="center"/>
    </xf>
    <xf numFmtId="0" fontId="41" applyFont="1" fillId="50" applyFill="1" borderId="0" applyAlignment="1" xfId="0">
      <alignment vertical="center"/>
    </xf>
    <xf numFmtId="0" fontId="41" applyFont="1" fillId="51" applyFill="1" borderId="0" applyAlignment="1" xfId="0">
      <alignment vertical="center"/>
    </xf>
    <xf numFmtId="0" fontId="41" applyFont="1" fillId="52" applyFill="1" borderId="0" applyAlignment="1" xfId="0">
      <alignment vertical="center"/>
    </xf>
    <xf numFmtId="0" fontId="41" applyFont="1" fillId="53" applyFill="1" borderId="0" applyAlignment="1" xfId="0">
      <alignment vertical="center"/>
    </xf>
    <xf numFmtId="0" fontId="41" applyFont="1" fillId="54" applyFill="1" borderId="0" applyAlignment="1" xfId="0">
      <alignment vertical="center"/>
    </xf>
    <xf numFmtId="0" fontId="41" applyFont="1" fillId="55" applyFill="1" borderId="0" applyAlignment="1" xfId="0">
      <alignment vertical="center"/>
    </xf>
    <xf numFmtId="0" fontId="41" applyFont="1" fillId="56" applyFill="1" borderId="0" applyAlignment="1" xfId="0">
      <alignment vertical="center"/>
    </xf>
    <xf numFmtId="0" fontId="41" applyFont="1" fillId="57" applyFill="1" borderId="0" applyAlignment="1" xfId="0">
      <alignment vertical="center"/>
    </xf>
    <xf numFmtId="179" applyNumberFormat="1" fontId="1" applyFont="1" fillId="0" borderId="0" applyAlignment="1" xfId="0">
      <alignment vertical="center"/>
    </xf>
    <xf numFmtId="178" applyNumberFormat="1" fontId="1" applyFont="1" fillId="0" borderId="0" applyAlignment="1" xfId="0">
      <alignment vertical="center"/>
    </xf>
    <xf numFmtId="181" applyNumberFormat="1" fontId="1" applyFont="1" fillId="0" borderId="0" applyAlignment="1" xfId="0">
      <alignment vertical="center"/>
    </xf>
    <xf numFmtId="177" applyNumberFormat="1" fontId="1" applyFont="1" fillId="0" borderId="0" applyAlignment="1" xfId="0">
      <alignment vertical="center"/>
    </xf>
    <xf numFmtId="180" applyNumberFormat="1" fontId="1" applyFont="1" fillId="0" borderId="0" applyAlignment="1" xfId="0">
      <alignment vertical="center"/>
    </xf>
    <xf numFmtId="0" fontId="1" applyFont="1" applyFill="1" fillId="0" borderId="0" applyAlignment="1">
      <alignment vertical="center"/>
    </xf>
    <xf numFmtId="177" applyNumberFormat="1" fontId="2" applyFont="1" fillId="0" borderId="0" applyAlignment="1">
      <alignment vertical="center"/>
    </xf>
    <xf numFmtId="178" applyNumberFormat="1" fontId="2" applyFont="1" fillId="0" borderId="0" applyAlignment="1">
      <alignment vertical="center"/>
    </xf>
    <xf numFmtId="179" applyNumberFormat="1" fontId="2" applyFont="1" fillId="0" borderId="0" applyAlignment="1">
      <alignment vertical="center"/>
    </xf>
    <xf numFmtId="180" applyNumberFormat="1" fontId="2" applyFont="1" fillId="0" borderId="0" applyAlignment="1">
      <alignment vertical="center"/>
    </xf>
    <xf numFmtId="181" applyNumberFormat="1" fontId="2" applyFont="1" fillId="0" borderId="0" applyAlignment="1">
      <alignment vertical="center"/>
    </xf>
    <xf numFmtId="0" fontId="9" applyFont="1" fillId="0" borderId="0" applyAlignment="1">
      <alignment vertical="center"/>
    </xf>
    <xf numFmtId="0" fontId="10" applyFont="1" fillId="0" borderId="0" applyAlignment="1">
      <alignment vertical="center"/>
    </xf>
    <xf numFmtId="0" fontId="2" applyFont="1" fillId="4" applyFill="1" borderId="12" applyBorder="1" applyAlignment="1">
      <alignment vertical="center"/>
    </xf>
    <xf numFmtId="0" fontId="11" applyFont="1" fillId="0" borderId="0" applyAlignment="1">
      <alignment vertical="center"/>
    </xf>
    <xf numFmtId="0" fontId="12" applyFont="1" fillId="0" borderId="0" applyAlignment="1">
      <alignment vertical="center"/>
    </xf>
    <xf numFmtId="0" fontId="13" applyFont="1" fillId="0" borderId="0" applyAlignment="1">
      <alignment vertical="center"/>
    </xf>
    <xf numFmtId="0" fontId="14" applyFont="1" fillId="0" borderId="13" applyBorder="1" applyAlignment="1">
      <alignment vertical="center"/>
    </xf>
    <xf numFmtId="0" fontId="15" applyFont="1" fillId="0" borderId="14" applyBorder="1" applyAlignment="1">
      <alignment vertical="center"/>
    </xf>
    <xf numFmtId="0" fontId="16" applyFont="1" fillId="0" borderId="15" applyBorder="1" applyAlignment="1">
      <alignment vertical="center"/>
    </xf>
    <xf numFmtId="0" fontId="16" applyFont="1" fillId="0" borderId="0" applyAlignment="1">
      <alignment vertical="center"/>
    </xf>
    <xf numFmtId="0" fontId="17" applyFont="1" fillId="5" applyFill="1" borderId="16" applyBorder="1" applyAlignment="1">
      <alignment vertical="center"/>
    </xf>
    <xf numFmtId="0" fontId="18" applyFont="1" fillId="6" applyFill="1" borderId="17" applyBorder="1" applyAlignment="1">
      <alignment vertical="center"/>
    </xf>
    <xf numFmtId="0" fontId="19" applyFont="1" fillId="6" applyFill="1" borderId="18" applyBorder="1" applyAlignment="1">
      <alignment vertical="center"/>
    </xf>
    <xf numFmtId="0" fontId="20" applyFont="1" fillId="7" applyFill="1" borderId="19" applyBorder="1" applyAlignment="1">
      <alignment vertical="center"/>
    </xf>
    <xf numFmtId="0" fontId="21" applyFont="1" fillId="0" borderId="20" applyBorder="1" applyAlignment="1">
      <alignment vertical="center"/>
    </xf>
    <xf numFmtId="0" fontId="22" applyFont="1" fillId="0" borderId="21" applyBorder="1" applyAlignment="1">
      <alignment vertical="center"/>
    </xf>
    <xf numFmtId="0" fontId="23" applyFont="1" fillId="8" applyFill="1" borderId="0" applyAlignment="1">
      <alignment vertical="center"/>
    </xf>
    <xf numFmtId="0" fontId="24" applyFont="1" fillId="9" applyFill="1" borderId="0" applyAlignment="1">
      <alignment vertical="center"/>
    </xf>
    <xf numFmtId="0" fontId="25" applyFont="1" fillId="10" applyFill="1" borderId="0" applyAlignment="1">
      <alignment vertical="center"/>
    </xf>
    <xf numFmtId="0" fontId="26" applyFont="1" fillId="11" applyFill="1" borderId="0" applyAlignment="1">
      <alignment vertical="center"/>
    </xf>
    <xf numFmtId="0" fontId="2" applyFont="1" fillId="12" applyFill="1" borderId="0" applyAlignment="1">
      <alignment vertical="center"/>
    </xf>
    <xf numFmtId="0" fontId="2" applyFont="1" fillId="13" applyFill="1" borderId="0" applyAlignment="1">
      <alignment vertical="center"/>
    </xf>
    <xf numFmtId="0" fontId="26" applyFont="1" fillId="14" applyFill="1" borderId="0" applyAlignment="1">
      <alignment vertical="center"/>
    </xf>
    <xf numFmtId="0" fontId="26" applyFont="1" fillId="15" applyFill="1" borderId="0" applyAlignment="1">
      <alignment vertical="center"/>
    </xf>
    <xf numFmtId="0" fontId="2" applyFont="1" fillId="16" applyFill="1" borderId="0" applyAlignment="1">
      <alignment vertical="center"/>
    </xf>
    <xf numFmtId="0" fontId="2" applyFont="1" fillId="17" applyFill="1" borderId="0" applyAlignment="1">
      <alignment vertical="center"/>
    </xf>
    <xf numFmtId="0" fontId="26" applyFont="1" fillId="18" applyFill="1" borderId="0" applyAlignment="1">
      <alignment vertical="center"/>
    </xf>
    <xf numFmtId="0" fontId="26" applyFont="1" fillId="7" applyFill="1" borderId="0" applyAlignment="1">
      <alignment vertical="center"/>
    </xf>
    <xf numFmtId="0" fontId="2" applyFont="1" fillId="19" applyFill="1" borderId="0" applyAlignment="1">
      <alignment vertical="center"/>
    </xf>
    <xf numFmtId="0" fontId="2" applyFont="1" fillId="20" applyFill="1" borderId="0" applyAlignment="1">
      <alignment vertical="center"/>
    </xf>
    <xf numFmtId="0" fontId="26" applyFont="1" fillId="21" applyFill="1" borderId="0" applyAlignment="1">
      <alignment vertical="center"/>
    </xf>
    <xf numFmtId="0" fontId="26" applyFont="1" fillId="22" applyFill="1" borderId="0" applyAlignment="1">
      <alignment vertical="center"/>
    </xf>
    <xf numFmtId="0" fontId="2" applyFont="1" fillId="23" applyFill="1" borderId="0" applyAlignment="1">
      <alignment vertical="center"/>
    </xf>
    <xf numFmtId="0" fontId="2" applyFont="1" fillId="24" applyFill="1" borderId="0" applyAlignment="1">
      <alignment vertical="center"/>
    </xf>
    <xf numFmtId="0" fontId="26" applyFont="1" fillId="25" applyFill="1" borderId="0" applyAlignment="1">
      <alignment vertical="center"/>
    </xf>
    <xf numFmtId="0" fontId="26" applyFont="1" fillId="26" applyFill="1" borderId="0" applyAlignment="1">
      <alignment vertical="center"/>
    </xf>
    <xf numFmtId="0" fontId="2" applyFont="1" fillId="27" applyFill="1" borderId="0" applyAlignment="1">
      <alignment vertical="center"/>
    </xf>
    <xf numFmtId="0" fontId="2" applyFont="1" fillId="28" applyFill="1" borderId="0" applyAlignment="1">
      <alignment vertical="center"/>
    </xf>
    <xf numFmtId="0" fontId="26" applyFont="1" fillId="29" applyFill="1" borderId="0" applyAlignment="1">
      <alignment vertical="center"/>
    </xf>
    <xf numFmtId="0" fontId="26" applyFont="1" fillId="30" applyFill="1" borderId="0" applyAlignment="1">
      <alignment vertical="center"/>
    </xf>
    <xf numFmtId="0" fontId="2" applyFont="1" fillId="31" applyFill="1" borderId="0" applyAlignment="1">
      <alignment vertical="center"/>
    </xf>
    <xf numFmtId="0" fontId="2" applyFont="1" fillId="32" applyFill="1" borderId="0" applyAlignment="1">
      <alignment vertical="center"/>
    </xf>
    <xf numFmtId="0" fontId="26" applyFont="1" fillId="33" applyFill="1" borderId="0" applyAlignment="1">
      <alignment vertical="center"/>
    </xf>
    <xf numFmtId="0" fontId="2" applyFont="1" fillId="0" borderId="0" applyAlignment="1">
      <alignment vertical="center"/>
    </xf>
    <xf numFmtId="0" fontId="0" fillId="0" borderId="0" applyAlignment="1">
      <alignment vertical="center"/>
    </xf>
    <xf numFmtId="0" fontId="4" applyFont="1" applyFill="1" fillId="0" borderId="43" applyBorder="1" applyAlignment="1" xfId="0">
      <alignment horizontal="center" vertical="center"/>
    </xf>
    <xf numFmtId="0" fontId="42" applyFont="1" fillId="58" applyFill="1" borderId="0" applyAlignment="1">
      <alignment vertical="center"/>
    </xf>
    <xf numFmtId="0" fontId="43" applyFont="1" fillId="59" applyFill="1" borderId="0" applyAlignment="1">
      <alignment vertical="center"/>
    </xf>
    <xf numFmtId="0" fontId="44" applyFont="1" fillId="60" applyFill="1" borderId="0" applyAlignment="1">
      <alignment vertical="center"/>
    </xf>
    <xf numFmtId="0" fontId="45" applyFont="1" fillId="61" applyFill="1" borderId="44" applyBorder="1" applyAlignment="1">
      <alignment vertical="center"/>
    </xf>
    <xf numFmtId="0" fontId="46" applyFont="1" fillId="62" applyFill="1" borderId="45" applyBorder="1" applyAlignment="1">
      <alignment vertical="center"/>
    </xf>
    <xf numFmtId="0" fontId="47" applyFont="1" fillId="0" borderId="0" applyAlignment="1">
      <alignment vertical="center"/>
    </xf>
    <xf numFmtId="0" fontId="48" applyFont="1" fillId="0" borderId="0" applyAlignment="1">
      <alignment vertical="center"/>
    </xf>
    <xf numFmtId="0" fontId="49" applyFont="1" fillId="0" borderId="46" applyBorder="1" applyAlignment="1">
      <alignment vertical="center"/>
    </xf>
    <xf numFmtId="0" fontId="50" applyFont="1" fillId="61" applyFill="1" borderId="47" applyBorder="1" applyAlignment="1">
      <alignment vertical="center"/>
    </xf>
    <xf numFmtId="0" fontId="51" applyFont="1" fillId="63" applyFill="1" borderId="48" applyBorder="1" applyAlignment="1">
      <alignment vertical="center"/>
    </xf>
    <xf numFmtId="0" fontId="0" fillId="64" applyFill="1" borderId="49" applyBorder="1" applyAlignment="1">
      <alignment vertical="center"/>
    </xf>
    <xf numFmtId="0" fontId="52" applyFont="1" fillId="0" borderId="0" applyAlignment="1">
      <alignment vertical="center"/>
    </xf>
    <xf numFmtId="0" fontId="53" applyFont="1" fillId="0" borderId="50" applyBorder="1" applyAlignment="1">
      <alignment vertical="center"/>
    </xf>
    <xf numFmtId="0" fontId="54" applyFont="1" fillId="0" borderId="51" applyBorder="1" applyAlignment="1">
      <alignment vertical="center"/>
    </xf>
    <xf numFmtId="0" fontId="55" applyFont="1" fillId="0" borderId="52" applyBorder="1" applyAlignment="1">
      <alignment vertical="center"/>
    </xf>
    <xf numFmtId="0" fontId="55" applyFont="1" fillId="0" borderId="0" applyAlignment="1">
      <alignment vertical="center"/>
    </xf>
    <xf numFmtId="0" fontId="56" applyFont="1" fillId="0" borderId="53" applyBorder="1" applyAlignment="1">
      <alignment vertical="center"/>
    </xf>
    <xf numFmtId="0" fontId="57" applyFont="1" fillId="65" applyFill="1" borderId="0" applyAlignment="1">
      <alignment vertical="center"/>
    </xf>
    <xf numFmtId="0" fontId="57" applyFont="1" fillId="66" applyFill="1" borderId="0" applyAlignment="1">
      <alignment vertical="center"/>
    </xf>
    <xf numFmtId="0" fontId="57" applyFont="1" fillId="67" applyFill="1" borderId="0" applyAlignment="1">
      <alignment vertical="center"/>
    </xf>
    <xf numFmtId="0" fontId="57" applyFont="1" fillId="68" applyFill="1" borderId="0" applyAlignment="1">
      <alignment vertical="center"/>
    </xf>
    <xf numFmtId="0" fontId="57" applyFont="1" fillId="69" applyFill="1" borderId="0" applyAlignment="1">
      <alignment vertical="center"/>
    </xf>
    <xf numFmtId="0" fontId="57" applyFont="1" fillId="70" applyFill="1" borderId="0" applyAlignment="1">
      <alignment vertical="center"/>
    </xf>
    <xf numFmtId="0" fontId="57" applyFont="1" fillId="71" applyFill="1" borderId="0" applyAlignment="1">
      <alignment vertical="center"/>
    </xf>
    <xf numFmtId="0" fontId="57" applyFont="1" fillId="72" applyFill="1" borderId="0" applyAlignment="1">
      <alignment vertical="center"/>
    </xf>
    <xf numFmtId="0" fontId="57" applyFont="1" fillId="73" applyFill="1" borderId="0" applyAlignment="1">
      <alignment vertical="center"/>
    </xf>
    <xf numFmtId="0" fontId="57" applyFont="1" fillId="74" applyFill="1" borderId="0" applyAlignment="1">
      <alignment vertical="center"/>
    </xf>
    <xf numFmtId="0" fontId="57" applyFont="1" fillId="75" applyFill="1" borderId="0" applyAlignment="1">
      <alignment vertical="center"/>
    </xf>
    <xf numFmtId="0" fontId="57" applyFont="1" fillId="76" applyFill="1" borderId="0" applyAlignment="1">
      <alignment vertical="center"/>
    </xf>
    <xf numFmtId="0" fontId="58" applyFont="1" fillId="77" applyFill="1" borderId="0" applyAlignment="1">
      <alignment vertical="center"/>
    </xf>
    <xf numFmtId="0" fontId="58" applyFont="1" fillId="78" applyFill="1" borderId="0" applyAlignment="1">
      <alignment vertical="center"/>
    </xf>
    <xf numFmtId="0" fontId="58" applyFont="1" fillId="79" applyFill="1" borderId="0" applyAlignment="1">
      <alignment vertical="center"/>
    </xf>
    <xf numFmtId="0" fontId="58" applyFont="1" fillId="80" applyFill="1" borderId="0" applyAlignment="1">
      <alignment vertical="center"/>
    </xf>
    <xf numFmtId="0" fontId="58" applyFont="1" fillId="81" applyFill="1" borderId="0" applyAlignment="1">
      <alignment vertical="center"/>
    </xf>
    <xf numFmtId="0" fontId="58" applyFont="1" fillId="82" applyFill="1" borderId="0" applyAlignment="1">
      <alignment vertical="center"/>
    </xf>
    <xf numFmtId="0" fontId="58" applyFont="1" fillId="83" applyFill="1" borderId="0" applyAlignment="1">
      <alignment vertical="center"/>
    </xf>
    <xf numFmtId="0" fontId="58" applyFont="1" fillId="84" applyFill="1" borderId="0" applyAlignment="1">
      <alignment vertical="center"/>
    </xf>
    <xf numFmtId="0" fontId="58" applyFont="1" fillId="85" applyFill="1" borderId="0" applyAlignment="1">
      <alignment vertical="center"/>
    </xf>
    <xf numFmtId="0" fontId="58" applyFont="1" fillId="86" applyFill="1" borderId="0" applyAlignment="1">
      <alignment vertical="center"/>
    </xf>
    <xf numFmtId="0" fontId="58" applyFont="1" fillId="87" applyFill="1" borderId="0" applyAlignment="1">
      <alignment vertical="center"/>
    </xf>
    <xf numFmtId="0" fontId="58" applyFont="1" fillId="88" applyFill="1" borderId="0" applyAlignment="1">
      <alignment vertical="center"/>
    </xf>
    <xf numFmtId="179" applyNumberFormat="1" fontId="0" fillId="0" borderId="0" applyAlignment="1">
      <alignment vertical="center"/>
    </xf>
    <xf numFmtId="178" applyNumberFormat="1" fontId="0" fillId="0" borderId="0" applyAlignment="1">
      <alignment vertical="center"/>
    </xf>
    <xf numFmtId="182" applyNumberFormat="1" fontId="0" fillId="0" borderId="0" applyAlignment="1">
      <alignment vertical="center"/>
    </xf>
    <xf numFmtId="177" applyNumberFormat="1" fontId="0" fillId="0" borderId="0" applyAlignment="1">
      <alignment vertical="center"/>
    </xf>
    <xf numFmtId="183" applyNumberFormat="1" fontId="0" fillId="0" borderId="0" applyAlignment="1">
      <alignment vertical="center"/>
    </xf>
    <xf numFmtId="0" fontId="33" applyFont="1" fillId="0" borderId="0" applyAlignment="1">
      <alignment vertical="center"/>
    </xf>
    <xf numFmtId="0" fontId="33" applyFont="1" applyFill="1" fillId="0" borderId="54" applyBorder="1" applyAlignment="1" xfId="0">
      <alignment horizontal="center" vertical="center" wrapText="1"/>
    </xf>
    <xf numFmtId="176" applyNumberFormat="1" fontId="33" applyFont="1" applyFill="1" fillId="0" borderId="55" applyBorder="1" applyAlignment="1" xfId="0">
      <alignment horizontal="center" vertical="center" wrapText="1"/>
    </xf>
    <xf numFmtId="0" fontId="59" applyFont="1" fillId="0" borderId="56" applyBorder="1" applyAlignment="1" xfId="0">
      <alignment horizontal="center" vertical="center" wrapText="1"/>
    </xf>
    <xf numFmtId="0" fontId="60" applyFont="1" applyFill="1" fillId="0" borderId="57" applyBorder="1" applyAlignment="1" xfId="0">
      <alignment horizontal="center" vertical="center"/>
    </xf>
    <xf numFmtId="0" fontId="61" applyFont="1" fillId="0" borderId="0" applyAlignment="1">
      <alignment vertical="center"/>
    </xf>
    <xf numFmtId="0" fontId="62" applyFont="1" fillId="0" borderId="0" applyAlignment="1">
      <alignment vertical="center"/>
    </xf>
    <xf numFmtId="0" fontId="62" applyFont="1" applyFill="1" fillId="0" borderId="58" applyBorder="1" applyAlignment="1" xfId="0">
      <alignment horizontal="center" vertical="center" wrapText="1"/>
    </xf>
    <xf numFmtId="176" applyNumberFormat="1" fontId="62" applyFont="1" applyFill="1" fillId="0" borderId="59" applyBorder="1" applyAlignment="1" xfId="0">
      <alignment horizontal="center" vertical="center" wrapText="1"/>
    </xf>
    <xf numFmtId="0" fontId="63" applyFont="1" fillId="0" borderId="60" applyBorder="1" applyAlignment="1" xfId="0">
      <alignment horizontal="center" vertical="center" wrapText="1"/>
    </xf>
    <xf numFmtId="0" fontId="64" applyFont="1" applyFill="1" fillId="0" borderId="61" applyBorder="1" applyAlignment="1" xfId="0">
      <alignment horizontal="center" vertical="center"/>
    </xf>
    <xf numFmtId="0" fontId="61" applyFont="1" fillId="0" borderId="0" applyAlignment="1">
      <alignment vertical="center"/>
    </xf>
    <xf numFmtId="0" fontId="66" applyFont="1" fillId="0" borderId="0" applyAlignment="1" xfId="0">
      <alignment horizontal="center" vertical="center"/>
    </xf>
    <xf numFmtId="0" fontId="66" applyFont="1" applyFill="1" fillId="0" borderId="58" applyBorder="1" applyAlignment="1" xfId="0">
      <alignment horizontal="center" vertical="center" wrapText="1"/>
    </xf>
    <xf numFmtId="176" applyNumberFormat="1" fontId="66" applyFont="1" applyFill="1" fillId="0" borderId="59" applyBorder="1" applyAlignment="1" xfId="0">
      <alignment horizontal="center" vertical="center" wrapText="1"/>
    </xf>
    <xf numFmtId="0" fontId="63" applyFont="1" fillId="0" borderId="60" applyBorder="1" applyAlignment="1" xfId="0">
      <alignment horizontal="center" vertical="center" wrapText="1"/>
    </xf>
    <xf numFmtId="0" fontId="64" applyFont="1" applyFill="1" fillId="0" borderId="61" applyBorder="1" applyAlignment="1" xfId="0">
      <alignment horizontal="center" vertical="center"/>
    </xf>
    <xf numFmtId="0" fontId="33" applyFont="1" fillId="0" borderId="0" applyAlignment="1" xfId="0">
      <alignment horizontal="center" vertical="center"/>
    </xf>
    <xf numFmtId="0" fontId="0" fillId="89" applyFill="1" borderId="0" applyAlignment="1">
      <alignment vertical="center"/>
    </xf>
    <xf numFmtId="0" fontId="2" applyFont="1" fillId="89" applyFill="1" borderId="0" applyAlignment="1">
      <alignment vertical="center"/>
    </xf>
    <xf numFmtId="0" fontId="1" applyFont="1" fillId="89" applyFill="1" borderId="66" applyBorder="1" applyAlignment="1">
      <alignment horizontal="center" vertical="center" wrapText="1"/>
    </xf>
    <xf numFmtId="176" applyNumberFormat="1" fontId="6" applyFont="1" fillId="89" applyFill="1" borderId="67" applyBorder="1" applyAlignment="1">
      <alignment horizontal="center" vertical="center" wrapText="1"/>
    </xf>
    <xf numFmtId="176" applyNumberFormat="1" fontId="62" applyFont="1" fillId="89" applyFill="1" borderId="68" applyBorder="1" applyAlignment="1">
      <alignment horizontal="center" vertical="center" wrapText="1"/>
    </xf>
    <xf numFmtId="176" applyNumberFormat="1" fontId="33" applyFont="1" fillId="89" applyFill="1" borderId="68" applyBorder="1" applyAlignment="1">
      <alignment horizontal="center" vertical="center" wrapText="1"/>
    </xf>
    <xf numFmtId="0" fontId="6" applyFont="1" fillId="89" applyFill="1" borderId="70" applyBorder="1" applyAlignment="1">
      <alignment horizontal="center" vertical="center" wrapText="1"/>
    </xf>
    <xf numFmtId="0" fontId="6" applyFont="1" fillId="89" applyFill="1" borderId="71" applyBorder="1" applyAlignment="1">
      <alignment horizontal="center" vertical="center"/>
    </xf>
    <xf numFmtId="0" fontId="1" applyFont="1" fillId="89" applyFill="1" borderId="72" applyBorder="1" applyAlignment="1">
      <alignment horizontal="center" vertical="center"/>
    </xf>
    <xf numFmtId="0" fontId="1" applyFont="1" fillId="89" applyFill="1" borderId="0" applyAlignment="1">
      <alignment vertical="center"/>
    </xf>
    <xf numFmtId="0" fontId="62" applyFont="1" fillId="89" applyFill="1" borderId="73" applyBorder="1" applyAlignment="1">
      <alignment horizontal="center" vertical="center" wrapText="1"/>
    </xf>
    <xf numFmtId="0" fontId="33" applyFont="1" fillId="89" applyFill="1" borderId="73" applyBorder="1" applyAlignment="1">
      <alignment horizontal="center" vertical="center" wrapText="1"/>
    </xf>
    <xf numFmtId="0" fontId="7" applyFont="1" fillId="89" applyFill="1" borderId="73" applyBorder="1" applyAlignment="1">
      <alignment horizontal="center" vertical="center" wrapText="1"/>
    </xf>
    <xf numFmtId="0" fontId="0" applyFill="1" fillId="0" borderId="0" applyAlignment="1">
      <alignment vertical="center"/>
    </xf>
    <xf numFmtId="0" fontId="1" applyFont="1" applyFill="1" fillId="0" borderId="5" applyBorder="1" applyAlignment="1">
      <alignment horizontal="center" vertical="center" wrapText="1"/>
    </xf>
    <xf numFmtId="0" fontId="62" applyFont="1" applyFill="1" fillId="0" borderId="58" applyBorder="1" applyAlignment="1">
      <alignment horizontal="center" vertical="center" wrapText="1"/>
    </xf>
    <xf numFmtId="0" fontId="33" applyFont="1" applyFill="1" fillId="0" borderId="54" applyBorder="1" applyAlignment="1">
      <alignment horizontal="center" vertical="center" wrapText="1"/>
    </xf>
    <xf numFmtId="0" fontId="6" applyFont="1" fillId="0" borderId="3" applyBorder="1" applyAlignment="1">
      <alignment horizontal="center" vertical="center"/>
    </xf>
    <xf numFmtId="176" applyNumberFormat="1" fontId="6" applyFont="1" applyFill="1" fillId="0" borderId="9" applyBorder="1" applyAlignment="1">
      <alignment horizontal="center" vertical="center" wrapText="1"/>
    </xf>
    <xf numFmtId="176" applyNumberFormat="1" fontId="62" applyFont="1" applyFill="1" fillId="0" borderId="59" applyBorder="1" applyAlignment="1">
      <alignment horizontal="center" vertical="center" wrapText="1"/>
    </xf>
    <xf numFmtId="176" applyNumberFormat="1" fontId="33" applyFont="1" applyFill="1" fillId="0" borderId="55" applyBorder="1" applyAlignment="1">
      <alignment horizontal="center" vertical="center" wrapText="1"/>
    </xf>
    <xf numFmtId="0" fontId="6" applyFont="1" applyFill="1" fillId="0" borderId="4" applyBorder="1" applyAlignment="1">
      <alignment horizontal="center" vertical="center" wrapText="1"/>
    </xf>
    <xf numFmtId="0" fontId="7" applyFont="1" applyFill="1" fillId="0" borderId="6" applyBorder="1" applyAlignment="1">
      <alignment horizontal="center" vertical="center" wrapText="1"/>
    </xf>
    <xf numFmtId="0" fontId="1" applyFont="1" applyFill="1" fillId="0" borderId="11" applyBorder="1" applyAlignment="1">
      <alignment horizontal="center" vertical="center"/>
    </xf>
    <xf numFmtId="0" fontId="2" applyFont="1" applyFill="1" fillId="0" borderId="0" applyAlignment="1">
      <alignment vertical="center"/>
    </xf>
    <xf numFmtId="0" fontId="61" applyFont="1" fillId="0" borderId="0" applyAlignment="1">
      <alignment vertical="center"/>
    </xf>
    <xf numFmtId="0" fontId="70" applyFont="1" fillId="2" applyFill="1" borderId="0" applyAlignment="1" xfId="0">
      <alignment vertical="center"/>
    </xf>
    <xf numFmtId="0" fontId="70" applyFont="1" applyFill="1" fillId="0" borderId="58" applyBorder="1" applyAlignment="1">
      <alignment horizontal="center" vertical="center" wrapText="1"/>
    </xf>
    <xf numFmtId="0" fontId="71" applyFont="1" applyFill="1" fillId="0" borderId="87" applyBorder="1" applyAlignment="1" xfId="0">
      <alignment horizontal="center" vertical="center" wrapText="1"/>
    </xf>
    <xf numFmtId="0" fontId="64" applyFont="1" applyFill="1" fillId="0" borderId="61" applyBorder="1" applyAlignment="1" xfId="0">
      <alignment horizontal="center" vertical="center"/>
    </xf>
    <xf numFmtId="0" fontId="70" applyFont="1" applyFill="1" fillId="0" borderId="0" applyAlignment="1">
      <alignment vertical="center"/>
    </xf>
    <xf numFmtId="0" fontId="62" applyFont="1" fillId="0" borderId="0" applyAlignment="1" xfId="0">
      <alignment horizontal="center" vertical="center"/>
    </xf>
    <xf numFmtId="0" fontId="33" applyFont="1" fillId="2" applyFill="1" borderId="0" applyAlignment="1" xfId="0">
      <alignment vertical="center"/>
    </xf>
    <xf numFmtId="0" fontId="59" applyFont="1" applyFill="1" fillId="0" borderId="89" applyBorder="1" applyAlignment="1" xfId="0">
      <alignment horizontal="center" vertical="center" wrapText="1"/>
    </xf>
    <xf numFmtId="0" fontId="33" applyFont="1" applyFill="1" fillId="0" borderId="0" applyAlignment="1">
      <alignment vertical="center"/>
    </xf>
    <xf numFmtId="0" fontId="62" applyFont="1" fillId="2" applyFill="1" borderId="0" applyAlignment="1" xfId="0">
      <alignment vertical="center"/>
    </xf>
    <xf numFmtId="0" fontId="63" applyFont="1" applyFill="1" fillId="0" borderId="90" applyBorder="1" applyAlignment="1" xfId="0">
      <alignment horizontal="center" vertical="center" wrapText="1"/>
    </xf>
    <xf numFmtId="0" fontId="62" applyFont="1" applyFill="1" fillId="0" borderId="0" applyAlignment="1">
      <alignment vertical="center"/>
    </xf>
    <xf numFmtId="0" fontId="0" fillId="0" borderId="0" applyAlignment="1">
      <alignment vertical="center"/>
    </xf>
    <xf numFmtId="0" fontId="1" applyFont="1" applyFill="1" fillId="0" borderId="91" applyBorder="1" applyAlignment="1">
      <alignment vertical="center" wrapText="1"/>
    </xf>
    <xf numFmtId="176" applyNumberFormat="1" fontId="6" applyFont="1" applyFill="1" fillId="0" borderId="92" applyBorder="1" applyAlignment="1">
      <alignment vertical="center" wrapText="1"/>
    </xf>
    <xf numFmtId="0" fontId="6" applyFont="1" applyFill="1" fillId="0" borderId="93" applyBorder="1" applyAlignment="1">
      <alignment vertical="center" wrapText="1"/>
    </xf>
    <xf numFmtId="0" fontId="5" applyFont="1" fillId="0" borderId="94" applyBorder="1" applyAlignment="1" xfId="0">
      <alignment vertical="center" wrapText="1"/>
    </xf>
    <xf numFmtId="0" fontId="4" applyFont="1" applyFill="1" fillId="0" borderId="95" applyBorder="1" applyAlignment="1" xfId="0">
      <alignment vertical="center"/>
    </xf>
    <xf numFmtId="0" fontId="0" fillId="0" borderId="0" applyAlignment="1">
      <alignment horizontal="center" vertical="center"/>
    </xf>
    <xf numFmtId="0" fontId="0" fillId="0" borderId="0" applyAlignment="1">
      <alignment horizontal="center" vertical="center"/>
    </xf>
    <xf numFmtId="0" fontId="1" applyFont="1" applyFill="1" fillId="0" borderId="96" applyBorder="1" applyAlignment="1">
      <alignment horizontal="center" vertical="center" wrapText="1"/>
    </xf>
    <xf numFmtId="176" applyNumberFormat="1" fontId="6" applyFont="1" applyFill="1" fillId="0" borderId="97" applyBorder="1" applyAlignment="1">
      <alignment horizontal="center" vertical="center" wrapText="1"/>
    </xf>
    <xf numFmtId="0" fontId="6" applyFont="1" applyFill="1" fillId="0" borderId="98" applyBorder="1" applyAlignment="1">
      <alignment horizontal="center" vertical="center" wrapText="1"/>
    </xf>
    <xf numFmtId="0" fontId="5" applyFont="1" fillId="0" borderId="99" applyBorder="1" applyAlignment="1" xfId="0">
      <alignment horizontal="center" vertical="center" wrapText="1"/>
    </xf>
    <xf numFmtId="0" fontId="4" applyFont="1" applyFill="1" fillId="0" borderId="100" applyBorder="1" applyAlignment="1" xfId="0">
      <alignment horizontal="center" vertical="center"/>
    </xf>
    <xf numFmtId="0" fontId="0" fillId="0" borderId="0" applyAlignment="1">
      <alignment vertical="center"/>
    </xf>
    <xf numFmtId="0" fontId="63" applyFont="1" applyFill="1" fillId="0" borderId="90" applyBorder="1" applyAlignment="1">
      <alignment horizontal="center" vertical="center" wrapText="1"/>
    </xf>
    <xf numFmtId="0" fontId="64" applyFont="1" applyFill="1" fillId="0" borderId="6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着色 1" xfId="25" builtinId="29"/>
    <cellStyle name="20% - 着色 1" xfId="26" builtinId="30"/>
    <cellStyle name="40% - 着色 1" xfId="27" builtinId="31"/>
    <cellStyle name="60% - 着色 1" xfId="28" builtinId="32"/>
    <cellStyle name="着色 2" xfId="29" builtinId="33"/>
    <cellStyle name="20% - 着色 2" xfId="30" builtinId="34"/>
    <cellStyle name="40% - 着色 2" xfId="31" builtinId="35"/>
    <cellStyle name="60% - 着色 2" xfId="32" builtinId="36"/>
    <cellStyle name="着色 3" xfId="33" builtinId="37"/>
    <cellStyle name="20% - 着色 3" xfId="34" builtinId="38"/>
    <cellStyle name="40% - 着色 3" xfId="35" builtinId="39"/>
    <cellStyle name="60% - 着色 3" xfId="36" builtinId="40"/>
    <cellStyle name="着色 4" xfId="37" builtinId="41"/>
    <cellStyle name="20% - 着色 4" xfId="38" builtinId="42"/>
    <cellStyle name="40% - 着色 4" xfId="39" builtinId="43"/>
    <cellStyle name="60% - 着色 4" xfId="40" builtinId="44"/>
    <cellStyle name="着色 5" xfId="41" builtinId="45"/>
    <cellStyle name="20% - 着色 5" xfId="42" builtinId="46"/>
    <cellStyle name="40% - 着色 5" xfId="43" builtinId="47"/>
    <cellStyle name="60% - 着色 5" xfId="44" builtinId="48"/>
    <cellStyle name="着色 6" xfId="45" builtinId="49"/>
    <cellStyle name="20% - 着色 6" xfId="46" builtinId="50"/>
    <cellStyle name="40% - 着色 6" xfId="47" builtinId="51"/>
    <cellStyle name="60% - 着色 6" xfId="48" builtinId="52"/>
    <cellStyle name="Normal" xfId="49"/>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1" Type="http://schemas.openxmlformats.org/officeDocument/2006/relationships/worksheet" Target="worksheets/sheet4.xml"/><Relationship Id="rId2" Type="http://schemas.openxmlformats.org/officeDocument/2006/relationships/styles" Target="styles.xml"/><Relationship Id="rId3" Type="http://schemas.openxmlformats.org/officeDocument/2006/relationships/sharedStrings" Target="sharedStrings.xml"/></Relationships>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O41"/>
  <sheetViews>
    <sheetView tabSelected="1" zoomScale="89" zoomScaleNormal="89" topLeftCell="A16" workbookViewId="0">
      <selection activeCell="A15" activeCellId="0" sqref="A15:XFD16"/>
    </sheetView>
  </sheetViews>
  <sheetFormatPr defaultRowHeight="14.25" defaultColWidth="9.000137329101562" x14ac:dyDescent="0.15"/>
  <cols>
    <col min="1" max="1" width="6.125" customWidth="1"/>
    <col min="2" max="2" width="9.0"/>
    <col min="3" max="3" width="4.75" customWidth="1"/>
    <col min="4" max="4" width="21.875" customWidth="1"/>
    <col min="5" max="5" width="24.25" customWidth="1"/>
    <col min="6" max="6" width="15.625" customWidth="1"/>
    <col min="7" max="7" width="8.875" customWidth="1"/>
    <col min="8" max="8" width="6.0" customWidth="1" style="266"/>
    <col min="9" max="9" width="10.5" customWidth="1"/>
    <col min="10" max="10" width="6.625" customWidth="1" style="260"/>
    <col min="11" max="11" width="10.5" customWidth="1" style="217"/>
    <col min="12" max="12" width="7.125" customWidth="1" style="274"/>
    <col min="13" max="13" width="10.5" customWidth="1"/>
    <col min="14" max="14" width="8.875" customWidth="1"/>
    <col min="15" max="15" width="10.5" customWidth="1"/>
  </cols>
  <sheetData>
    <row r="1" ht="20.25" customHeight="1" x14ac:dyDescent="0.15" spans="1:1">
      <c r="A1" s="6" t="s">
        <v>0</v>
      </c>
    </row>
    <row r="2" ht="66.0" customHeight="1" x14ac:dyDescent="0.15" spans="1:15">
      <c r="A2" s="164" t="s">
        <v>1</v>
      </c>
      <c r="B2" s="164"/>
      <c r="C2" s="164"/>
      <c r="D2" s="164"/>
      <c r="E2" s="164"/>
      <c r="F2" s="164"/>
      <c r="G2" s="164"/>
      <c r="H2" s="164"/>
      <c r="I2" s="164"/>
      <c r="J2" s="164"/>
      <c r="K2" s="164"/>
      <c r="L2" s="164"/>
      <c r="M2" s="164"/>
      <c r="N2" s="164"/>
      <c r="O2" s="164"/>
    </row>
    <row r="3" s="3" customFormat="1" ht="72.0" customHeight="1" x14ac:dyDescent="0.15" spans="1:15">
      <c r="A3" s="8" t="s">
        <v>2</v>
      </c>
      <c r="B3" s="8" t="s">
        <v>3</v>
      </c>
      <c r="C3" s="8" t="s">
        <v>4</v>
      </c>
      <c r="D3" s="8" t="s">
        <v>5</v>
      </c>
      <c r="E3" s="8" t="s">
        <v>6</v>
      </c>
      <c r="F3" s="8" t="s">
        <v>7</v>
      </c>
      <c r="G3" s="8" t="s">
        <v>8</v>
      </c>
      <c r="H3" s="281" t="s">
        <v>9</v>
      </c>
      <c r="I3" s="8" t="s">
        <v>10</v>
      </c>
      <c r="J3" s="220" t="s">
        <v>11</v>
      </c>
      <c r="K3" s="220" t="s">
        <v>12</v>
      </c>
      <c r="L3" s="278" t="s">
        <v>13</v>
      </c>
      <c r="M3" s="8" t="s">
        <v>14</v>
      </c>
      <c r="N3" s="8" t="s">
        <v>15</v>
      </c>
      <c r="O3" s="16" t="s">
        <v>16</v>
      </c>
    </row>
    <row r="4" s="253" customFormat="1" ht="27.75" customHeight="1" x14ac:dyDescent="0.15" spans="1:15">
      <c r="A4" s="246">
        <v>1</v>
      </c>
      <c r="B4" s="250" t="s">
        <v>17</v>
      </c>
      <c r="C4" s="250" t="s">
        <v>18</v>
      </c>
      <c r="D4" s="250" t="s">
        <v>19</v>
      </c>
      <c r="E4" s="250" t="s">
        <v>20</v>
      </c>
      <c r="F4" s="250" t="s">
        <v>21</v>
      </c>
      <c r="G4" s="250">
        <v>240001</v>
      </c>
      <c r="H4" s="244">
        <v>69</v>
      </c>
      <c r="I4" s="250">
        <f>H4*60%</f>
        <v>41.4</v>
      </c>
      <c r="J4" s="248">
        <v>85.72</v>
      </c>
      <c r="K4" s="248">
        <f>J4*40%</f>
        <v>34.288</v>
      </c>
      <c r="L4" s="276">
        <f>I4+K4</f>
        <v>75.6879999999999</v>
      </c>
      <c r="M4" s="250">
        <v>1</v>
      </c>
      <c r="N4" s="250" t="s">
        <v>22</v>
      </c>
      <c r="O4" s="246"/>
    </row>
    <row r="5" s="253" customFormat="1" ht="27.75" customHeight="1" x14ac:dyDescent="0.15" spans="1:15">
      <c r="A5" s="246">
        <v>2</v>
      </c>
      <c r="B5" s="250" t="s">
        <v>23</v>
      </c>
      <c r="C5" s="250" t="s">
        <v>18</v>
      </c>
      <c r="D5" s="250" t="s">
        <v>24</v>
      </c>
      <c r="E5" s="250" t="s">
        <v>20</v>
      </c>
      <c r="F5" s="250" t="s">
        <v>21</v>
      </c>
      <c r="G5" s="250">
        <v>240001</v>
      </c>
      <c r="H5" s="244">
        <v>72</v>
      </c>
      <c r="I5" s="250">
        <f>H5*60%</f>
        <v>43.2</v>
      </c>
      <c r="J5" s="248">
        <v>71.2</v>
      </c>
      <c r="K5" s="248">
        <f>J5*40%</f>
        <v>28.48</v>
      </c>
      <c r="L5" s="276">
        <f>I5+K5</f>
        <v>71.68</v>
      </c>
      <c r="M5" s="250">
        <v>2</v>
      </c>
      <c r="N5" s="247"/>
      <c r="O5" s="252"/>
    </row>
    <row r="6" s="253" customFormat="1" ht="27.75" customHeight="1" x14ac:dyDescent="0.15" spans="1:15">
      <c r="A6" s="246">
        <v>3</v>
      </c>
      <c r="B6" s="250" t="s">
        <v>25</v>
      </c>
      <c r="C6" s="250" t="s">
        <v>18</v>
      </c>
      <c r="D6" s="250" t="s">
        <v>26</v>
      </c>
      <c r="E6" s="250" t="s">
        <v>20</v>
      </c>
      <c r="F6" s="250" t="s">
        <v>27</v>
      </c>
      <c r="G6" s="250">
        <v>240002</v>
      </c>
      <c r="H6" s="244">
        <v>73</v>
      </c>
      <c r="I6" s="250">
        <f>H6*60%</f>
        <v>43.8</v>
      </c>
      <c r="J6" s="248">
        <v>83.28</v>
      </c>
      <c r="K6" s="248">
        <f>J6*40%</f>
        <v>33.312</v>
      </c>
      <c r="L6" s="276">
        <f>I6+K6</f>
        <v>77.112</v>
      </c>
      <c r="M6" s="250">
        <v>1</v>
      </c>
      <c r="N6" s="250" t="s">
        <v>22</v>
      </c>
      <c r="O6" s="252"/>
    </row>
    <row r="7" s="253" customFormat="1" ht="27.75" customHeight="1" x14ac:dyDescent="0.15" spans="1:15">
      <c r="A7" s="246">
        <v>4</v>
      </c>
      <c r="B7" s="250" t="s">
        <v>28</v>
      </c>
      <c r="C7" s="250" t="s">
        <v>29</v>
      </c>
      <c r="D7" s="250" t="s">
        <v>30</v>
      </c>
      <c r="E7" s="250" t="s">
        <v>20</v>
      </c>
      <c r="F7" s="250" t="s">
        <v>27</v>
      </c>
      <c r="G7" s="250">
        <v>240002</v>
      </c>
      <c r="H7" s="244">
        <v>75</v>
      </c>
      <c r="I7" s="250">
        <f>H7*60%</f>
        <v>45</v>
      </c>
      <c r="J7" s="248">
        <v>75.34</v>
      </c>
      <c r="K7" s="248">
        <f>J7*40%</f>
        <v>30.136</v>
      </c>
      <c r="L7" s="276">
        <f>I7+K7</f>
        <v>75.136</v>
      </c>
      <c r="M7" s="250">
        <v>2</v>
      </c>
      <c r="N7" s="250"/>
      <c r="O7" s="252"/>
    </row>
    <row r="8" s="253" customFormat="1" ht="27.75" customHeight="1" x14ac:dyDescent="0.15" spans="1:15">
      <c r="A8" s="246">
        <v>5</v>
      </c>
      <c r="B8" s="243" t="s">
        <v>31</v>
      </c>
      <c r="C8" s="243" t="s">
        <v>29</v>
      </c>
      <c r="D8" s="243" t="s">
        <v>32</v>
      </c>
      <c r="E8" s="250" t="s">
        <v>20</v>
      </c>
      <c r="F8" s="250" t="s">
        <v>27</v>
      </c>
      <c r="G8" s="243">
        <v>240002</v>
      </c>
      <c r="H8" s="244">
        <v>65.5</v>
      </c>
      <c r="I8" s="250">
        <f>H8*60%</f>
        <v>39.3</v>
      </c>
      <c r="J8" s="248">
        <v>78.12</v>
      </c>
      <c r="K8" s="248">
        <f>J8*40%</f>
        <v>31.248</v>
      </c>
      <c r="L8" s="276">
        <f>I8+K8</f>
        <v>70.548</v>
      </c>
      <c r="M8" s="243">
        <v>3</v>
      </c>
      <c r="N8" s="243"/>
      <c r="O8" s="243" t="s">
        <v>33</v>
      </c>
    </row>
    <row r="9" s="253" customFormat="1" ht="27.75" customHeight="1" x14ac:dyDescent="0.15" spans="1:15">
      <c r="A9" s="246">
        <v>6</v>
      </c>
      <c r="B9" s="250" t="s">
        <v>34</v>
      </c>
      <c r="C9" s="250" t="s">
        <v>18</v>
      </c>
      <c r="D9" s="250" t="s">
        <v>35</v>
      </c>
      <c r="E9" s="250" t="s">
        <v>20</v>
      </c>
      <c r="F9" s="250" t="s">
        <v>36</v>
      </c>
      <c r="G9" s="250">
        <v>240003</v>
      </c>
      <c r="H9" s="244">
        <v>67.5</v>
      </c>
      <c r="I9" s="250">
        <f>H9*60%</f>
        <v>40.5</v>
      </c>
      <c r="J9" s="248">
        <v>68.26</v>
      </c>
      <c r="K9" s="248">
        <f>J9*40%</f>
        <v>27.304</v>
      </c>
      <c r="L9" s="276">
        <f>I9+K9</f>
        <v>67.804</v>
      </c>
      <c r="M9" s="250">
        <v>1</v>
      </c>
      <c r="N9" s="250" t="s">
        <v>22</v>
      </c>
      <c r="O9" s="252"/>
    </row>
    <row r="10" s="253" customFormat="1" ht="27.75" customHeight="1" x14ac:dyDescent="0.15" spans="1:15">
      <c r="A10" s="246">
        <v>7</v>
      </c>
      <c r="B10" s="250" t="s">
        <v>37</v>
      </c>
      <c r="C10" s="250" t="s">
        <v>29</v>
      </c>
      <c r="D10" s="250" t="s">
        <v>38</v>
      </c>
      <c r="E10" s="250" t="s">
        <v>20</v>
      </c>
      <c r="F10" s="250" t="s">
        <v>36</v>
      </c>
      <c r="G10" s="250">
        <v>240003</v>
      </c>
      <c r="H10" s="244">
        <v>62.5</v>
      </c>
      <c r="I10" s="250">
        <f>H10*60%</f>
        <v>37.5</v>
      </c>
      <c r="J10" s="248">
        <v>65.88</v>
      </c>
      <c r="K10" s="248">
        <f>J10*40%</f>
        <v>26.352</v>
      </c>
      <c r="L10" s="276">
        <f>I10+K10</f>
        <v>63.852</v>
      </c>
      <c r="M10" s="250">
        <v>2</v>
      </c>
      <c r="N10" s="250"/>
      <c r="O10" s="252"/>
    </row>
    <row r="11" s="253" customFormat="1" ht="27.75" customHeight="1" x14ac:dyDescent="0.15" spans="1:15">
      <c r="A11" s="246">
        <v>8</v>
      </c>
      <c r="B11" s="250" t="s">
        <v>39</v>
      </c>
      <c r="C11" s="250" t="s">
        <v>18</v>
      </c>
      <c r="D11" s="250" t="s">
        <v>40</v>
      </c>
      <c r="E11" s="250" t="s">
        <v>20</v>
      </c>
      <c r="F11" s="250" t="s">
        <v>36</v>
      </c>
      <c r="G11" s="250">
        <v>240003</v>
      </c>
      <c r="H11" s="244">
        <v>64.5</v>
      </c>
      <c r="I11" s="250">
        <f>H11*60%</f>
        <v>38.7</v>
      </c>
      <c r="J11" s="248" t="s">
        <v>41</v>
      </c>
      <c r="K11" s="244" t="s">
        <v>41</v>
      </c>
      <c r="L11" s="277" t="s">
        <v>41</v>
      </c>
      <c r="M11" s="250" t="s">
        <v>41</v>
      </c>
      <c r="N11" s="250"/>
      <c r="O11" s="252"/>
    </row>
    <row r="12" s="253" customFormat="1" ht="27.75" customHeight="1" x14ac:dyDescent="0.15" spans="1:15">
      <c r="A12" s="246">
        <v>9</v>
      </c>
      <c r="B12" s="250" t="s">
        <v>42</v>
      </c>
      <c r="C12" s="250" t="s">
        <v>18</v>
      </c>
      <c r="D12" s="250" t="s">
        <v>43</v>
      </c>
      <c r="E12" s="250" t="s">
        <v>20</v>
      </c>
      <c r="F12" s="250" t="s">
        <v>44</v>
      </c>
      <c r="G12" s="250">
        <v>240004</v>
      </c>
      <c r="H12" s="244">
        <v>69.5</v>
      </c>
      <c r="I12" s="250">
        <f>H12*60%</f>
        <v>41.7</v>
      </c>
      <c r="J12" s="248">
        <v>85.04</v>
      </c>
      <c r="K12" s="248">
        <f>J12*40%</f>
        <v>34.016</v>
      </c>
      <c r="L12" s="276">
        <f>I12+K12</f>
        <v>75.716</v>
      </c>
      <c r="M12" s="250">
        <v>1</v>
      </c>
      <c r="N12" s="250" t="s">
        <v>22</v>
      </c>
      <c r="O12" s="252"/>
    </row>
    <row r="13" s="253" customFormat="1" ht="27.75" customHeight="1" x14ac:dyDescent="0.15" spans="1:15">
      <c r="A13" s="246">
        <v>10</v>
      </c>
      <c r="B13" s="250" t="s">
        <v>45</v>
      </c>
      <c r="C13" s="250" t="s">
        <v>18</v>
      </c>
      <c r="D13" s="250" t="s">
        <v>46</v>
      </c>
      <c r="E13" s="250" t="s">
        <v>20</v>
      </c>
      <c r="F13" s="250" t="s">
        <v>44</v>
      </c>
      <c r="G13" s="250">
        <v>240004</v>
      </c>
      <c r="H13" s="244">
        <v>69.5</v>
      </c>
      <c r="I13" s="250">
        <f>H13*60%</f>
        <v>41.7</v>
      </c>
      <c r="J13" s="248">
        <v>71.78</v>
      </c>
      <c r="K13" s="248">
        <f>J13*40%</f>
        <v>28.712</v>
      </c>
      <c r="L13" s="276">
        <f>I13+K13</f>
        <v>70.412</v>
      </c>
      <c r="M13" s="250">
        <v>2</v>
      </c>
      <c r="N13" s="250"/>
      <c r="O13" s="252"/>
    </row>
    <row r="14" s="253" customFormat="1" ht="27.75" customHeight="1" x14ac:dyDescent="0.15" spans="1:15">
      <c r="A14" s="246">
        <v>11</v>
      </c>
      <c r="B14" s="250" t="s">
        <v>47</v>
      </c>
      <c r="C14" s="250" t="s">
        <v>18</v>
      </c>
      <c r="D14" s="250" t="s">
        <v>48</v>
      </c>
      <c r="E14" s="250" t="s">
        <v>20</v>
      </c>
      <c r="F14" s="250" t="s">
        <v>44</v>
      </c>
      <c r="G14" s="250">
        <v>240004</v>
      </c>
      <c r="H14" s="244">
        <v>72</v>
      </c>
      <c r="I14" s="250">
        <f>H14*60%</f>
        <v>43.2</v>
      </c>
      <c r="J14" s="248">
        <v>66.68</v>
      </c>
      <c r="K14" s="248">
        <f>J14*40%</f>
        <v>26.672</v>
      </c>
      <c r="L14" s="276">
        <f>I14+K14</f>
        <v>69.872</v>
      </c>
      <c r="M14" s="250">
        <v>3</v>
      </c>
      <c r="N14" s="250"/>
      <c r="O14" s="252"/>
    </row>
    <row r="15" s="253" customFormat="1" ht="27.75" customHeight="1" x14ac:dyDescent="0.15" spans="1:15">
      <c r="A15" s="246">
        <v>12</v>
      </c>
      <c r="B15" s="250" t="s">
        <v>49</v>
      </c>
      <c r="C15" s="250" t="s">
        <v>18</v>
      </c>
      <c r="D15" s="250" t="s">
        <v>50</v>
      </c>
      <c r="E15" s="250" t="s">
        <v>20</v>
      </c>
      <c r="F15" s="250" t="s">
        <v>51</v>
      </c>
      <c r="G15" s="250">
        <v>240005</v>
      </c>
      <c r="H15" s="244">
        <v>72.5</v>
      </c>
      <c r="I15" s="250">
        <f>H15*60%</f>
        <v>43.5</v>
      </c>
      <c r="J15" s="248">
        <v>83.46</v>
      </c>
      <c r="K15" s="248">
        <f>J15*40%</f>
        <v>33.384</v>
      </c>
      <c r="L15" s="276">
        <f>I15+K15</f>
        <v>76.884</v>
      </c>
      <c r="M15" s="250">
        <v>1</v>
      </c>
      <c r="N15" s="250" t="s">
        <v>22</v>
      </c>
      <c r="O15" s="252"/>
    </row>
    <row r="16" s="113" customFormat="1" ht="27.75" customHeight="1" x14ac:dyDescent="0.15" spans="1:15">
      <c r="A16" s="246">
        <v>13</v>
      </c>
      <c r="B16" s="250" t="s">
        <v>52</v>
      </c>
      <c r="C16" s="250" t="s">
        <v>18</v>
      </c>
      <c r="D16" s="250" t="s">
        <v>53</v>
      </c>
      <c r="E16" s="250" t="s">
        <v>20</v>
      </c>
      <c r="F16" s="250" t="s">
        <v>51</v>
      </c>
      <c r="G16" s="250">
        <v>240005</v>
      </c>
      <c r="H16" s="244">
        <v>65</v>
      </c>
      <c r="I16" s="250">
        <f>H16*60%</f>
        <v>39</v>
      </c>
      <c r="J16" s="248">
        <v>86.94</v>
      </c>
      <c r="K16" s="248">
        <f>J16*40%</f>
        <v>34.776</v>
      </c>
      <c r="L16" s="276">
        <f>I16+K16</f>
        <v>73.776</v>
      </c>
      <c r="M16" s="250">
        <v>2</v>
      </c>
      <c r="N16" s="250" t="s">
        <v>22</v>
      </c>
      <c r="O16" s="252"/>
    </row>
    <row r="17" s="113" customFormat="1" ht="27.75" customHeight="1" x14ac:dyDescent="0.15" spans="1:15">
      <c r="A17" s="246">
        <v>14</v>
      </c>
      <c r="B17" s="250" t="s">
        <v>54</v>
      </c>
      <c r="C17" s="250" t="s">
        <v>18</v>
      </c>
      <c r="D17" s="250" t="s">
        <v>55</v>
      </c>
      <c r="E17" s="250" t="s">
        <v>20</v>
      </c>
      <c r="F17" s="250" t="s">
        <v>51</v>
      </c>
      <c r="G17" s="250">
        <v>240005</v>
      </c>
      <c r="H17" s="244">
        <v>69</v>
      </c>
      <c r="I17" s="250">
        <f>H17*60%</f>
        <v>41.4</v>
      </c>
      <c r="J17" s="248">
        <v>77.9</v>
      </c>
      <c r="K17" s="248">
        <f>J17*40%</f>
        <v>31.16</v>
      </c>
      <c r="L17" s="276">
        <f>I17+K17</f>
        <v>72.56</v>
      </c>
      <c r="M17" s="250">
        <v>3</v>
      </c>
      <c r="N17" s="250"/>
      <c r="O17" s="252"/>
    </row>
    <row r="18" s="113" customFormat="1" ht="27.75" customHeight="1" x14ac:dyDescent="0.15" spans="1:15">
      <c r="A18" s="246">
        <v>15</v>
      </c>
      <c r="B18" s="250" t="s">
        <v>54</v>
      </c>
      <c r="C18" s="250" t="s">
        <v>18</v>
      </c>
      <c r="D18" s="250" t="s">
        <v>56</v>
      </c>
      <c r="E18" s="250" t="s">
        <v>20</v>
      </c>
      <c r="F18" s="250" t="s">
        <v>51</v>
      </c>
      <c r="G18" s="250">
        <v>240005</v>
      </c>
      <c r="H18" s="244">
        <v>65</v>
      </c>
      <c r="I18" s="250">
        <f>H18*60%</f>
        <v>39</v>
      </c>
      <c r="J18" s="248">
        <v>80.5</v>
      </c>
      <c r="K18" s="248">
        <f>J18*40%</f>
        <v>32.2</v>
      </c>
      <c r="L18" s="276">
        <f>I18+K18</f>
        <v>71.2</v>
      </c>
      <c r="M18" s="250">
        <v>4</v>
      </c>
      <c r="N18" s="250"/>
      <c r="O18" s="252"/>
    </row>
    <row r="19" s="113" customFormat="1" ht="27.75" customHeight="1" x14ac:dyDescent="0.15" spans="1:15">
      <c r="A19" s="246">
        <v>16</v>
      </c>
      <c r="B19" s="250" t="s">
        <v>57</v>
      </c>
      <c r="C19" s="250" t="s">
        <v>18</v>
      </c>
      <c r="D19" s="250" t="s">
        <v>58</v>
      </c>
      <c r="E19" s="250" t="s">
        <v>20</v>
      </c>
      <c r="F19" s="250" t="s">
        <v>51</v>
      </c>
      <c r="G19" s="250">
        <v>240005</v>
      </c>
      <c r="H19" s="244">
        <v>65</v>
      </c>
      <c r="I19" s="250">
        <f>H19*60%</f>
        <v>39</v>
      </c>
      <c r="J19" s="248">
        <v>79.96</v>
      </c>
      <c r="K19" s="248">
        <f>J19*40%</f>
        <v>31.984</v>
      </c>
      <c r="L19" s="276">
        <f>I19+K19</f>
        <v>70.984</v>
      </c>
      <c r="M19" s="250">
        <v>5</v>
      </c>
      <c r="N19" s="250"/>
      <c r="O19" s="252"/>
    </row>
    <row r="20" s="113" customFormat="1" ht="27.75" customHeight="1" x14ac:dyDescent="0.15" spans="1:15">
      <c r="A20" s="246">
        <v>17</v>
      </c>
      <c r="B20" s="250" t="s">
        <v>59</v>
      </c>
      <c r="C20" s="250" t="s">
        <v>18</v>
      </c>
      <c r="D20" s="250" t="s">
        <v>60</v>
      </c>
      <c r="E20" s="250" t="s">
        <v>20</v>
      </c>
      <c r="F20" s="250" t="s">
        <v>51</v>
      </c>
      <c r="G20" s="250">
        <v>240005</v>
      </c>
      <c r="H20" s="244">
        <v>63.5</v>
      </c>
      <c r="I20" s="250">
        <f>H20*60%</f>
        <v>38.1</v>
      </c>
      <c r="J20" s="248">
        <v>78.42</v>
      </c>
      <c r="K20" s="248">
        <f>J20*40%</f>
        <v>31.368</v>
      </c>
      <c r="L20" s="276">
        <f>I20+K20</f>
        <v>69.468</v>
      </c>
      <c r="M20" s="250">
        <v>6</v>
      </c>
      <c r="N20" s="250"/>
      <c r="O20" s="252"/>
    </row>
    <row r="21" s="113" customFormat="1" ht="27.75" customHeight="1" x14ac:dyDescent="0.15" spans="1:15">
      <c r="A21" s="246">
        <v>18</v>
      </c>
      <c r="B21" s="250" t="s">
        <v>61</v>
      </c>
      <c r="C21" s="250" t="s">
        <v>29</v>
      </c>
      <c r="D21" s="250" t="s">
        <v>62</v>
      </c>
      <c r="E21" s="250" t="s">
        <v>20</v>
      </c>
      <c r="F21" s="250" t="s">
        <v>63</v>
      </c>
      <c r="G21" s="250">
        <v>240006</v>
      </c>
      <c r="H21" s="244">
        <v>78</v>
      </c>
      <c r="I21" s="250">
        <f>H21*60%</f>
        <v>46.8</v>
      </c>
      <c r="J21" s="248">
        <v>81.32</v>
      </c>
      <c r="K21" s="248">
        <f>J21*40%</f>
        <v>32.528</v>
      </c>
      <c r="L21" s="276">
        <f>I21+K21</f>
        <v>79.328</v>
      </c>
      <c r="M21" s="250">
        <v>1</v>
      </c>
      <c r="N21" s="250" t="s">
        <v>22</v>
      </c>
      <c r="O21" s="252"/>
    </row>
    <row r="22" s="113" customFormat="1" ht="27.75" customHeight="1" x14ac:dyDescent="0.15" spans="1:15">
      <c r="A22" s="246">
        <v>19</v>
      </c>
      <c r="B22" s="250" t="s">
        <v>64</v>
      </c>
      <c r="C22" s="250" t="s">
        <v>18</v>
      </c>
      <c r="D22" s="250" t="s">
        <v>65</v>
      </c>
      <c r="E22" s="250" t="s">
        <v>20</v>
      </c>
      <c r="F22" s="250" t="s">
        <v>63</v>
      </c>
      <c r="G22" s="250">
        <v>240006</v>
      </c>
      <c r="H22" s="244">
        <v>58</v>
      </c>
      <c r="I22" s="250">
        <f>H22*60%</f>
        <v>34.8</v>
      </c>
      <c r="J22" s="248">
        <v>74.5</v>
      </c>
      <c r="K22" s="248">
        <f>J22*40%</f>
        <v>29.8</v>
      </c>
      <c r="L22" s="276">
        <f>I22+K22</f>
        <v>64.6</v>
      </c>
      <c r="M22" s="250">
        <v>2</v>
      </c>
      <c r="N22" s="250"/>
      <c r="O22" s="252"/>
    </row>
    <row r="23" s="113" customFormat="1" ht="27.75" customHeight="1" x14ac:dyDescent="0.15" spans="1:15">
      <c r="A23" s="246">
        <v>20</v>
      </c>
      <c r="B23" s="250" t="s">
        <v>66</v>
      </c>
      <c r="C23" s="250" t="s">
        <v>29</v>
      </c>
      <c r="D23" s="250" t="s">
        <v>67</v>
      </c>
      <c r="E23" s="250" t="s">
        <v>20</v>
      </c>
      <c r="F23" s="250" t="s">
        <v>63</v>
      </c>
      <c r="G23" s="250">
        <v>240006</v>
      </c>
      <c r="H23" s="244">
        <v>58</v>
      </c>
      <c r="I23" s="250">
        <f>H23*60%</f>
        <v>34.8</v>
      </c>
      <c r="J23" s="248" t="s">
        <v>41</v>
      </c>
      <c r="K23" s="244" t="s">
        <v>41</v>
      </c>
      <c r="L23" s="277" t="s">
        <v>41</v>
      </c>
      <c r="M23" s="250" t="s">
        <v>41</v>
      </c>
      <c r="N23" s="250"/>
      <c r="O23" s="252"/>
    </row>
    <row r="24" s="113" customFormat="1" ht="27.75" customHeight="1" x14ac:dyDescent="0.15" spans="1:15">
      <c r="A24" s="246">
        <v>21</v>
      </c>
      <c r="B24" s="243" t="s">
        <v>68</v>
      </c>
      <c r="C24" s="243" t="s">
        <v>29</v>
      </c>
      <c r="D24" s="243" t="s">
        <v>69</v>
      </c>
      <c r="E24" s="250" t="s">
        <v>70</v>
      </c>
      <c r="F24" s="250" t="s">
        <v>71</v>
      </c>
      <c r="G24" s="243" t="s">
        <v>72</v>
      </c>
      <c r="H24" s="244">
        <v>71.5</v>
      </c>
      <c r="I24" s="250">
        <f>H24*60%</f>
        <v>42.9</v>
      </c>
      <c r="J24" s="248">
        <v>88.32</v>
      </c>
      <c r="K24" s="248">
        <f>J24*40%</f>
        <v>35.328</v>
      </c>
      <c r="L24" s="276">
        <f>I24+K24</f>
        <v>78.228</v>
      </c>
      <c r="M24" s="243">
        <v>1</v>
      </c>
      <c r="N24" s="243" t="s">
        <v>22</v>
      </c>
      <c r="O24" s="243"/>
    </row>
    <row r="25" s="113" customFormat="1" ht="27.75" customHeight="1" x14ac:dyDescent="0.15" spans="1:15">
      <c r="A25" s="246">
        <v>22</v>
      </c>
      <c r="B25" s="243" t="s">
        <v>73</v>
      </c>
      <c r="C25" s="243" t="s">
        <v>18</v>
      </c>
      <c r="D25" s="243" t="s">
        <v>74</v>
      </c>
      <c r="E25" s="250" t="s">
        <v>70</v>
      </c>
      <c r="F25" s="250" t="s">
        <v>71</v>
      </c>
      <c r="G25" s="243" t="s">
        <v>72</v>
      </c>
      <c r="H25" s="244">
        <v>69.5</v>
      </c>
      <c r="I25" s="250">
        <f>H25*60%</f>
        <v>41.7</v>
      </c>
      <c r="J25" s="248">
        <v>62.98</v>
      </c>
      <c r="K25" s="248">
        <f>J25*40%</f>
        <v>25.192</v>
      </c>
      <c r="L25" s="276">
        <f>I25+K25</f>
        <v>66.892</v>
      </c>
      <c r="M25" s="243">
        <v>2</v>
      </c>
      <c r="N25" s="243"/>
      <c r="O25" s="243"/>
    </row>
    <row r="26" s="113" customFormat="1" ht="27.75" customHeight="1" x14ac:dyDescent="0.15" spans="1:15">
      <c r="A26" s="246">
        <v>23</v>
      </c>
      <c r="B26" s="243" t="s">
        <v>75</v>
      </c>
      <c r="C26" s="243" t="s">
        <v>18</v>
      </c>
      <c r="D26" s="243" t="s">
        <v>76</v>
      </c>
      <c r="E26" s="250" t="s">
        <v>70</v>
      </c>
      <c r="F26" s="250" t="s">
        <v>71</v>
      </c>
      <c r="G26" s="243" t="s">
        <v>72</v>
      </c>
      <c r="H26" s="244">
        <v>66</v>
      </c>
      <c r="I26" s="250">
        <f>H26*60%</f>
        <v>39.6</v>
      </c>
      <c r="J26" s="248" t="s">
        <v>41</v>
      </c>
      <c r="K26" s="244" t="s">
        <v>41</v>
      </c>
      <c r="L26" s="275" t="s">
        <v>41</v>
      </c>
      <c r="M26" s="243" t="s">
        <v>41</v>
      </c>
      <c r="N26" s="243"/>
      <c r="O26" s="243"/>
    </row>
    <row r="27" s="113" customFormat="1" ht="27.75" customHeight="1" x14ac:dyDescent="0.15" spans="1:15">
      <c r="A27" s="246">
        <v>24</v>
      </c>
      <c r="B27" s="243" t="s">
        <v>77</v>
      </c>
      <c r="C27" s="243" t="s">
        <v>29</v>
      </c>
      <c r="D27" s="243" t="s">
        <v>78</v>
      </c>
      <c r="E27" s="250" t="s">
        <v>70</v>
      </c>
      <c r="F27" s="250" t="s">
        <v>36</v>
      </c>
      <c r="G27" s="243" t="s">
        <v>79</v>
      </c>
      <c r="H27" s="244">
        <v>75.5</v>
      </c>
      <c r="I27" s="250">
        <f>H27*60%</f>
        <v>45.3</v>
      </c>
      <c r="J27" s="248">
        <v>90.66</v>
      </c>
      <c r="K27" s="248">
        <f>J27*40%</f>
        <v>36.264</v>
      </c>
      <c r="L27" s="276">
        <f>I27+K27</f>
        <v>81.564</v>
      </c>
      <c r="M27" s="243">
        <v>1</v>
      </c>
      <c r="N27" s="243" t="s">
        <v>22</v>
      </c>
      <c r="O27" s="243"/>
    </row>
    <row r="28" s="113" customFormat="1" ht="27.75" customHeight="1" x14ac:dyDescent="0.15" spans="1:15">
      <c r="A28" s="246">
        <v>25</v>
      </c>
      <c r="B28" s="243" t="s">
        <v>80</v>
      </c>
      <c r="C28" s="243" t="s">
        <v>29</v>
      </c>
      <c r="D28" s="243" t="s">
        <v>81</v>
      </c>
      <c r="E28" s="250" t="s">
        <v>70</v>
      </c>
      <c r="F28" s="250" t="s">
        <v>36</v>
      </c>
      <c r="G28" s="243" t="s">
        <v>79</v>
      </c>
      <c r="H28" s="244">
        <v>70.5</v>
      </c>
      <c r="I28" s="250">
        <f>H28*60%</f>
        <v>42.3</v>
      </c>
      <c r="J28" s="248">
        <v>48.24</v>
      </c>
      <c r="K28" s="248">
        <f>J28*40%</f>
        <v>19.296</v>
      </c>
      <c r="L28" s="276">
        <f>I28+K28</f>
        <v>61.596</v>
      </c>
      <c r="M28" s="243">
        <v>2</v>
      </c>
      <c r="N28" s="243"/>
      <c r="O28" s="243"/>
    </row>
    <row r="29" s="113" customFormat="1" ht="27.75" customHeight="1" x14ac:dyDescent="0.15" spans="1:15">
      <c r="A29" s="246">
        <v>26</v>
      </c>
      <c r="B29" s="243" t="s">
        <v>82</v>
      </c>
      <c r="C29" s="243" t="s">
        <v>18</v>
      </c>
      <c r="D29" s="243" t="s">
        <v>83</v>
      </c>
      <c r="E29" s="250" t="s">
        <v>70</v>
      </c>
      <c r="F29" s="250" t="s">
        <v>36</v>
      </c>
      <c r="G29" s="243" t="s">
        <v>79</v>
      </c>
      <c r="H29" s="244">
        <v>67.5</v>
      </c>
      <c r="I29" s="250">
        <f>H29*60%</f>
        <v>40.5</v>
      </c>
      <c r="J29" s="248">
        <v>47.86</v>
      </c>
      <c r="K29" s="248">
        <f>J29*40%</f>
        <v>19.144</v>
      </c>
      <c r="L29" s="276">
        <f>I29+K29</f>
        <v>59.644</v>
      </c>
      <c r="M29" s="243">
        <v>3</v>
      </c>
      <c r="N29" s="243"/>
      <c r="O29" s="243"/>
    </row>
    <row r="30" s="113" customFormat="1" ht="27.75" customHeight="1" x14ac:dyDescent="0.15" spans="1:15">
      <c r="A30" s="246">
        <v>27</v>
      </c>
      <c r="B30" s="243" t="s">
        <v>84</v>
      </c>
      <c r="C30" s="243" t="s">
        <v>29</v>
      </c>
      <c r="D30" s="243" t="s">
        <v>85</v>
      </c>
      <c r="E30" s="250" t="s">
        <v>70</v>
      </c>
      <c r="F30" s="250" t="s">
        <v>86</v>
      </c>
      <c r="G30" s="243" t="s">
        <v>87</v>
      </c>
      <c r="H30" s="244">
        <v>64.5</v>
      </c>
      <c r="I30" s="250">
        <f>H30*60%</f>
        <v>38.7</v>
      </c>
      <c r="J30" s="248">
        <v>82.5</v>
      </c>
      <c r="K30" s="248">
        <f>J30*40%</f>
        <v>33</v>
      </c>
      <c r="L30" s="276">
        <f>I30+K30</f>
        <v>71.7</v>
      </c>
      <c r="M30" s="243">
        <v>1</v>
      </c>
      <c r="N30" s="243" t="s">
        <v>22</v>
      </c>
      <c r="O30" s="243"/>
    </row>
    <row r="31" s="113" customFormat="1" ht="27.75" customHeight="1" x14ac:dyDescent="0.15" spans="1:15">
      <c r="A31" s="246">
        <v>28</v>
      </c>
      <c r="B31" s="243" t="s">
        <v>88</v>
      </c>
      <c r="C31" s="243" t="s">
        <v>29</v>
      </c>
      <c r="D31" s="243" t="s">
        <v>89</v>
      </c>
      <c r="E31" s="250" t="s">
        <v>70</v>
      </c>
      <c r="F31" s="250" t="s">
        <v>86</v>
      </c>
      <c r="G31" s="243" t="s">
        <v>87</v>
      </c>
      <c r="H31" s="244">
        <v>57</v>
      </c>
      <c r="I31" s="250">
        <f>H31*60%</f>
        <v>34.2</v>
      </c>
      <c r="J31" s="248">
        <v>27.5</v>
      </c>
      <c r="K31" s="248">
        <f>J31*40%</f>
        <v>11</v>
      </c>
      <c r="L31" s="276">
        <f>I31+K31</f>
        <v>45.2</v>
      </c>
      <c r="M31" s="243">
        <v>2</v>
      </c>
      <c r="N31" s="243"/>
      <c r="O31" s="243"/>
    </row>
    <row r="32" s="113" customFormat="1" ht="27.75" customHeight="1" x14ac:dyDescent="0.15" spans="1:15">
      <c r="A32" s="246">
        <v>29</v>
      </c>
      <c r="B32" s="243" t="s">
        <v>75</v>
      </c>
      <c r="C32" s="243" t="s">
        <v>29</v>
      </c>
      <c r="D32" s="243" t="s">
        <v>90</v>
      </c>
      <c r="E32" s="250" t="s">
        <v>70</v>
      </c>
      <c r="F32" s="250" t="s">
        <v>86</v>
      </c>
      <c r="G32" s="243" t="s">
        <v>87</v>
      </c>
      <c r="H32" s="244">
        <v>54.5</v>
      </c>
      <c r="I32" s="250">
        <f>H32*60%</f>
        <v>32.7</v>
      </c>
      <c r="J32" s="248">
        <v>20.04</v>
      </c>
      <c r="K32" s="248">
        <f>J32*40%</f>
        <v>8.016</v>
      </c>
      <c r="L32" s="276">
        <f>I32+K32</f>
        <v>40.716</v>
      </c>
      <c r="M32" s="243">
        <v>3</v>
      </c>
      <c r="N32" s="243"/>
      <c r="O32" s="243"/>
    </row>
    <row r="33" s="113" customFormat="1" ht="27.75" customHeight="1" x14ac:dyDescent="0.15" spans="1:15">
      <c r="A33" s="246">
        <v>30</v>
      </c>
      <c r="B33" s="243" t="s">
        <v>91</v>
      </c>
      <c r="C33" s="243" t="s">
        <v>18</v>
      </c>
      <c r="D33" s="243" t="s">
        <v>92</v>
      </c>
      <c r="E33" s="250" t="s">
        <v>70</v>
      </c>
      <c r="F33" s="250" t="s">
        <v>93</v>
      </c>
      <c r="G33" s="243" t="s">
        <v>94</v>
      </c>
      <c r="H33" s="244">
        <v>50.5</v>
      </c>
      <c r="I33" s="250">
        <f>H33*60%</f>
        <v>30.3</v>
      </c>
      <c r="J33" s="248">
        <v>81.65</v>
      </c>
      <c r="K33" s="248">
        <f>J33*40%</f>
        <v>32.66</v>
      </c>
      <c r="L33" s="276">
        <f>I33+K33</f>
        <v>62.96</v>
      </c>
      <c r="M33" s="243">
        <v>1</v>
      </c>
      <c r="N33" s="243" t="s">
        <v>22</v>
      </c>
      <c r="O33" s="243" t="s">
        <v>33</v>
      </c>
    </row>
    <row r="34" s="113" customFormat="1" ht="27.75" customHeight="1" x14ac:dyDescent="0.15" spans="1:15">
      <c r="A34" s="246">
        <v>31</v>
      </c>
      <c r="B34" s="243" t="s">
        <v>95</v>
      </c>
      <c r="C34" s="243" t="s">
        <v>18</v>
      </c>
      <c r="D34" s="243" t="s">
        <v>96</v>
      </c>
      <c r="E34" s="250" t="s">
        <v>70</v>
      </c>
      <c r="F34" s="250" t="s">
        <v>93</v>
      </c>
      <c r="G34" s="243" t="s">
        <v>94</v>
      </c>
      <c r="H34" s="244">
        <v>62</v>
      </c>
      <c r="I34" s="250">
        <f>H34*60%</f>
        <v>37.2</v>
      </c>
      <c r="J34" s="248">
        <v>27.08</v>
      </c>
      <c r="K34" s="248">
        <f>J34*40%</f>
        <v>10.832</v>
      </c>
      <c r="L34" s="276">
        <f>I34+K34</f>
        <v>48.032</v>
      </c>
      <c r="M34" s="243">
        <v>2</v>
      </c>
      <c r="N34" s="243"/>
      <c r="O34" s="243"/>
    </row>
    <row r="35" s="113" customFormat="1" ht="27.75" customHeight="1" x14ac:dyDescent="0.15" spans="1:15">
      <c r="A35" s="246">
        <v>32</v>
      </c>
      <c r="B35" s="243" t="s">
        <v>97</v>
      </c>
      <c r="C35" s="243" t="s">
        <v>18</v>
      </c>
      <c r="D35" s="243" t="s">
        <v>98</v>
      </c>
      <c r="E35" s="250" t="s">
        <v>70</v>
      </c>
      <c r="F35" s="250" t="s">
        <v>93</v>
      </c>
      <c r="G35" s="243" t="s">
        <v>94</v>
      </c>
      <c r="H35" s="244">
        <v>50.5</v>
      </c>
      <c r="I35" s="250">
        <f>H35*60%</f>
        <v>30.3</v>
      </c>
      <c r="J35" s="248">
        <v>21.48</v>
      </c>
      <c r="K35" s="248">
        <f>J35*40%</f>
        <v>8.592</v>
      </c>
      <c r="L35" s="276">
        <f>I35+K35</f>
        <v>38.892</v>
      </c>
      <c r="M35" s="243">
        <v>3</v>
      </c>
      <c r="N35" s="243"/>
      <c r="O35" s="243" t="s">
        <v>33</v>
      </c>
    </row>
    <row r="36" s="113" customFormat="1" ht="27.75" customHeight="1" x14ac:dyDescent="0.15" spans="1:15">
      <c r="A36" s="246">
        <v>33</v>
      </c>
      <c r="B36" s="243" t="s">
        <v>99</v>
      </c>
      <c r="C36" s="243" t="s">
        <v>18</v>
      </c>
      <c r="D36" s="243" t="s">
        <v>100</v>
      </c>
      <c r="E36" s="250" t="s">
        <v>70</v>
      </c>
      <c r="F36" s="250" t="s">
        <v>101</v>
      </c>
      <c r="G36" s="243" t="s">
        <v>102</v>
      </c>
      <c r="H36" s="244">
        <v>70</v>
      </c>
      <c r="I36" s="250">
        <f>H36*60%</f>
        <v>42</v>
      </c>
      <c r="J36" s="248">
        <v>85.37</v>
      </c>
      <c r="K36" s="248">
        <f>J36*40%</f>
        <v>34.148</v>
      </c>
      <c r="L36" s="276">
        <f>I36+K36</f>
        <v>76.148</v>
      </c>
      <c r="M36" s="243">
        <v>1</v>
      </c>
      <c r="N36" s="243" t="s">
        <v>22</v>
      </c>
      <c r="O36" s="243"/>
    </row>
    <row r="37" s="113" customFormat="1" ht="27.75" customHeight="1" x14ac:dyDescent="0.15" spans="1:15">
      <c r="A37" s="246">
        <v>34</v>
      </c>
      <c r="B37" s="243" t="s">
        <v>103</v>
      </c>
      <c r="C37" s="251" t="s">
        <v>29</v>
      </c>
      <c r="D37" s="251" t="s">
        <v>104</v>
      </c>
      <c r="E37" s="250" t="s">
        <v>70</v>
      </c>
      <c r="F37" s="250" t="s">
        <v>101</v>
      </c>
      <c r="G37" s="243" t="s">
        <v>102</v>
      </c>
      <c r="H37" s="244">
        <v>44</v>
      </c>
      <c r="I37" s="250">
        <f>H37*60%</f>
        <v>26.4</v>
      </c>
      <c r="J37" s="248">
        <v>16.38</v>
      </c>
      <c r="K37" s="248">
        <f>J37*40%</f>
        <v>6.552</v>
      </c>
      <c r="L37" s="276">
        <f>I37+K37</f>
        <v>32.952</v>
      </c>
      <c r="M37" s="243">
        <v>2</v>
      </c>
      <c r="N37" s="243"/>
      <c r="O37" s="243" t="s">
        <v>33</v>
      </c>
    </row>
    <row r="38" s="113" customFormat="1" ht="27.75" customHeight="1" x14ac:dyDescent="0.15" spans="1:15">
      <c r="A38" s="246">
        <v>35</v>
      </c>
      <c r="B38" s="243" t="s">
        <v>105</v>
      </c>
      <c r="C38" s="243" t="s">
        <v>18</v>
      </c>
      <c r="D38" s="243" t="s">
        <v>106</v>
      </c>
      <c r="E38" s="243" t="s">
        <v>107</v>
      </c>
      <c r="F38" s="243" t="s">
        <v>108</v>
      </c>
      <c r="G38" s="243" t="s">
        <v>109</v>
      </c>
      <c r="H38" s="244">
        <v>68.5</v>
      </c>
      <c r="I38" s="243">
        <f>H38*60%</f>
        <v>41.1</v>
      </c>
      <c r="J38" s="244">
        <v>81.8</v>
      </c>
      <c r="K38" s="244">
        <f>J38*40%</f>
        <v>32.72</v>
      </c>
      <c r="L38" s="275">
        <f>I38+K38</f>
        <v>73.82</v>
      </c>
      <c r="M38" s="243">
        <v>1</v>
      </c>
      <c r="N38" s="243" t="s">
        <v>22</v>
      </c>
      <c r="O38" s="243"/>
    </row>
    <row r="39" s="113" customFormat="1" ht="27.75" customHeight="1" x14ac:dyDescent="0.15" spans="1:15">
      <c r="A39" s="246">
        <v>36</v>
      </c>
      <c r="B39" s="243" t="s">
        <v>110</v>
      </c>
      <c r="C39" s="243" t="s">
        <v>18</v>
      </c>
      <c r="D39" s="243" t="s">
        <v>111</v>
      </c>
      <c r="E39" s="243" t="s">
        <v>107</v>
      </c>
      <c r="F39" s="243" t="s">
        <v>108</v>
      </c>
      <c r="G39" s="243" t="s">
        <v>109</v>
      </c>
      <c r="H39" s="244">
        <v>65</v>
      </c>
      <c r="I39" s="243">
        <f>H39*60%</f>
        <v>39</v>
      </c>
      <c r="J39" s="244">
        <v>76.6</v>
      </c>
      <c r="K39" s="244">
        <f>J39*40%</f>
        <v>30.64</v>
      </c>
      <c r="L39" s="275">
        <f>I39+K39</f>
        <v>69.64</v>
      </c>
      <c r="M39" s="243">
        <v>2</v>
      </c>
      <c r="N39" s="243"/>
      <c r="O39" s="243"/>
    </row>
    <row r="40" s="113" customFormat="1" ht="27.75" customHeight="1" x14ac:dyDescent="0.15" spans="1:15">
      <c r="A40" s="246">
        <v>37</v>
      </c>
      <c r="B40" s="243" t="s">
        <v>47</v>
      </c>
      <c r="C40" s="243" t="s">
        <v>18</v>
      </c>
      <c r="D40" s="243" t="s">
        <v>112</v>
      </c>
      <c r="E40" s="243" t="s">
        <v>107</v>
      </c>
      <c r="F40" s="243" t="s">
        <v>108</v>
      </c>
      <c r="G40" s="243" t="s">
        <v>109</v>
      </c>
      <c r="H40" s="244">
        <v>56.5</v>
      </c>
      <c r="I40" s="243">
        <f>H40*60%</f>
        <v>33.9</v>
      </c>
      <c r="J40" s="244">
        <v>73</v>
      </c>
      <c r="K40" s="244">
        <f>J40*40%</f>
        <v>29.2</v>
      </c>
      <c r="L40" s="275">
        <f>I40+K40</f>
        <v>63.099999999999994</v>
      </c>
      <c r="M40" s="243">
        <v>3</v>
      </c>
      <c r="N40" s="243"/>
      <c r="O40" s="243" t="s">
        <v>33</v>
      </c>
    </row>
    <row r="41" ht="14.25" customHeight="1" x14ac:dyDescent="0.15" spans="1:2"/>
  </sheetData>
  <autoFilter ref="A2:O40"/>
  <sortState ref="A37:XFD39">
    <sortCondition ref="N37:N39" descending="1"/>
  </sortState>
  <mergeCells count="1">
    <mergeCell ref="A2:O2"/>
  </mergeCells>
  <phoneticPr fontId="0" type="noConversion"/>
  <printOptions horizontalCentered="1"/>
  <pageMargins left="0.0" right="0.0" top="0.40897666000005767" bottom="0.40897666000005767" header="0.49993747801292604" footer="0.49993747801292604"/>
  <pageSetup paperSize="9" scale="70" orientation="landscape"/>
  <extLst>
    <ext uri="{2D9387EB-5337-4D45-933B-B4D357D02E09}">
      <gutter val="0.0" pos="0"/>
    </ext>
  </extLst>
</worksheet>
</file>

<file path=docProps/app.xml><?xml version="1.0" encoding="utf-8"?>
<Properties xmlns="http://schemas.openxmlformats.org/officeDocument/2006/extended-properties">
  <Template>Normal.eit</Template>
  <TotalTime>120</TotalTime>
  <Application>Yozo_Office27021597764231179</Application>
</Properties>
</file>

<file path=docProps/core.xml><?xml version="1.0" encoding="utf-8"?>
<cp:coreProperties xmlns:cp="http://schemas.openxmlformats.org/package/2006/metadata/core-properties" xmlns:dc="http://purl.org/dc/elements/1.1/" xmlns:dcterms="http://purl.org/dc/terms/" xmlns:xsi="http://www.w3.org/2001/XMLSchema-instance">
  <dc:creator>user</dc:creator>
  <cp:lastModifiedBy>user</cp:lastModifiedBy>
  <cp:revision>0</cp:revision>
  <cp:lastPrinted>2024-07-02T02:44:08Z</cp:lastPrinted>
  <dcterms:created xsi:type="dcterms:W3CDTF">2024-06-28T02:13:00Z</dcterms:created>
  <dcterms:modified xsi:type="dcterms:W3CDTF">2024-07-02T08:43:56Z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ICV">
    <vt:lpwstr>8A35D3003C88905F41588366C910F872_43</vt:lpwstr>
  </property>
  <property fmtid="{D5CDD505-2E9C-101B-9397-08002B2CF9AE}" pid="3" name="KSOProductBuildVer">
    <vt:lpwstr>2052-12.8.2.1112</vt:lpwstr>
  </property>
  <property fmtid="{D5CDD505-2E9C-101B-9397-08002B2CF9AE}" pid="4" name="KSOReadingLayout">
    <vt:bool>true</vt:bool>
  </property>
</Properties>
</file>