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市属" sheetId="4" r:id="rId1"/>
  </sheets>
  <definedNames>
    <definedName name="_xlnm._FilterDatabase" localSheetId="0" hidden="1">市属!$A$3:$L$104</definedName>
    <definedName name="_xlnm.Print_Titles" localSheetId="0">市属!$2:$3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<sst xmlns="http://schemas.openxmlformats.org/spreadsheetml/2006/main" count="557" uniqueCount="297">
  <si>
    <t>附件1</t>
  </si>
  <si>
    <t>2024年上半年市属事业单位公开考试聘用工作人员进入面试人员考试总成绩、排名和进入体检人员名单
（第一批）</t>
  </si>
  <si>
    <r>
      <rPr>
        <sz val="10"/>
        <rFont val="黑体"/>
        <charset val="134"/>
      </rPr>
      <t>序号</t>
    </r>
  </si>
  <si>
    <r>
      <rPr>
        <sz val="10"/>
        <rFont val="黑体"/>
        <charset val="134"/>
      </rPr>
      <t>报考单位</t>
    </r>
  </si>
  <si>
    <r>
      <rPr>
        <sz val="10"/>
        <rFont val="黑体"/>
        <charset val="134"/>
      </rPr>
      <t>报考岗位</t>
    </r>
  </si>
  <si>
    <r>
      <rPr>
        <sz val="10"/>
        <rFont val="黑体"/>
        <charset val="134"/>
      </rPr>
      <t>岗位</t>
    </r>
    <r>
      <rPr>
        <sz val="10"/>
        <rFont val="Times New Roman"/>
        <charset val="134"/>
      </rPr>
      <t xml:space="preserve">
</t>
    </r>
    <r>
      <rPr>
        <sz val="10"/>
        <rFont val="黑体"/>
        <charset val="134"/>
      </rPr>
      <t>代码</t>
    </r>
  </si>
  <si>
    <r>
      <rPr>
        <sz val="10"/>
        <rFont val="黑体"/>
        <charset val="134"/>
      </rPr>
      <t>姓名</t>
    </r>
  </si>
  <si>
    <r>
      <rPr>
        <sz val="10"/>
        <rFont val="黑体"/>
        <charset val="134"/>
      </rPr>
      <t>准考证号</t>
    </r>
  </si>
  <si>
    <r>
      <rPr>
        <sz val="10"/>
        <rFont val="黑体"/>
        <charset val="134"/>
      </rPr>
      <t>笔试总成绩（含政策性加分）</t>
    </r>
  </si>
  <si>
    <t>面试成绩</t>
  </si>
  <si>
    <r>
      <rPr>
        <sz val="10"/>
        <rFont val="黑体"/>
        <charset val="134"/>
      </rPr>
      <t>笔试、面试</t>
    </r>
    <r>
      <rPr>
        <sz val="10"/>
        <rFont val="Times New Roman"/>
        <charset val="134"/>
      </rPr>
      <t xml:space="preserve">
</t>
    </r>
    <r>
      <rPr>
        <sz val="10"/>
        <rFont val="黑体"/>
        <charset val="134"/>
      </rPr>
      <t>折合后总成绩</t>
    </r>
  </si>
  <si>
    <r>
      <rPr>
        <sz val="10"/>
        <rFont val="黑体"/>
        <charset val="134"/>
      </rPr>
      <t>排名</t>
    </r>
  </si>
  <si>
    <r>
      <rPr>
        <sz val="10"/>
        <rFont val="黑体"/>
        <charset val="134"/>
      </rPr>
      <t>体检名单</t>
    </r>
  </si>
  <si>
    <r>
      <rPr>
        <sz val="10"/>
        <rFont val="黑体"/>
        <charset val="134"/>
      </rPr>
      <t>备注</t>
    </r>
  </si>
  <si>
    <t>自贡市法学会</t>
  </si>
  <si>
    <t>工作人员</t>
  </si>
  <si>
    <t>101013</t>
  </si>
  <si>
    <t>彭婧奕</t>
  </si>
  <si>
    <t>5010324130110</t>
  </si>
  <si>
    <t>进入体检</t>
  </si>
  <si>
    <t>张利勇</t>
  </si>
  <si>
    <t>5010324130301</t>
  </si>
  <si>
    <t>自贡市网络舆情中心</t>
  </si>
  <si>
    <t>网络舆情管理</t>
  </si>
  <si>
    <t>102013</t>
  </si>
  <si>
    <t>罗正坤</t>
  </si>
  <si>
    <t>5010324130527</t>
  </si>
  <si>
    <t>肖村</t>
  </si>
  <si>
    <t>5010324130518</t>
  </si>
  <si>
    <t>辜友洁</t>
  </si>
  <si>
    <t>5010324130601</t>
  </si>
  <si>
    <t>自贡市老年大学</t>
  </si>
  <si>
    <t>办公室工作人员</t>
  </si>
  <si>
    <t>103013</t>
  </si>
  <si>
    <t>刘艺</t>
  </si>
  <si>
    <t>5010324130704</t>
  </si>
  <si>
    <t>罗苗</t>
  </si>
  <si>
    <t>5010324130715</t>
  </si>
  <si>
    <t>陈洪伟</t>
  </si>
  <si>
    <t>5010324130712</t>
  </si>
  <si>
    <t>活动科工作人员</t>
  </si>
  <si>
    <t>103023</t>
  </si>
  <si>
    <t>樊霜</t>
  </si>
  <si>
    <t>5010324130930</t>
  </si>
  <si>
    <t>卢玉喜</t>
  </si>
  <si>
    <t>5010324131416</t>
  </si>
  <si>
    <t>马孟琦</t>
  </si>
  <si>
    <t>5010324131428</t>
  </si>
  <si>
    <t>缺考</t>
  </si>
  <si>
    <t>自贡市粮油监测和价格认证中心（自贡市经济信息中心）</t>
  </si>
  <si>
    <t>检验员</t>
  </si>
  <si>
    <t>104013</t>
  </si>
  <si>
    <t>江利</t>
  </si>
  <si>
    <t>5010324131510</t>
  </si>
  <si>
    <t>王佳</t>
  </si>
  <si>
    <t>5010324131611</t>
  </si>
  <si>
    <t>自贡市救灾物资储备中心</t>
  </si>
  <si>
    <t>仓库管理</t>
  </si>
  <si>
    <t>105013</t>
  </si>
  <si>
    <t>王金南</t>
  </si>
  <si>
    <t>5010324131725</t>
  </si>
  <si>
    <t>何杰</t>
  </si>
  <si>
    <t>5010324131713</t>
  </si>
  <si>
    <t>袁财政</t>
  </si>
  <si>
    <t>5010324131711</t>
  </si>
  <si>
    <t>自贡市第一中学校</t>
  </si>
  <si>
    <t>初中化学实验员</t>
  </si>
  <si>
    <t>106013</t>
  </si>
  <si>
    <t>陈超</t>
  </si>
  <si>
    <t>5010324131803</t>
  </si>
  <si>
    <t>侯菊</t>
  </si>
  <si>
    <t>5010324131809</t>
  </si>
  <si>
    <t>夏林平</t>
  </si>
  <si>
    <t>5010324131804</t>
  </si>
  <si>
    <t>自贡市蜀光中学</t>
  </si>
  <si>
    <t>会计</t>
  </si>
  <si>
    <t>107013</t>
  </si>
  <si>
    <t>刘珊</t>
  </si>
  <si>
    <t>5010324131907</t>
  </si>
  <si>
    <t>杨婉昀</t>
  </si>
  <si>
    <t>5010324131825</t>
  </si>
  <si>
    <t>徐笑</t>
  </si>
  <si>
    <t>5010324131828</t>
  </si>
  <si>
    <t>吴沁</t>
  </si>
  <si>
    <t>5010324131915</t>
  </si>
  <si>
    <t>陈志敏</t>
  </si>
  <si>
    <t>5010324132009</t>
  </si>
  <si>
    <t>何忠颖</t>
  </si>
  <si>
    <t>5010324131816</t>
  </si>
  <si>
    <t>自贡市解放路初级中学校</t>
  </si>
  <si>
    <t>物理实验员</t>
  </si>
  <si>
    <t>108013</t>
  </si>
  <si>
    <t>朱垸增</t>
  </si>
  <si>
    <t>5010324132024</t>
  </si>
  <si>
    <t>陈招富</t>
  </si>
  <si>
    <t>5010324132022</t>
  </si>
  <si>
    <t>李忧</t>
  </si>
  <si>
    <t>5010324132025</t>
  </si>
  <si>
    <t>生化实验员</t>
  </si>
  <si>
    <t>108023</t>
  </si>
  <si>
    <t>李富森</t>
  </si>
  <si>
    <t>5010324132030</t>
  </si>
  <si>
    <t>黄正芳</t>
  </si>
  <si>
    <t>5010324132104</t>
  </si>
  <si>
    <t>杜彩华</t>
  </si>
  <si>
    <t>5010324132106</t>
  </si>
  <si>
    <t>自贡市社会福利和康复治疗中心</t>
  </si>
  <si>
    <t>临床医生</t>
  </si>
  <si>
    <t>109012</t>
  </si>
  <si>
    <t>吴川</t>
  </si>
  <si>
    <t>5010224120103</t>
  </si>
  <si>
    <t>未达到最低合格线</t>
  </si>
  <si>
    <t>临床护士</t>
  </si>
  <si>
    <t>109022</t>
  </si>
  <si>
    <t>熊美英</t>
  </si>
  <si>
    <t>5010224120128</t>
  </si>
  <si>
    <t>王红燕</t>
  </si>
  <si>
    <t>5010224120120</t>
  </si>
  <si>
    <t>易珊</t>
  </si>
  <si>
    <t>5010224120121</t>
  </si>
  <si>
    <t>蔡周玉</t>
  </si>
  <si>
    <t>5010224120119</t>
  </si>
  <si>
    <t>邓秋涵</t>
  </si>
  <si>
    <t>5010224120208</t>
  </si>
  <si>
    <t>庞倩</t>
  </si>
  <si>
    <t>5010224120229</t>
  </si>
  <si>
    <t>康复技师</t>
  </si>
  <si>
    <t>109032</t>
  </si>
  <si>
    <t>黄啟来</t>
  </si>
  <si>
    <t>5010224120409</t>
  </si>
  <si>
    <t>李源静</t>
  </si>
  <si>
    <t>5010224120318</t>
  </si>
  <si>
    <t>刘露</t>
  </si>
  <si>
    <t>5010224120330</t>
  </si>
  <si>
    <t>王海玉</t>
  </si>
  <si>
    <t>5010224120408</t>
  </si>
  <si>
    <t>自贡市殡葬服务中心</t>
  </si>
  <si>
    <t>财务管理</t>
  </si>
  <si>
    <t>110013</t>
  </si>
  <si>
    <t>刘杰</t>
  </si>
  <si>
    <t>5010324132111</t>
  </si>
  <si>
    <t>罗晓玲</t>
  </si>
  <si>
    <t>5010324132113</t>
  </si>
  <si>
    <t>杨煜</t>
  </si>
  <si>
    <t>5010324132112</t>
  </si>
  <si>
    <t>工程管理</t>
  </si>
  <si>
    <t>110023</t>
  </si>
  <si>
    <t>舒兰玉</t>
  </si>
  <si>
    <t>5010324132127</t>
  </si>
  <si>
    <t>张为栋</t>
  </si>
  <si>
    <t>5010324132211</t>
  </si>
  <si>
    <t>邱永</t>
  </si>
  <si>
    <t>5010324132217</t>
  </si>
  <si>
    <t>自贡世界地质公园管理中心</t>
  </si>
  <si>
    <t>综合管理</t>
  </si>
  <si>
    <t>111013</t>
  </si>
  <si>
    <t>陈琼</t>
  </si>
  <si>
    <t>5010324132409</t>
  </si>
  <si>
    <t>胡诗慧</t>
  </si>
  <si>
    <t>5010324132304</t>
  </si>
  <si>
    <t>徐艳</t>
  </si>
  <si>
    <t>5010324132325</t>
  </si>
  <si>
    <t>自贡市城乡规划管理服务中心</t>
  </si>
  <si>
    <t>规划管理</t>
  </si>
  <si>
    <t>112013</t>
  </si>
  <si>
    <t>刘诤轩</t>
  </si>
  <si>
    <t>5010324132430</t>
  </si>
  <si>
    <t>罗勖</t>
  </si>
  <si>
    <t>5010324132528</t>
  </si>
  <si>
    <t>张爱萍</t>
  </si>
  <si>
    <t>5010324132523</t>
  </si>
  <si>
    <t>自贡市不动产登记中心</t>
  </si>
  <si>
    <t>登记辅助</t>
  </si>
  <si>
    <t>113013</t>
  </si>
  <si>
    <t>冯宁莎</t>
  </si>
  <si>
    <t>5010324132712</t>
  </si>
  <si>
    <t>王熙</t>
  </si>
  <si>
    <t>5010324132626</t>
  </si>
  <si>
    <t>余蔺绡</t>
  </si>
  <si>
    <t>5010324132723</t>
  </si>
  <si>
    <t>周涛</t>
  </si>
  <si>
    <t>5010324132714</t>
  </si>
  <si>
    <t>周旭</t>
  </si>
  <si>
    <t>5010324132628</t>
  </si>
  <si>
    <t>自贡市住房保障中心</t>
  </si>
  <si>
    <t>114013</t>
  </si>
  <si>
    <t>温馨</t>
  </si>
  <si>
    <t>5010324132811</t>
  </si>
  <si>
    <t>满家齐</t>
  </si>
  <si>
    <t>5010324132818</t>
  </si>
  <si>
    <t>钟碧宇</t>
  </si>
  <si>
    <t>5010324132828</t>
  </si>
  <si>
    <t>自贡市公路养护段</t>
  </si>
  <si>
    <t>115013</t>
  </si>
  <si>
    <t>黄磊</t>
  </si>
  <si>
    <t>5010324133302</t>
  </si>
  <si>
    <t>程刚</t>
  </si>
  <si>
    <t>5010324133311</t>
  </si>
  <si>
    <t>诸俊锋</t>
  </si>
  <si>
    <t>5010324133307</t>
  </si>
  <si>
    <t>自贡市航道管理处</t>
  </si>
  <si>
    <t>117013</t>
  </si>
  <si>
    <t>黄迁玉</t>
  </si>
  <si>
    <t>5010324133706</t>
  </si>
  <si>
    <t>黄镇</t>
  </si>
  <si>
    <t>5010324133716</t>
  </si>
  <si>
    <t>刘韩</t>
  </si>
  <si>
    <t>5010324133727</t>
  </si>
  <si>
    <t>自贡市小井沟双溪水库服务中心</t>
  </si>
  <si>
    <t>行政管理</t>
  </si>
  <si>
    <t>118013</t>
  </si>
  <si>
    <t>范春萍</t>
  </si>
  <si>
    <t>5010324133919</t>
  </si>
  <si>
    <t>黎雪娇</t>
  </si>
  <si>
    <t>5010324133910</t>
  </si>
  <si>
    <t>姚童</t>
  </si>
  <si>
    <t>5010324133830</t>
  </si>
  <si>
    <t>水利工程技术</t>
  </si>
  <si>
    <t>118023</t>
  </si>
  <si>
    <t>周一帆</t>
  </si>
  <si>
    <t>5010324134117</t>
  </si>
  <si>
    <t>宋亮岑</t>
  </si>
  <si>
    <t>5010324134122</t>
  </si>
  <si>
    <t>朱康</t>
  </si>
  <si>
    <t>5010324134115</t>
  </si>
  <si>
    <t>自贡市河湖管理保护中心</t>
  </si>
  <si>
    <t>119013</t>
  </si>
  <si>
    <t>费艳旭</t>
  </si>
  <si>
    <t>5010324134216</t>
  </si>
  <si>
    <t>王渝</t>
  </si>
  <si>
    <t>5010324134217</t>
  </si>
  <si>
    <t>杨玉熙</t>
  </si>
  <si>
    <t>5010324134209</t>
  </si>
  <si>
    <t>自贡市农业科学研究院</t>
  </si>
  <si>
    <t>120013</t>
  </si>
  <si>
    <t>余霞</t>
  </si>
  <si>
    <t>5010324134310</t>
  </si>
  <si>
    <t>张悠懿</t>
  </si>
  <si>
    <t>5010324134306</t>
  </si>
  <si>
    <t>黄丽蓉</t>
  </si>
  <si>
    <t>5010324134225</t>
  </si>
  <si>
    <t>120023</t>
  </si>
  <si>
    <t>王宏</t>
  </si>
  <si>
    <t>5010324134328</t>
  </si>
  <si>
    <t>陈隆波</t>
  </si>
  <si>
    <t>5010324134412</t>
  </si>
  <si>
    <t>张思</t>
  </si>
  <si>
    <t>5010324134418</t>
  </si>
  <si>
    <t>自贡市光大医院</t>
  </si>
  <si>
    <t>医师</t>
  </si>
  <si>
    <t>121012</t>
  </si>
  <si>
    <t>孙静宇</t>
  </si>
  <si>
    <t>5010224120416</t>
  </si>
  <si>
    <t>张银坤</t>
  </si>
  <si>
    <t>5010224120417</t>
  </si>
  <si>
    <t>明相萍</t>
  </si>
  <si>
    <t>5010224120418</t>
  </si>
  <si>
    <t>121023</t>
  </si>
  <si>
    <t>林巧</t>
  </si>
  <si>
    <t>5010324134429</t>
  </si>
  <si>
    <t>毛雪轲</t>
  </si>
  <si>
    <t>5010324134504</t>
  </si>
  <si>
    <t>张晗</t>
  </si>
  <si>
    <t>5010324134427</t>
  </si>
  <si>
    <t>自贡市政府投资审计中心</t>
  </si>
  <si>
    <t>审计业务</t>
  </si>
  <si>
    <t>122013</t>
  </si>
  <si>
    <t>张煜涵</t>
  </si>
  <si>
    <t>5010324134522</t>
  </si>
  <si>
    <t>李雯汐</t>
  </si>
  <si>
    <t>5010324134514</t>
  </si>
  <si>
    <t>万明焕</t>
  </si>
  <si>
    <t>5010324134516</t>
  </si>
  <si>
    <t>自贡市投资服务中心</t>
  </si>
  <si>
    <t>123013</t>
  </si>
  <si>
    <t>黄群</t>
  </si>
  <si>
    <t>5010324134618</t>
  </si>
  <si>
    <t>王艳琼</t>
  </si>
  <si>
    <t>5010324134627</t>
  </si>
  <si>
    <t>吴妍燕</t>
  </si>
  <si>
    <t>5010324134612</t>
  </si>
  <si>
    <t>自贡市人民政府驻上海招商联络处</t>
  </si>
  <si>
    <t>124013</t>
  </si>
  <si>
    <t>胡丽</t>
  </si>
  <si>
    <t>5010324134804</t>
  </si>
  <si>
    <t>纪林锋</t>
  </si>
  <si>
    <t>5010324134703</t>
  </si>
  <si>
    <t>秦麒生</t>
  </si>
  <si>
    <t>5010324134702</t>
  </si>
  <si>
    <t>自贡市青少年宫
（自贡市青年发展服务中心）</t>
  </si>
  <si>
    <t>125013</t>
  </si>
  <si>
    <t>李丹</t>
  </si>
  <si>
    <t>5010324134828</t>
  </si>
  <si>
    <t>谢鞠鹏</t>
  </si>
  <si>
    <t>5010324134820</t>
  </si>
  <si>
    <t>雷敏</t>
  </si>
  <si>
    <t>5010324134908</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</si>
</sst>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6">
    <font>
      <sz val="11"/>
      <color theme="1"/>
      <name val="宋体"/>
      <charset val="134"/>
      <scheme val="minor"/>
    </font>
    <font>
      <sz val="10"/>
      <name val="Times New Roman"/>
      <charset val="134"/>
    </font>
    <font>
      <sz val="10"/>
      <name val="仿宋_GB2312"/>
      <charset val="134"/>
    </font>
    <font>
      <sz val="10"/>
      <name val="黑体"/>
      <charset val="134"/>
    </font>
    <font>
      <sz val="16"/>
      <name val="方正小标宋简体"/>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xf numFmtId="0" fontId="0" fillId="0" borderId="0"/>
    <xf numFmtId="0" fontId="0" fillId="0" borderId="0">
      <alignment vertical="center"/>
    </xf>
    <xf numFmtId="0" fontId="0" fillId="0" borderId="0"/>
    <xf numFmtId="0" fontId="25" fillId="0" borderId="0"/>
  </cellStyleXfs>
  <cellXfs count="11">
    <xf numFmtId="0" fontId="0" fillId="0" borderId="0" xfId="0">
      <alignment vertical="center"/>
    </xf>
    <xf numFmtId="0" fontId="1" fillId="0" borderId="0" xfId="53" applyFont="1" applyFill="1" applyAlignment="1">
      <alignment horizontal="center" vertical="center" wrapText="1"/>
    </xf>
    <xf numFmtId="0" fontId="2" fillId="0" borderId="0" xfId="53" applyFont="1" applyFill="1" applyAlignment="1">
      <alignment horizontal="center" vertical="center" wrapText="1"/>
    </xf>
    <xf numFmtId="0" fontId="3" fillId="0" borderId="0" xfId="53" applyFont="1" applyFill="1" applyAlignment="1">
      <alignment horizontal="left" vertical="center" wrapText="1"/>
    </xf>
    <xf numFmtId="0" fontId="1" fillId="0" borderId="0" xfId="53" applyFont="1" applyFill="1" applyAlignment="1">
      <alignment horizontal="left" vertical="center" wrapText="1"/>
    </xf>
    <xf numFmtId="0" fontId="4" fillId="0" borderId="1" xfId="53" applyFont="1" applyFill="1" applyBorder="1" applyAlignment="1">
      <alignment horizontal="center" vertical="center" wrapText="1"/>
    </xf>
    <xf numFmtId="0" fontId="1" fillId="0" borderId="2" xfId="53" applyFont="1" applyFill="1" applyBorder="1" applyAlignment="1">
      <alignment horizontal="center" vertical="center" wrapText="1"/>
    </xf>
    <xf numFmtId="0" fontId="3" fillId="0" borderId="2" xfId="53" applyFont="1" applyFill="1" applyBorder="1" applyAlignment="1">
      <alignment horizontal="center" vertical="center" wrapText="1"/>
    </xf>
    <xf numFmtId="0" fontId="2"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5" fillId="0" borderId="2" xfId="53"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xfId="49"/>
    <cellStyle name="常规 2 2" xfId="50"/>
    <cellStyle name="常规 4" xfId="51"/>
    <cellStyle name="常规 3" xfId="52"/>
    <cellStyle name="常规 2"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4"/>
  <sheetViews>
    <sheetView tabSelected="1" workbookViewId="0">
      <pane xSplit="1" ySplit="3" topLeftCell="B102" activePane="bottomRight" state="frozen"/>
      <selection/>
      <selection pane="topRight"/>
      <selection pane="bottomLeft"/>
      <selection pane="bottomRight" activeCell="I110" sqref="I110"/>
    </sheetView>
  </sheetViews>
  <sheetFormatPr defaultColWidth="9" defaultRowHeight="30" customHeight="1"/>
  <cols>
    <col min="1" max="1" width="4" style="1" customWidth="1"/>
    <col min="2" max="2" width="29.8583333333333" style="1" customWidth="1"/>
    <col min="3" max="3" width="17.4" style="1" customWidth="1"/>
    <col min="4" max="4" width="7.525" style="1" customWidth="1"/>
    <col min="5" max="5" width="9.38333333333333" style="1" customWidth="1"/>
    <col min="6" max="6" width="14.1583333333333" style="1" customWidth="1"/>
    <col min="7" max="7" width="13.625" style="1" customWidth="1"/>
    <col min="8" max="8" width="8.4" style="1" customWidth="1"/>
    <col min="9" max="9" width="13.625" style="1" customWidth="1"/>
    <col min="10" max="10" width="3.875" style="1" customWidth="1"/>
    <col min="11" max="11" width="9.91666666666667" style="1" customWidth="1"/>
    <col min="12" max="12" width="5.8" style="1" customWidth="1"/>
    <col min="13" max="227" width="9" style="1"/>
    <col min="228" max="228" width="5.75" style="1" customWidth="1"/>
    <col min="229" max="229" width="28.375" style="1" customWidth="1"/>
    <col min="230" max="230" width="18.875" style="1" customWidth="1"/>
    <col min="231" max="232" width="8" style="1" customWidth="1"/>
    <col min="233" max="233" width="13.375" style="1" customWidth="1"/>
    <col min="234" max="234" width="15.25" style="1" customWidth="1"/>
    <col min="235" max="235" width="6.375" style="1" customWidth="1"/>
    <col min="236" max="236" width="13.375" style="1" customWidth="1"/>
    <col min="237" max="237" width="4.75" style="1" customWidth="1"/>
    <col min="238" max="238" width="18.25" style="1" customWidth="1"/>
    <col min="239" max="239" width="20.25" style="1" customWidth="1"/>
    <col min="240" max="483" width="9" style="1"/>
    <col min="484" max="484" width="5.75" style="1" customWidth="1"/>
    <col min="485" max="485" width="28.375" style="1" customWidth="1"/>
    <col min="486" max="486" width="18.875" style="1" customWidth="1"/>
    <col min="487" max="488" width="8" style="1" customWidth="1"/>
    <col min="489" max="489" width="13.375" style="1" customWidth="1"/>
    <col min="490" max="490" width="15.25" style="1" customWidth="1"/>
    <col min="491" max="491" width="6.375" style="1" customWidth="1"/>
    <col min="492" max="492" width="13.375" style="1" customWidth="1"/>
    <col min="493" max="493" width="4.75" style="1" customWidth="1"/>
    <col min="494" max="494" width="18.25" style="1" customWidth="1"/>
    <col min="495" max="495" width="20.25" style="1" customWidth="1"/>
    <col min="496" max="739" width="9" style="1"/>
    <col min="740" max="740" width="5.75" style="1" customWidth="1"/>
    <col min="741" max="741" width="28.375" style="1" customWidth="1"/>
    <col min="742" max="742" width="18.875" style="1" customWidth="1"/>
    <col min="743" max="744" width="8" style="1" customWidth="1"/>
    <col min="745" max="745" width="13.375" style="1" customWidth="1"/>
    <col min="746" max="746" width="15.25" style="1" customWidth="1"/>
    <col min="747" max="747" width="6.375" style="1" customWidth="1"/>
    <col min="748" max="748" width="13.375" style="1" customWidth="1"/>
    <col min="749" max="749" width="4.75" style="1" customWidth="1"/>
    <col min="750" max="750" width="18.25" style="1" customWidth="1"/>
    <col min="751" max="751" width="20.25" style="1" customWidth="1"/>
    <col min="752" max="995" width="9" style="1"/>
    <col min="996" max="996" width="5.75" style="1" customWidth="1"/>
    <col min="997" max="997" width="28.375" style="1" customWidth="1"/>
    <col min="998" max="998" width="18.875" style="1" customWidth="1"/>
    <col min="999" max="1000" width="8" style="1" customWidth="1"/>
    <col min="1001" max="1001" width="13.375" style="1" customWidth="1"/>
    <col min="1002" max="1002" width="15.25" style="1" customWidth="1"/>
    <col min="1003" max="1003" width="6.375" style="1" customWidth="1"/>
    <col min="1004" max="1004" width="13.375" style="1" customWidth="1"/>
    <col min="1005" max="1005" width="4.75" style="1" customWidth="1"/>
    <col min="1006" max="1006" width="18.25" style="1" customWidth="1"/>
    <col min="1007" max="1007" width="20.25" style="1" customWidth="1"/>
    <col min="1008" max="1251" width="9" style="1"/>
    <col min="1252" max="1252" width="5.75" style="1" customWidth="1"/>
    <col min="1253" max="1253" width="28.375" style="1" customWidth="1"/>
    <col min="1254" max="1254" width="18.875" style="1" customWidth="1"/>
    <col min="1255" max="1256" width="8" style="1" customWidth="1"/>
    <col min="1257" max="1257" width="13.375" style="1" customWidth="1"/>
    <col min="1258" max="1258" width="15.25" style="1" customWidth="1"/>
    <col min="1259" max="1259" width="6.375" style="1" customWidth="1"/>
    <col min="1260" max="1260" width="13.375" style="1" customWidth="1"/>
    <col min="1261" max="1261" width="4.75" style="1" customWidth="1"/>
    <col min="1262" max="1262" width="18.25" style="1" customWidth="1"/>
    <col min="1263" max="1263" width="20.25" style="1" customWidth="1"/>
    <col min="1264" max="1507" width="9" style="1"/>
    <col min="1508" max="1508" width="5.75" style="1" customWidth="1"/>
    <col min="1509" max="1509" width="28.375" style="1" customWidth="1"/>
    <col min="1510" max="1510" width="18.875" style="1" customWidth="1"/>
    <col min="1511" max="1512" width="8" style="1" customWidth="1"/>
    <col min="1513" max="1513" width="13.375" style="1" customWidth="1"/>
    <col min="1514" max="1514" width="15.25" style="1" customWidth="1"/>
    <col min="1515" max="1515" width="6.375" style="1" customWidth="1"/>
    <col min="1516" max="1516" width="13.375" style="1" customWidth="1"/>
    <col min="1517" max="1517" width="4.75" style="1" customWidth="1"/>
    <col min="1518" max="1518" width="18.25" style="1" customWidth="1"/>
    <col min="1519" max="1519" width="20.25" style="1" customWidth="1"/>
    <col min="1520" max="1763" width="9" style="1"/>
    <col min="1764" max="1764" width="5.75" style="1" customWidth="1"/>
    <col min="1765" max="1765" width="28.375" style="1" customWidth="1"/>
    <col min="1766" max="1766" width="18.875" style="1" customWidth="1"/>
    <col min="1767" max="1768" width="8" style="1" customWidth="1"/>
    <col min="1769" max="1769" width="13.375" style="1" customWidth="1"/>
    <col min="1770" max="1770" width="15.25" style="1" customWidth="1"/>
    <col min="1771" max="1771" width="6.375" style="1" customWidth="1"/>
    <col min="1772" max="1772" width="13.375" style="1" customWidth="1"/>
    <col min="1773" max="1773" width="4.75" style="1" customWidth="1"/>
    <col min="1774" max="1774" width="18.25" style="1" customWidth="1"/>
    <col min="1775" max="1775" width="20.25" style="1" customWidth="1"/>
    <col min="1776" max="2019" width="9" style="1"/>
    <col min="2020" max="2020" width="5.75" style="1" customWidth="1"/>
    <col min="2021" max="2021" width="28.375" style="1" customWidth="1"/>
    <col min="2022" max="2022" width="18.875" style="1" customWidth="1"/>
    <col min="2023" max="2024" width="8" style="1" customWidth="1"/>
    <col min="2025" max="2025" width="13.375" style="1" customWidth="1"/>
    <col min="2026" max="2026" width="15.25" style="1" customWidth="1"/>
    <col min="2027" max="2027" width="6.375" style="1" customWidth="1"/>
    <col min="2028" max="2028" width="13.375" style="1" customWidth="1"/>
    <col min="2029" max="2029" width="4.75" style="1" customWidth="1"/>
    <col min="2030" max="2030" width="18.25" style="1" customWidth="1"/>
    <col min="2031" max="2031" width="20.25" style="1" customWidth="1"/>
    <col min="2032" max="2275" width="9" style="1"/>
    <col min="2276" max="2276" width="5.75" style="1" customWidth="1"/>
    <col min="2277" max="2277" width="28.375" style="1" customWidth="1"/>
    <col min="2278" max="2278" width="18.875" style="1" customWidth="1"/>
    <col min="2279" max="2280" width="8" style="1" customWidth="1"/>
    <col min="2281" max="2281" width="13.375" style="1" customWidth="1"/>
    <col min="2282" max="2282" width="15.25" style="1" customWidth="1"/>
    <col min="2283" max="2283" width="6.375" style="1" customWidth="1"/>
    <col min="2284" max="2284" width="13.375" style="1" customWidth="1"/>
    <col min="2285" max="2285" width="4.75" style="1" customWidth="1"/>
    <col min="2286" max="2286" width="18.25" style="1" customWidth="1"/>
    <col min="2287" max="2287" width="20.25" style="1" customWidth="1"/>
    <col min="2288" max="2531" width="9" style="1"/>
    <col min="2532" max="2532" width="5.75" style="1" customWidth="1"/>
    <col min="2533" max="2533" width="28.375" style="1" customWidth="1"/>
    <col min="2534" max="2534" width="18.875" style="1" customWidth="1"/>
    <col min="2535" max="2536" width="8" style="1" customWidth="1"/>
    <col min="2537" max="2537" width="13.375" style="1" customWidth="1"/>
    <col min="2538" max="2538" width="15.25" style="1" customWidth="1"/>
    <col min="2539" max="2539" width="6.375" style="1" customWidth="1"/>
    <col min="2540" max="2540" width="13.375" style="1" customWidth="1"/>
    <col min="2541" max="2541" width="4.75" style="1" customWidth="1"/>
    <col min="2542" max="2542" width="18.25" style="1" customWidth="1"/>
    <col min="2543" max="2543" width="20.25" style="1" customWidth="1"/>
    <col min="2544" max="2787" width="9" style="1"/>
    <col min="2788" max="2788" width="5.75" style="1" customWidth="1"/>
    <col min="2789" max="2789" width="28.375" style="1" customWidth="1"/>
    <col min="2790" max="2790" width="18.875" style="1" customWidth="1"/>
    <col min="2791" max="2792" width="8" style="1" customWidth="1"/>
    <col min="2793" max="2793" width="13.375" style="1" customWidth="1"/>
    <col min="2794" max="2794" width="15.25" style="1" customWidth="1"/>
    <col min="2795" max="2795" width="6.375" style="1" customWidth="1"/>
    <col min="2796" max="2796" width="13.375" style="1" customWidth="1"/>
    <col min="2797" max="2797" width="4.75" style="1" customWidth="1"/>
    <col min="2798" max="2798" width="18.25" style="1" customWidth="1"/>
    <col min="2799" max="2799" width="20.25" style="1" customWidth="1"/>
    <col min="2800" max="3043" width="9" style="1"/>
    <col min="3044" max="3044" width="5.75" style="1" customWidth="1"/>
    <col min="3045" max="3045" width="28.375" style="1" customWidth="1"/>
    <col min="3046" max="3046" width="18.875" style="1" customWidth="1"/>
    <col min="3047" max="3048" width="8" style="1" customWidth="1"/>
    <col min="3049" max="3049" width="13.375" style="1" customWidth="1"/>
    <col min="3050" max="3050" width="15.25" style="1" customWidth="1"/>
    <col min="3051" max="3051" width="6.375" style="1" customWidth="1"/>
    <col min="3052" max="3052" width="13.375" style="1" customWidth="1"/>
    <col min="3053" max="3053" width="4.75" style="1" customWidth="1"/>
    <col min="3054" max="3054" width="18.25" style="1" customWidth="1"/>
    <col min="3055" max="3055" width="20.25" style="1" customWidth="1"/>
    <col min="3056" max="3299" width="9" style="1"/>
    <col min="3300" max="3300" width="5.75" style="1" customWidth="1"/>
    <col min="3301" max="3301" width="28.375" style="1" customWidth="1"/>
    <col min="3302" max="3302" width="18.875" style="1" customWidth="1"/>
    <col min="3303" max="3304" width="8" style="1" customWidth="1"/>
    <col min="3305" max="3305" width="13.375" style="1" customWidth="1"/>
    <col min="3306" max="3306" width="15.25" style="1" customWidth="1"/>
    <col min="3307" max="3307" width="6.375" style="1" customWidth="1"/>
    <col min="3308" max="3308" width="13.375" style="1" customWidth="1"/>
    <col min="3309" max="3309" width="4.75" style="1" customWidth="1"/>
    <col min="3310" max="3310" width="18.25" style="1" customWidth="1"/>
    <col min="3311" max="3311" width="20.25" style="1" customWidth="1"/>
    <col min="3312" max="3555" width="9" style="1"/>
    <col min="3556" max="3556" width="5.75" style="1" customWidth="1"/>
    <col min="3557" max="3557" width="28.375" style="1" customWidth="1"/>
    <col min="3558" max="3558" width="18.875" style="1" customWidth="1"/>
    <col min="3559" max="3560" width="8" style="1" customWidth="1"/>
    <col min="3561" max="3561" width="13.375" style="1" customWidth="1"/>
    <col min="3562" max="3562" width="15.25" style="1" customWidth="1"/>
    <col min="3563" max="3563" width="6.375" style="1" customWidth="1"/>
    <col min="3564" max="3564" width="13.375" style="1" customWidth="1"/>
    <col min="3565" max="3565" width="4.75" style="1" customWidth="1"/>
    <col min="3566" max="3566" width="18.25" style="1" customWidth="1"/>
    <col min="3567" max="3567" width="20.25" style="1" customWidth="1"/>
    <col min="3568" max="3811" width="9" style="1"/>
    <col min="3812" max="3812" width="5.75" style="1" customWidth="1"/>
    <col min="3813" max="3813" width="28.375" style="1" customWidth="1"/>
    <col min="3814" max="3814" width="18.875" style="1" customWidth="1"/>
    <col min="3815" max="3816" width="8" style="1" customWidth="1"/>
    <col min="3817" max="3817" width="13.375" style="1" customWidth="1"/>
    <col min="3818" max="3818" width="15.25" style="1" customWidth="1"/>
    <col min="3819" max="3819" width="6.375" style="1" customWidth="1"/>
    <col min="3820" max="3820" width="13.375" style="1" customWidth="1"/>
    <col min="3821" max="3821" width="4.75" style="1" customWidth="1"/>
    <col min="3822" max="3822" width="18.25" style="1" customWidth="1"/>
    <col min="3823" max="3823" width="20.25" style="1" customWidth="1"/>
    <col min="3824" max="4067" width="9" style="1"/>
    <col min="4068" max="4068" width="5.75" style="1" customWidth="1"/>
    <col min="4069" max="4069" width="28.375" style="1" customWidth="1"/>
    <col min="4070" max="4070" width="18.875" style="1" customWidth="1"/>
    <col min="4071" max="4072" width="8" style="1" customWidth="1"/>
    <col min="4073" max="4073" width="13.375" style="1" customWidth="1"/>
    <col min="4074" max="4074" width="15.25" style="1" customWidth="1"/>
    <col min="4075" max="4075" width="6.375" style="1" customWidth="1"/>
    <col min="4076" max="4076" width="13.375" style="1" customWidth="1"/>
    <col min="4077" max="4077" width="4.75" style="1" customWidth="1"/>
    <col min="4078" max="4078" width="18.25" style="1" customWidth="1"/>
    <col min="4079" max="4079" width="20.25" style="1" customWidth="1"/>
    <col min="4080" max="4323" width="9" style="1"/>
    <col min="4324" max="4324" width="5.75" style="1" customWidth="1"/>
    <col min="4325" max="4325" width="28.375" style="1" customWidth="1"/>
    <col min="4326" max="4326" width="18.875" style="1" customWidth="1"/>
    <col min="4327" max="4328" width="8" style="1" customWidth="1"/>
    <col min="4329" max="4329" width="13.375" style="1" customWidth="1"/>
    <col min="4330" max="4330" width="15.25" style="1" customWidth="1"/>
    <col min="4331" max="4331" width="6.375" style="1" customWidth="1"/>
    <col min="4332" max="4332" width="13.375" style="1" customWidth="1"/>
    <col min="4333" max="4333" width="4.75" style="1" customWidth="1"/>
    <col min="4334" max="4334" width="18.25" style="1" customWidth="1"/>
    <col min="4335" max="4335" width="20.25" style="1" customWidth="1"/>
    <col min="4336" max="4579" width="9" style="1"/>
    <col min="4580" max="4580" width="5.75" style="1" customWidth="1"/>
    <col min="4581" max="4581" width="28.375" style="1" customWidth="1"/>
    <col min="4582" max="4582" width="18.875" style="1" customWidth="1"/>
    <col min="4583" max="4584" width="8" style="1" customWidth="1"/>
    <col min="4585" max="4585" width="13.375" style="1" customWidth="1"/>
    <col min="4586" max="4586" width="15.25" style="1" customWidth="1"/>
    <col min="4587" max="4587" width="6.375" style="1" customWidth="1"/>
    <col min="4588" max="4588" width="13.375" style="1" customWidth="1"/>
    <col min="4589" max="4589" width="4.75" style="1" customWidth="1"/>
    <col min="4590" max="4590" width="18.25" style="1" customWidth="1"/>
    <col min="4591" max="4591" width="20.25" style="1" customWidth="1"/>
    <col min="4592" max="4835" width="9" style="1"/>
    <col min="4836" max="4836" width="5.75" style="1" customWidth="1"/>
    <col min="4837" max="4837" width="28.375" style="1" customWidth="1"/>
    <col min="4838" max="4838" width="18.875" style="1" customWidth="1"/>
    <col min="4839" max="4840" width="8" style="1" customWidth="1"/>
    <col min="4841" max="4841" width="13.375" style="1" customWidth="1"/>
    <col min="4842" max="4842" width="15.25" style="1" customWidth="1"/>
    <col min="4843" max="4843" width="6.375" style="1" customWidth="1"/>
    <col min="4844" max="4844" width="13.375" style="1" customWidth="1"/>
    <col min="4845" max="4845" width="4.75" style="1" customWidth="1"/>
    <col min="4846" max="4846" width="18.25" style="1" customWidth="1"/>
    <col min="4847" max="4847" width="20.25" style="1" customWidth="1"/>
    <col min="4848" max="5091" width="9" style="1"/>
    <col min="5092" max="5092" width="5.75" style="1" customWidth="1"/>
    <col min="5093" max="5093" width="28.375" style="1" customWidth="1"/>
    <col min="5094" max="5094" width="18.875" style="1" customWidth="1"/>
    <col min="5095" max="5096" width="8" style="1" customWidth="1"/>
    <col min="5097" max="5097" width="13.375" style="1" customWidth="1"/>
    <col min="5098" max="5098" width="15.25" style="1" customWidth="1"/>
    <col min="5099" max="5099" width="6.375" style="1" customWidth="1"/>
    <col min="5100" max="5100" width="13.375" style="1" customWidth="1"/>
    <col min="5101" max="5101" width="4.75" style="1" customWidth="1"/>
    <col min="5102" max="5102" width="18.25" style="1" customWidth="1"/>
    <col min="5103" max="5103" width="20.25" style="1" customWidth="1"/>
    <col min="5104" max="5347" width="9" style="1"/>
    <col min="5348" max="5348" width="5.75" style="1" customWidth="1"/>
    <col min="5349" max="5349" width="28.375" style="1" customWidth="1"/>
    <col min="5350" max="5350" width="18.875" style="1" customWidth="1"/>
    <col min="5351" max="5352" width="8" style="1" customWidth="1"/>
    <col min="5353" max="5353" width="13.375" style="1" customWidth="1"/>
    <col min="5354" max="5354" width="15.25" style="1" customWidth="1"/>
    <col min="5355" max="5355" width="6.375" style="1" customWidth="1"/>
    <col min="5356" max="5356" width="13.375" style="1" customWidth="1"/>
    <col min="5357" max="5357" width="4.75" style="1" customWidth="1"/>
    <col min="5358" max="5358" width="18.25" style="1" customWidth="1"/>
    <col min="5359" max="5359" width="20.25" style="1" customWidth="1"/>
    <col min="5360" max="5603" width="9" style="1"/>
    <col min="5604" max="5604" width="5.75" style="1" customWidth="1"/>
    <col min="5605" max="5605" width="28.375" style="1" customWidth="1"/>
    <col min="5606" max="5606" width="18.875" style="1" customWidth="1"/>
    <col min="5607" max="5608" width="8" style="1" customWidth="1"/>
    <col min="5609" max="5609" width="13.375" style="1" customWidth="1"/>
    <col min="5610" max="5610" width="15.25" style="1" customWidth="1"/>
    <col min="5611" max="5611" width="6.375" style="1" customWidth="1"/>
    <col min="5612" max="5612" width="13.375" style="1" customWidth="1"/>
    <col min="5613" max="5613" width="4.75" style="1" customWidth="1"/>
    <col min="5614" max="5614" width="18.25" style="1" customWidth="1"/>
    <col min="5615" max="5615" width="20.25" style="1" customWidth="1"/>
    <col min="5616" max="5859" width="9" style="1"/>
    <col min="5860" max="5860" width="5.75" style="1" customWidth="1"/>
    <col min="5861" max="5861" width="28.375" style="1" customWidth="1"/>
    <col min="5862" max="5862" width="18.875" style="1" customWidth="1"/>
    <col min="5863" max="5864" width="8" style="1" customWidth="1"/>
    <col min="5865" max="5865" width="13.375" style="1" customWidth="1"/>
    <col min="5866" max="5866" width="15.25" style="1" customWidth="1"/>
    <col min="5867" max="5867" width="6.375" style="1" customWidth="1"/>
    <col min="5868" max="5868" width="13.375" style="1" customWidth="1"/>
    <col min="5869" max="5869" width="4.75" style="1" customWidth="1"/>
    <col min="5870" max="5870" width="18.25" style="1" customWidth="1"/>
    <col min="5871" max="5871" width="20.25" style="1" customWidth="1"/>
    <col min="5872" max="6115" width="9" style="1"/>
    <col min="6116" max="6116" width="5.75" style="1" customWidth="1"/>
    <col min="6117" max="6117" width="28.375" style="1" customWidth="1"/>
    <col min="6118" max="6118" width="18.875" style="1" customWidth="1"/>
    <col min="6119" max="6120" width="8" style="1" customWidth="1"/>
    <col min="6121" max="6121" width="13.375" style="1" customWidth="1"/>
    <col min="6122" max="6122" width="15.25" style="1" customWidth="1"/>
    <col min="6123" max="6123" width="6.375" style="1" customWidth="1"/>
    <col min="6124" max="6124" width="13.375" style="1" customWidth="1"/>
    <col min="6125" max="6125" width="4.75" style="1" customWidth="1"/>
    <col min="6126" max="6126" width="18.25" style="1" customWidth="1"/>
    <col min="6127" max="6127" width="20.25" style="1" customWidth="1"/>
    <col min="6128" max="6371" width="9" style="1"/>
    <col min="6372" max="6372" width="5.75" style="1" customWidth="1"/>
    <col min="6373" max="6373" width="28.375" style="1" customWidth="1"/>
    <col min="6374" max="6374" width="18.875" style="1" customWidth="1"/>
    <col min="6375" max="6376" width="8" style="1" customWidth="1"/>
    <col min="6377" max="6377" width="13.375" style="1" customWidth="1"/>
    <col min="6378" max="6378" width="15.25" style="1" customWidth="1"/>
    <col min="6379" max="6379" width="6.375" style="1" customWidth="1"/>
    <col min="6380" max="6380" width="13.375" style="1" customWidth="1"/>
    <col min="6381" max="6381" width="4.75" style="1" customWidth="1"/>
    <col min="6382" max="6382" width="18.25" style="1" customWidth="1"/>
    <col min="6383" max="6383" width="20.25" style="1" customWidth="1"/>
    <col min="6384" max="6627" width="9" style="1"/>
    <col min="6628" max="6628" width="5.75" style="1" customWidth="1"/>
    <col min="6629" max="6629" width="28.375" style="1" customWidth="1"/>
    <col min="6630" max="6630" width="18.875" style="1" customWidth="1"/>
    <col min="6631" max="6632" width="8" style="1" customWidth="1"/>
    <col min="6633" max="6633" width="13.375" style="1" customWidth="1"/>
    <col min="6634" max="6634" width="15.25" style="1" customWidth="1"/>
    <col min="6635" max="6635" width="6.375" style="1" customWidth="1"/>
    <col min="6636" max="6636" width="13.375" style="1" customWidth="1"/>
    <col min="6637" max="6637" width="4.75" style="1" customWidth="1"/>
    <col min="6638" max="6638" width="18.25" style="1" customWidth="1"/>
    <col min="6639" max="6639" width="20.25" style="1" customWidth="1"/>
    <col min="6640" max="6883" width="9" style="1"/>
    <col min="6884" max="6884" width="5.75" style="1" customWidth="1"/>
    <col min="6885" max="6885" width="28.375" style="1" customWidth="1"/>
    <col min="6886" max="6886" width="18.875" style="1" customWidth="1"/>
    <col min="6887" max="6888" width="8" style="1" customWidth="1"/>
    <col min="6889" max="6889" width="13.375" style="1" customWidth="1"/>
    <col min="6890" max="6890" width="15.25" style="1" customWidth="1"/>
    <col min="6891" max="6891" width="6.375" style="1" customWidth="1"/>
    <col min="6892" max="6892" width="13.375" style="1" customWidth="1"/>
    <col min="6893" max="6893" width="4.75" style="1" customWidth="1"/>
    <col min="6894" max="6894" width="18.25" style="1" customWidth="1"/>
    <col min="6895" max="6895" width="20.25" style="1" customWidth="1"/>
    <col min="6896" max="7139" width="9" style="1"/>
    <col min="7140" max="7140" width="5.75" style="1" customWidth="1"/>
    <col min="7141" max="7141" width="28.375" style="1" customWidth="1"/>
    <col min="7142" max="7142" width="18.875" style="1" customWidth="1"/>
    <col min="7143" max="7144" width="8" style="1" customWidth="1"/>
    <col min="7145" max="7145" width="13.375" style="1" customWidth="1"/>
    <col min="7146" max="7146" width="15.25" style="1" customWidth="1"/>
    <col min="7147" max="7147" width="6.375" style="1" customWidth="1"/>
    <col min="7148" max="7148" width="13.375" style="1" customWidth="1"/>
    <col min="7149" max="7149" width="4.75" style="1" customWidth="1"/>
    <col min="7150" max="7150" width="18.25" style="1" customWidth="1"/>
    <col min="7151" max="7151" width="20.25" style="1" customWidth="1"/>
    <col min="7152" max="7395" width="9" style="1"/>
    <col min="7396" max="7396" width="5.75" style="1" customWidth="1"/>
    <col min="7397" max="7397" width="28.375" style="1" customWidth="1"/>
    <col min="7398" max="7398" width="18.875" style="1" customWidth="1"/>
    <col min="7399" max="7400" width="8" style="1" customWidth="1"/>
    <col min="7401" max="7401" width="13.375" style="1" customWidth="1"/>
    <col min="7402" max="7402" width="15.25" style="1" customWidth="1"/>
    <col min="7403" max="7403" width="6.375" style="1" customWidth="1"/>
    <col min="7404" max="7404" width="13.375" style="1" customWidth="1"/>
    <col min="7405" max="7405" width="4.75" style="1" customWidth="1"/>
    <col min="7406" max="7406" width="18.25" style="1" customWidth="1"/>
    <col min="7407" max="7407" width="20.25" style="1" customWidth="1"/>
    <col min="7408" max="7651" width="9" style="1"/>
    <col min="7652" max="7652" width="5.75" style="1" customWidth="1"/>
    <col min="7653" max="7653" width="28.375" style="1" customWidth="1"/>
    <col min="7654" max="7654" width="18.875" style="1" customWidth="1"/>
    <col min="7655" max="7656" width="8" style="1" customWidth="1"/>
    <col min="7657" max="7657" width="13.375" style="1" customWidth="1"/>
    <col min="7658" max="7658" width="15.25" style="1" customWidth="1"/>
    <col min="7659" max="7659" width="6.375" style="1" customWidth="1"/>
    <col min="7660" max="7660" width="13.375" style="1" customWidth="1"/>
    <col min="7661" max="7661" width="4.75" style="1" customWidth="1"/>
    <col min="7662" max="7662" width="18.25" style="1" customWidth="1"/>
    <col min="7663" max="7663" width="20.25" style="1" customWidth="1"/>
    <col min="7664" max="7907" width="9" style="1"/>
    <col min="7908" max="7908" width="5.75" style="1" customWidth="1"/>
    <col min="7909" max="7909" width="28.375" style="1" customWidth="1"/>
    <col min="7910" max="7910" width="18.875" style="1" customWidth="1"/>
    <col min="7911" max="7912" width="8" style="1" customWidth="1"/>
    <col min="7913" max="7913" width="13.375" style="1" customWidth="1"/>
    <col min="7914" max="7914" width="15.25" style="1" customWidth="1"/>
    <col min="7915" max="7915" width="6.375" style="1" customWidth="1"/>
    <col min="7916" max="7916" width="13.375" style="1" customWidth="1"/>
    <col min="7917" max="7917" width="4.75" style="1" customWidth="1"/>
    <col min="7918" max="7918" width="18.25" style="1" customWidth="1"/>
    <col min="7919" max="7919" width="20.25" style="1" customWidth="1"/>
    <col min="7920" max="8163" width="9" style="1"/>
    <col min="8164" max="8164" width="5.75" style="1" customWidth="1"/>
    <col min="8165" max="8165" width="28.375" style="1" customWidth="1"/>
    <col min="8166" max="8166" width="18.875" style="1" customWidth="1"/>
    <col min="8167" max="8168" width="8" style="1" customWidth="1"/>
    <col min="8169" max="8169" width="13.375" style="1" customWidth="1"/>
    <col min="8170" max="8170" width="15.25" style="1" customWidth="1"/>
    <col min="8171" max="8171" width="6.375" style="1" customWidth="1"/>
    <col min="8172" max="8172" width="13.375" style="1" customWidth="1"/>
    <col min="8173" max="8173" width="4.75" style="1" customWidth="1"/>
    <col min="8174" max="8174" width="18.25" style="1" customWidth="1"/>
    <col min="8175" max="8175" width="20.25" style="1" customWidth="1"/>
    <col min="8176" max="8419" width="9" style="1"/>
    <col min="8420" max="8420" width="5.75" style="1" customWidth="1"/>
    <col min="8421" max="8421" width="28.375" style="1" customWidth="1"/>
    <col min="8422" max="8422" width="18.875" style="1" customWidth="1"/>
    <col min="8423" max="8424" width="8" style="1" customWidth="1"/>
    <col min="8425" max="8425" width="13.375" style="1" customWidth="1"/>
    <col min="8426" max="8426" width="15.25" style="1" customWidth="1"/>
    <col min="8427" max="8427" width="6.375" style="1" customWidth="1"/>
    <col min="8428" max="8428" width="13.375" style="1" customWidth="1"/>
    <col min="8429" max="8429" width="4.75" style="1" customWidth="1"/>
    <col min="8430" max="8430" width="18.25" style="1" customWidth="1"/>
    <col min="8431" max="8431" width="20.25" style="1" customWidth="1"/>
    <col min="8432" max="8675" width="9" style="1"/>
    <col min="8676" max="8676" width="5.75" style="1" customWidth="1"/>
    <col min="8677" max="8677" width="28.375" style="1" customWidth="1"/>
    <col min="8678" max="8678" width="18.875" style="1" customWidth="1"/>
    <col min="8679" max="8680" width="8" style="1" customWidth="1"/>
    <col min="8681" max="8681" width="13.375" style="1" customWidth="1"/>
    <col min="8682" max="8682" width="15.25" style="1" customWidth="1"/>
    <col min="8683" max="8683" width="6.375" style="1" customWidth="1"/>
    <col min="8684" max="8684" width="13.375" style="1" customWidth="1"/>
    <col min="8685" max="8685" width="4.75" style="1" customWidth="1"/>
    <col min="8686" max="8686" width="18.25" style="1" customWidth="1"/>
    <col min="8687" max="8687" width="20.25" style="1" customWidth="1"/>
    <col min="8688" max="8931" width="9" style="1"/>
    <col min="8932" max="8932" width="5.75" style="1" customWidth="1"/>
    <col min="8933" max="8933" width="28.375" style="1" customWidth="1"/>
    <col min="8934" max="8934" width="18.875" style="1" customWidth="1"/>
    <col min="8935" max="8936" width="8" style="1" customWidth="1"/>
    <col min="8937" max="8937" width="13.375" style="1" customWidth="1"/>
    <col min="8938" max="8938" width="15.25" style="1" customWidth="1"/>
    <col min="8939" max="8939" width="6.375" style="1" customWidth="1"/>
    <col min="8940" max="8940" width="13.375" style="1" customWidth="1"/>
    <col min="8941" max="8941" width="4.75" style="1" customWidth="1"/>
    <col min="8942" max="8942" width="18.25" style="1" customWidth="1"/>
    <col min="8943" max="8943" width="20.25" style="1" customWidth="1"/>
    <col min="8944" max="9187" width="9" style="1"/>
    <col min="9188" max="9188" width="5.75" style="1" customWidth="1"/>
    <col min="9189" max="9189" width="28.375" style="1" customWidth="1"/>
    <col min="9190" max="9190" width="18.875" style="1" customWidth="1"/>
    <col min="9191" max="9192" width="8" style="1" customWidth="1"/>
    <col min="9193" max="9193" width="13.375" style="1" customWidth="1"/>
    <col min="9194" max="9194" width="15.25" style="1" customWidth="1"/>
    <col min="9195" max="9195" width="6.375" style="1" customWidth="1"/>
    <col min="9196" max="9196" width="13.375" style="1" customWidth="1"/>
    <col min="9197" max="9197" width="4.75" style="1" customWidth="1"/>
    <col min="9198" max="9198" width="18.25" style="1" customWidth="1"/>
    <col min="9199" max="9199" width="20.25" style="1" customWidth="1"/>
    <col min="9200" max="9443" width="9" style="1"/>
    <col min="9444" max="9444" width="5.75" style="1" customWidth="1"/>
    <col min="9445" max="9445" width="28.375" style="1" customWidth="1"/>
    <col min="9446" max="9446" width="18.875" style="1" customWidth="1"/>
    <col min="9447" max="9448" width="8" style="1" customWidth="1"/>
    <col min="9449" max="9449" width="13.375" style="1" customWidth="1"/>
    <col min="9450" max="9450" width="15.25" style="1" customWidth="1"/>
    <col min="9451" max="9451" width="6.375" style="1" customWidth="1"/>
    <col min="9452" max="9452" width="13.375" style="1" customWidth="1"/>
    <col min="9453" max="9453" width="4.75" style="1" customWidth="1"/>
    <col min="9454" max="9454" width="18.25" style="1" customWidth="1"/>
    <col min="9455" max="9455" width="20.25" style="1" customWidth="1"/>
    <col min="9456" max="9699" width="9" style="1"/>
    <col min="9700" max="9700" width="5.75" style="1" customWidth="1"/>
    <col min="9701" max="9701" width="28.375" style="1" customWidth="1"/>
    <col min="9702" max="9702" width="18.875" style="1" customWidth="1"/>
    <col min="9703" max="9704" width="8" style="1" customWidth="1"/>
    <col min="9705" max="9705" width="13.375" style="1" customWidth="1"/>
    <col min="9706" max="9706" width="15.25" style="1" customWidth="1"/>
    <col min="9707" max="9707" width="6.375" style="1" customWidth="1"/>
    <col min="9708" max="9708" width="13.375" style="1" customWidth="1"/>
    <col min="9709" max="9709" width="4.75" style="1" customWidth="1"/>
    <col min="9710" max="9710" width="18.25" style="1" customWidth="1"/>
    <col min="9711" max="9711" width="20.25" style="1" customWidth="1"/>
    <col min="9712" max="9955" width="9" style="1"/>
    <col min="9956" max="9956" width="5.75" style="1" customWidth="1"/>
    <col min="9957" max="9957" width="28.375" style="1" customWidth="1"/>
    <col min="9958" max="9958" width="18.875" style="1" customWidth="1"/>
    <col min="9959" max="9960" width="8" style="1" customWidth="1"/>
    <col min="9961" max="9961" width="13.375" style="1" customWidth="1"/>
    <col min="9962" max="9962" width="15.25" style="1" customWidth="1"/>
    <col min="9963" max="9963" width="6.375" style="1" customWidth="1"/>
    <col min="9964" max="9964" width="13.375" style="1" customWidth="1"/>
    <col min="9965" max="9965" width="4.75" style="1" customWidth="1"/>
    <col min="9966" max="9966" width="18.25" style="1" customWidth="1"/>
    <col min="9967" max="9967" width="20.25" style="1" customWidth="1"/>
    <col min="9968" max="10211" width="9" style="1"/>
    <col min="10212" max="10212" width="5.75" style="1" customWidth="1"/>
    <col min="10213" max="10213" width="28.375" style="1" customWidth="1"/>
    <col min="10214" max="10214" width="18.875" style="1" customWidth="1"/>
    <col min="10215" max="10216" width="8" style="1" customWidth="1"/>
    <col min="10217" max="10217" width="13.375" style="1" customWidth="1"/>
    <col min="10218" max="10218" width="15.25" style="1" customWidth="1"/>
    <col min="10219" max="10219" width="6.375" style="1" customWidth="1"/>
    <col min="10220" max="10220" width="13.375" style="1" customWidth="1"/>
    <col min="10221" max="10221" width="4.75" style="1" customWidth="1"/>
    <col min="10222" max="10222" width="18.25" style="1" customWidth="1"/>
    <col min="10223" max="10223" width="20.25" style="1" customWidth="1"/>
    <col min="10224" max="10467" width="9" style="1"/>
    <col min="10468" max="10468" width="5.75" style="1" customWidth="1"/>
    <col min="10469" max="10469" width="28.375" style="1" customWidth="1"/>
    <col min="10470" max="10470" width="18.875" style="1" customWidth="1"/>
    <col min="10471" max="10472" width="8" style="1" customWidth="1"/>
    <col min="10473" max="10473" width="13.375" style="1" customWidth="1"/>
    <col min="10474" max="10474" width="15.25" style="1" customWidth="1"/>
    <col min="10475" max="10475" width="6.375" style="1" customWidth="1"/>
    <col min="10476" max="10476" width="13.375" style="1" customWidth="1"/>
    <col min="10477" max="10477" width="4.75" style="1" customWidth="1"/>
    <col min="10478" max="10478" width="18.25" style="1" customWidth="1"/>
    <col min="10479" max="10479" width="20.25" style="1" customWidth="1"/>
    <col min="10480" max="10723" width="9" style="1"/>
    <col min="10724" max="10724" width="5.75" style="1" customWidth="1"/>
    <col min="10725" max="10725" width="28.375" style="1" customWidth="1"/>
    <col min="10726" max="10726" width="18.875" style="1" customWidth="1"/>
    <col min="10727" max="10728" width="8" style="1" customWidth="1"/>
    <col min="10729" max="10729" width="13.375" style="1" customWidth="1"/>
    <col min="10730" max="10730" width="15.25" style="1" customWidth="1"/>
    <col min="10731" max="10731" width="6.375" style="1" customWidth="1"/>
    <col min="10732" max="10732" width="13.375" style="1" customWidth="1"/>
    <col min="10733" max="10733" width="4.75" style="1" customWidth="1"/>
    <col min="10734" max="10734" width="18.25" style="1" customWidth="1"/>
    <col min="10735" max="10735" width="20.25" style="1" customWidth="1"/>
    <col min="10736" max="10979" width="9" style="1"/>
    <col min="10980" max="10980" width="5.75" style="1" customWidth="1"/>
    <col min="10981" max="10981" width="28.375" style="1" customWidth="1"/>
    <col min="10982" max="10982" width="18.875" style="1" customWidth="1"/>
    <col min="10983" max="10984" width="8" style="1" customWidth="1"/>
    <col min="10985" max="10985" width="13.375" style="1" customWidth="1"/>
    <col min="10986" max="10986" width="15.25" style="1" customWidth="1"/>
    <col min="10987" max="10987" width="6.375" style="1" customWidth="1"/>
    <col min="10988" max="10988" width="13.375" style="1" customWidth="1"/>
    <col min="10989" max="10989" width="4.75" style="1" customWidth="1"/>
    <col min="10990" max="10990" width="18.25" style="1" customWidth="1"/>
    <col min="10991" max="10991" width="20.25" style="1" customWidth="1"/>
    <col min="10992" max="11235" width="9" style="1"/>
    <col min="11236" max="11236" width="5.75" style="1" customWidth="1"/>
    <col min="11237" max="11237" width="28.375" style="1" customWidth="1"/>
    <col min="11238" max="11238" width="18.875" style="1" customWidth="1"/>
    <col min="11239" max="11240" width="8" style="1" customWidth="1"/>
    <col min="11241" max="11241" width="13.375" style="1" customWidth="1"/>
    <col min="11242" max="11242" width="15.25" style="1" customWidth="1"/>
    <col min="11243" max="11243" width="6.375" style="1" customWidth="1"/>
    <col min="11244" max="11244" width="13.375" style="1" customWidth="1"/>
    <col min="11245" max="11245" width="4.75" style="1" customWidth="1"/>
    <col min="11246" max="11246" width="18.25" style="1" customWidth="1"/>
    <col min="11247" max="11247" width="20.25" style="1" customWidth="1"/>
    <col min="11248" max="11491" width="9" style="1"/>
    <col min="11492" max="11492" width="5.75" style="1" customWidth="1"/>
    <col min="11493" max="11493" width="28.375" style="1" customWidth="1"/>
    <col min="11494" max="11494" width="18.875" style="1" customWidth="1"/>
    <col min="11495" max="11496" width="8" style="1" customWidth="1"/>
    <col min="11497" max="11497" width="13.375" style="1" customWidth="1"/>
    <col min="11498" max="11498" width="15.25" style="1" customWidth="1"/>
    <col min="11499" max="11499" width="6.375" style="1" customWidth="1"/>
    <col min="11500" max="11500" width="13.375" style="1" customWidth="1"/>
    <col min="11501" max="11501" width="4.75" style="1" customWidth="1"/>
    <col min="11502" max="11502" width="18.25" style="1" customWidth="1"/>
    <col min="11503" max="11503" width="20.25" style="1" customWidth="1"/>
    <col min="11504" max="11747" width="9" style="1"/>
    <col min="11748" max="11748" width="5.75" style="1" customWidth="1"/>
    <col min="11749" max="11749" width="28.375" style="1" customWidth="1"/>
    <col min="11750" max="11750" width="18.875" style="1" customWidth="1"/>
    <col min="11751" max="11752" width="8" style="1" customWidth="1"/>
    <col min="11753" max="11753" width="13.375" style="1" customWidth="1"/>
    <col min="11754" max="11754" width="15.25" style="1" customWidth="1"/>
    <col min="11755" max="11755" width="6.375" style="1" customWidth="1"/>
    <col min="11756" max="11756" width="13.375" style="1" customWidth="1"/>
    <col min="11757" max="11757" width="4.75" style="1" customWidth="1"/>
    <col min="11758" max="11758" width="18.25" style="1" customWidth="1"/>
    <col min="11759" max="11759" width="20.25" style="1" customWidth="1"/>
    <col min="11760" max="12003" width="9" style="1"/>
    <col min="12004" max="12004" width="5.75" style="1" customWidth="1"/>
    <col min="12005" max="12005" width="28.375" style="1" customWidth="1"/>
    <col min="12006" max="12006" width="18.875" style="1" customWidth="1"/>
    <col min="12007" max="12008" width="8" style="1" customWidth="1"/>
    <col min="12009" max="12009" width="13.375" style="1" customWidth="1"/>
    <col min="12010" max="12010" width="15.25" style="1" customWidth="1"/>
    <col min="12011" max="12011" width="6.375" style="1" customWidth="1"/>
    <col min="12012" max="12012" width="13.375" style="1" customWidth="1"/>
    <col min="12013" max="12013" width="4.75" style="1" customWidth="1"/>
    <col min="12014" max="12014" width="18.25" style="1" customWidth="1"/>
    <col min="12015" max="12015" width="20.25" style="1" customWidth="1"/>
    <col min="12016" max="12259" width="9" style="1"/>
    <col min="12260" max="12260" width="5.75" style="1" customWidth="1"/>
    <col min="12261" max="12261" width="28.375" style="1" customWidth="1"/>
    <col min="12262" max="12262" width="18.875" style="1" customWidth="1"/>
    <col min="12263" max="12264" width="8" style="1" customWidth="1"/>
    <col min="12265" max="12265" width="13.375" style="1" customWidth="1"/>
    <col min="12266" max="12266" width="15.25" style="1" customWidth="1"/>
    <col min="12267" max="12267" width="6.375" style="1" customWidth="1"/>
    <col min="12268" max="12268" width="13.375" style="1" customWidth="1"/>
    <col min="12269" max="12269" width="4.75" style="1" customWidth="1"/>
    <col min="12270" max="12270" width="18.25" style="1" customWidth="1"/>
    <col min="12271" max="12271" width="20.25" style="1" customWidth="1"/>
    <col min="12272" max="12515" width="9" style="1"/>
    <col min="12516" max="12516" width="5.75" style="1" customWidth="1"/>
    <col min="12517" max="12517" width="28.375" style="1" customWidth="1"/>
    <col min="12518" max="12518" width="18.875" style="1" customWidth="1"/>
    <col min="12519" max="12520" width="8" style="1" customWidth="1"/>
    <col min="12521" max="12521" width="13.375" style="1" customWidth="1"/>
    <col min="12522" max="12522" width="15.25" style="1" customWidth="1"/>
    <col min="12523" max="12523" width="6.375" style="1" customWidth="1"/>
    <col min="12524" max="12524" width="13.375" style="1" customWidth="1"/>
    <col min="12525" max="12525" width="4.75" style="1" customWidth="1"/>
    <col min="12526" max="12526" width="18.25" style="1" customWidth="1"/>
    <col min="12527" max="12527" width="20.25" style="1" customWidth="1"/>
    <col min="12528" max="12771" width="9" style="1"/>
    <col min="12772" max="12772" width="5.75" style="1" customWidth="1"/>
    <col min="12773" max="12773" width="28.375" style="1" customWidth="1"/>
    <col min="12774" max="12774" width="18.875" style="1" customWidth="1"/>
    <col min="12775" max="12776" width="8" style="1" customWidth="1"/>
    <col min="12777" max="12777" width="13.375" style="1" customWidth="1"/>
    <col min="12778" max="12778" width="15.25" style="1" customWidth="1"/>
    <col min="12779" max="12779" width="6.375" style="1" customWidth="1"/>
    <col min="12780" max="12780" width="13.375" style="1" customWidth="1"/>
    <col min="12781" max="12781" width="4.75" style="1" customWidth="1"/>
    <col min="12782" max="12782" width="18.25" style="1" customWidth="1"/>
    <col min="12783" max="12783" width="20.25" style="1" customWidth="1"/>
    <col min="12784" max="13027" width="9" style="1"/>
    <col min="13028" max="13028" width="5.75" style="1" customWidth="1"/>
    <col min="13029" max="13029" width="28.375" style="1" customWidth="1"/>
    <col min="13030" max="13030" width="18.875" style="1" customWidth="1"/>
    <col min="13031" max="13032" width="8" style="1" customWidth="1"/>
    <col min="13033" max="13033" width="13.375" style="1" customWidth="1"/>
    <col min="13034" max="13034" width="15.25" style="1" customWidth="1"/>
    <col min="13035" max="13035" width="6.375" style="1" customWidth="1"/>
    <col min="13036" max="13036" width="13.375" style="1" customWidth="1"/>
    <col min="13037" max="13037" width="4.75" style="1" customWidth="1"/>
    <col min="13038" max="13038" width="18.25" style="1" customWidth="1"/>
    <col min="13039" max="13039" width="20.25" style="1" customWidth="1"/>
    <col min="13040" max="13283" width="9" style="1"/>
    <col min="13284" max="13284" width="5.75" style="1" customWidth="1"/>
    <col min="13285" max="13285" width="28.375" style="1" customWidth="1"/>
    <col min="13286" max="13286" width="18.875" style="1" customWidth="1"/>
    <col min="13287" max="13288" width="8" style="1" customWidth="1"/>
    <col min="13289" max="13289" width="13.375" style="1" customWidth="1"/>
    <col min="13290" max="13290" width="15.25" style="1" customWidth="1"/>
    <col min="13291" max="13291" width="6.375" style="1" customWidth="1"/>
    <col min="13292" max="13292" width="13.375" style="1" customWidth="1"/>
    <col min="13293" max="13293" width="4.75" style="1" customWidth="1"/>
    <col min="13294" max="13294" width="18.25" style="1" customWidth="1"/>
    <col min="13295" max="13295" width="20.25" style="1" customWidth="1"/>
    <col min="13296" max="13539" width="9" style="1"/>
    <col min="13540" max="13540" width="5.75" style="1" customWidth="1"/>
    <col min="13541" max="13541" width="28.375" style="1" customWidth="1"/>
    <col min="13542" max="13542" width="18.875" style="1" customWidth="1"/>
    <col min="13543" max="13544" width="8" style="1" customWidth="1"/>
    <col min="13545" max="13545" width="13.375" style="1" customWidth="1"/>
    <col min="13546" max="13546" width="15.25" style="1" customWidth="1"/>
    <col min="13547" max="13547" width="6.375" style="1" customWidth="1"/>
    <col min="13548" max="13548" width="13.375" style="1" customWidth="1"/>
    <col min="13549" max="13549" width="4.75" style="1" customWidth="1"/>
    <col min="13550" max="13550" width="18.25" style="1" customWidth="1"/>
    <col min="13551" max="13551" width="20.25" style="1" customWidth="1"/>
    <col min="13552" max="13795" width="9" style="1"/>
    <col min="13796" max="13796" width="5.75" style="1" customWidth="1"/>
    <col min="13797" max="13797" width="28.375" style="1" customWidth="1"/>
    <col min="13798" max="13798" width="18.875" style="1" customWidth="1"/>
    <col min="13799" max="13800" width="8" style="1" customWidth="1"/>
    <col min="13801" max="13801" width="13.375" style="1" customWidth="1"/>
    <col min="13802" max="13802" width="15.25" style="1" customWidth="1"/>
    <col min="13803" max="13803" width="6.375" style="1" customWidth="1"/>
    <col min="13804" max="13804" width="13.375" style="1" customWidth="1"/>
    <col min="13805" max="13805" width="4.75" style="1" customWidth="1"/>
    <col min="13806" max="13806" width="18.25" style="1" customWidth="1"/>
    <col min="13807" max="13807" width="20.25" style="1" customWidth="1"/>
    <col min="13808" max="14051" width="9" style="1"/>
    <col min="14052" max="14052" width="5.75" style="1" customWidth="1"/>
    <col min="14053" max="14053" width="28.375" style="1" customWidth="1"/>
    <col min="14054" max="14054" width="18.875" style="1" customWidth="1"/>
    <col min="14055" max="14056" width="8" style="1" customWidth="1"/>
    <col min="14057" max="14057" width="13.375" style="1" customWidth="1"/>
    <col min="14058" max="14058" width="15.25" style="1" customWidth="1"/>
    <col min="14059" max="14059" width="6.375" style="1" customWidth="1"/>
    <col min="14060" max="14060" width="13.375" style="1" customWidth="1"/>
    <col min="14061" max="14061" width="4.75" style="1" customWidth="1"/>
    <col min="14062" max="14062" width="18.25" style="1" customWidth="1"/>
    <col min="14063" max="14063" width="20.25" style="1" customWidth="1"/>
    <col min="14064" max="14307" width="9" style="1"/>
    <col min="14308" max="14308" width="5.75" style="1" customWidth="1"/>
    <col min="14309" max="14309" width="28.375" style="1" customWidth="1"/>
    <col min="14310" max="14310" width="18.875" style="1" customWidth="1"/>
    <col min="14311" max="14312" width="8" style="1" customWidth="1"/>
    <col min="14313" max="14313" width="13.375" style="1" customWidth="1"/>
    <col min="14314" max="14314" width="15.25" style="1" customWidth="1"/>
    <col min="14315" max="14315" width="6.375" style="1" customWidth="1"/>
    <col min="14316" max="14316" width="13.375" style="1" customWidth="1"/>
    <col min="14317" max="14317" width="4.75" style="1" customWidth="1"/>
    <col min="14318" max="14318" width="18.25" style="1" customWidth="1"/>
    <col min="14319" max="14319" width="20.25" style="1" customWidth="1"/>
    <col min="14320" max="14563" width="9" style="1"/>
    <col min="14564" max="14564" width="5.75" style="1" customWidth="1"/>
    <col min="14565" max="14565" width="28.375" style="1" customWidth="1"/>
    <col min="14566" max="14566" width="18.875" style="1" customWidth="1"/>
    <col min="14567" max="14568" width="8" style="1" customWidth="1"/>
    <col min="14569" max="14569" width="13.375" style="1" customWidth="1"/>
    <col min="14570" max="14570" width="15.25" style="1" customWidth="1"/>
    <col min="14571" max="14571" width="6.375" style="1" customWidth="1"/>
    <col min="14572" max="14572" width="13.375" style="1" customWidth="1"/>
    <col min="14573" max="14573" width="4.75" style="1" customWidth="1"/>
    <col min="14574" max="14574" width="18.25" style="1" customWidth="1"/>
    <col min="14575" max="14575" width="20.25" style="1" customWidth="1"/>
    <col min="14576" max="14819" width="9" style="1"/>
    <col min="14820" max="14820" width="5.75" style="1" customWidth="1"/>
    <col min="14821" max="14821" width="28.375" style="1" customWidth="1"/>
    <col min="14822" max="14822" width="18.875" style="1" customWidth="1"/>
    <col min="14823" max="14824" width="8" style="1" customWidth="1"/>
    <col min="14825" max="14825" width="13.375" style="1" customWidth="1"/>
    <col min="14826" max="14826" width="15.25" style="1" customWidth="1"/>
    <col min="14827" max="14827" width="6.375" style="1" customWidth="1"/>
    <col min="14828" max="14828" width="13.375" style="1" customWidth="1"/>
    <col min="14829" max="14829" width="4.75" style="1" customWidth="1"/>
    <col min="14830" max="14830" width="18.25" style="1" customWidth="1"/>
    <col min="14831" max="14831" width="20.25" style="1" customWidth="1"/>
    <col min="14832" max="15075" width="9" style="1"/>
    <col min="15076" max="15076" width="5.75" style="1" customWidth="1"/>
    <col min="15077" max="15077" width="28.375" style="1" customWidth="1"/>
    <col min="15078" max="15078" width="18.875" style="1" customWidth="1"/>
    <col min="15079" max="15080" width="8" style="1" customWidth="1"/>
    <col min="15081" max="15081" width="13.375" style="1" customWidth="1"/>
    <col min="15082" max="15082" width="15.25" style="1" customWidth="1"/>
    <col min="15083" max="15083" width="6.375" style="1" customWidth="1"/>
    <col min="15084" max="15084" width="13.375" style="1" customWidth="1"/>
    <col min="15085" max="15085" width="4.75" style="1" customWidth="1"/>
    <col min="15086" max="15086" width="18.25" style="1" customWidth="1"/>
    <col min="15087" max="15087" width="20.25" style="1" customWidth="1"/>
    <col min="15088" max="15331" width="9" style="1"/>
    <col min="15332" max="15332" width="5.75" style="1" customWidth="1"/>
    <col min="15333" max="15333" width="28.375" style="1" customWidth="1"/>
    <col min="15334" max="15334" width="18.875" style="1" customWidth="1"/>
    <col min="15335" max="15336" width="8" style="1" customWidth="1"/>
    <col min="15337" max="15337" width="13.375" style="1" customWidth="1"/>
    <col min="15338" max="15338" width="15.25" style="1" customWidth="1"/>
    <col min="15339" max="15339" width="6.375" style="1" customWidth="1"/>
    <col min="15340" max="15340" width="13.375" style="1" customWidth="1"/>
    <col min="15341" max="15341" width="4.75" style="1" customWidth="1"/>
    <col min="15342" max="15342" width="18.25" style="1" customWidth="1"/>
    <col min="15343" max="15343" width="20.25" style="1" customWidth="1"/>
    <col min="15344" max="15587" width="9" style="1"/>
    <col min="15588" max="15588" width="5.75" style="1" customWidth="1"/>
    <col min="15589" max="15589" width="28.375" style="1" customWidth="1"/>
    <col min="15590" max="15590" width="18.875" style="1" customWidth="1"/>
    <col min="15591" max="15592" width="8" style="1" customWidth="1"/>
    <col min="15593" max="15593" width="13.375" style="1" customWidth="1"/>
    <col min="15594" max="15594" width="15.25" style="1" customWidth="1"/>
    <col min="15595" max="15595" width="6.375" style="1" customWidth="1"/>
    <col min="15596" max="15596" width="13.375" style="1" customWidth="1"/>
    <col min="15597" max="15597" width="4.75" style="1" customWidth="1"/>
    <col min="15598" max="15598" width="18.25" style="1" customWidth="1"/>
    <col min="15599" max="15599" width="20.25" style="1" customWidth="1"/>
    <col min="15600" max="15843" width="9" style="1"/>
    <col min="15844" max="15844" width="5.75" style="1" customWidth="1"/>
    <col min="15845" max="15845" width="28.375" style="1" customWidth="1"/>
    <col min="15846" max="15846" width="18.875" style="1" customWidth="1"/>
    <col min="15847" max="15848" width="8" style="1" customWidth="1"/>
    <col min="15849" max="15849" width="13.375" style="1" customWidth="1"/>
    <col min="15850" max="15850" width="15.25" style="1" customWidth="1"/>
    <col min="15851" max="15851" width="6.375" style="1" customWidth="1"/>
    <col min="15852" max="15852" width="13.375" style="1" customWidth="1"/>
    <col min="15853" max="15853" width="4.75" style="1" customWidth="1"/>
    <col min="15854" max="15854" width="18.25" style="1" customWidth="1"/>
    <col min="15855" max="15855" width="20.25" style="1" customWidth="1"/>
    <col min="15856" max="16099" width="9" style="1"/>
    <col min="16100" max="16100" width="5.75" style="1" customWidth="1"/>
    <col min="16101" max="16101" width="28.375" style="1" customWidth="1"/>
    <col min="16102" max="16102" width="18.875" style="1" customWidth="1"/>
    <col min="16103" max="16104" width="8" style="1" customWidth="1"/>
    <col min="16105" max="16105" width="13.375" style="1" customWidth="1"/>
    <col min="16106" max="16106" width="15.25" style="1" customWidth="1"/>
    <col min="16107" max="16107" width="6.375" style="1" customWidth="1"/>
    <col min="16108" max="16108" width="13.375" style="1" customWidth="1"/>
    <col min="16109" max="16109" width="4.75" style="1" customWidth="1"/>
    <col min="16110" max="16110" width="18.25" style="1" customWidth="1"/>
    <col min="16111" max="16111" width="20.25" style="1" customWidth="1"/>
    <col min="16112" max="16384" width="9" style="1"/>
  </cols>
  <sheetData>
    <row r="1" customHeight="1" spans="1:12">
      <c r="A1" s="3" t="s">
        <v>0</v>
      </c>
      <c r="B1" s="4"/>
      <c r="C1" s="4"/>
      <c r="D1" s="4"/>
      <c r="E1" s="4"/>
      <c r="F1" s="4"/>
      <c r="G1" s="4"/>
      <c r="H1" s="4"/>
      <c r="I1" s="4"/>
      <c r="J1" s="4"/>
      <c r="K1" s="4"/>
      <c r="L1" s="4"/>
    </row>
    <row r="2" ht="57" customHeight="1" spans="1:12">
      <c r="A2" s="5" t="s">
        <v>1</v>
      </c>
      <c r="B2" s="5"/>
      <c r="C2" s="5"/>
      <c r="D2" s="5"/>
      <c r="E2" s="5"/>
      <c r="F2" s="5"/>
      <c r="G2" s="5"/>
      <c r="H2" s="5"/>
      <c r="I2" s="5"/>
      <c r="J2" s="5"/>
      <c r="K2" s="5"/>
      <c r="L2" s="5"/>
    </row>
    <row r="3" s="1" customFormat="1" customHeight="1" spans="1:12">
      <c r="A3" s="6" t="s">
        <v>2</v>
      </c>
      <c r="B3" s="6" t="s">
        <v>3</v>
      </c>
      <c r="C3" s="6" t="s">
        <v>4</v>
      </c>
      <c r="D3" s="6" t="s">
        <v>5</v>
      </c>
      <c r="E3" s="6" t="s">
        <v>6</v>
      </c>
      <c r="F3" s="6" t="s">
        <v>7</v>
      </c>
      <c r="G3" s="6" t="s">
        <v>8</v>
      </c>
      <c r="H3" s="7" t="s">
        <v>9</v>
      </c>
      <c r="I3" s="6" t="s">
        <v>10</v>
      </c>
      <c r="J3" s="6" t="s">
        <v>11</v>
      </c>
      <c r="K3" s="6" t="s">
        <v>12</v>
      </c>
      <c r="L3" s="6" t="s">
        <v>13</v>
      </c>
    </row>
    <row r="4" s="2" customFormat="1" ht="32" customHeight="1" spans="1:12">
      <c r="A4" s="8">
        <f t="shared" ref="A4:A19" si="0">ROW()-3</f>
        <v>1</v>
      </c>
      <c r="B4" s="8" t="s">
        <v>14</v>
      </c>
      <c r="C4" s="8" t="s">
        <v>15</v>
      </c>
      <c r="D4" s="8" t="s">
        <v>16</v>
      </c>
      <c r="E4" s="8" t="s">
        <v>17</v>
      </c>
      <c r="F4" s="8" t="s">
        <v>18</v>
      </c>
      <c r="G4" s="8">
        <v>72.3</v>
      </c>
      <c r="H4" s="9">
        <v>79.78</v>
      </c>
      <c r="I4" s="9">
        <f t="shared" ref="I4:I13" si="1">G4*0.6+H4*0.4</f>
        <v>75.292</v>
      </c>
      <c r="J4" s="8">
        <v>1</v>
      </c>
      <c r="K4" s="8" t="s">
        <v>19</v>
      </c>
      <c r="L4" s="8"/>
    </row>
    <row r="5" s="2" customFormat="1" ht="32" customHeight="1" spans="1:12">
      <c r="A5" s="8">
        <f t="shared" si="0"/>
        <v>2</v>
      </c>
      <c r="B5" s="8" t="s">
        <v>14</v>
      </c>
      <c r="C5" s="8" t="s">
        <v>15</v>
      </c>
      <c r="D5" s="8" t="s">
        <v>16</v>
      </c>
      <c r="E5" s="8" t="s">
        <v>20</v>
      </c>
      <c r="F5" s="8" t="s">
        <v>21</v>
      </c>
      <c r="G5" s="8">
        <v>66.9</v>
      </c>
      <c r="H5" s="8">
        <v>76.02</v>
      </c>
      <c r="I5" s="9">
        <f t="shared" si="1"/>
        <v>70.548</v>
      </c>
      <c r="J5" s="8">
        <v>2</v>
      </c>
      <c r="K5" s="8"/>
      <c r="L5" s="8"/>
    </row>
    <row r="6" s="2" customFormat="1" ht="32" customHeight="1" spans="1:12">
      <c r="A6" s="8">
        <f t="shared" si="0"/>
        <v>3</v>
      </c>
      <c r="B6" s="8" t="s">
        <v>22</v>
      </c>
      <c r="C6" s="8" t="s">
        <v>23</v>
      </c>
      <c r="D6" s="8" t="s">
        <v>24</v>
      </c>
      <c r="E6" s="8" t="s">
        <v>25</v>
      </c>
      <c r="F6" s="8" t="s">
        <v>26</v>
      </c>
      <c r="G6" s="8">
        <v>76.4</v>
      </c>
      <c r="H6" s="8">
        <v>77.76</v>
      </c>
      <c r="I6" s="9">
        <f t="shared" si="1"/>
        <v>76.944</v>
      </c>
      <c r="J6" s="8">
        <v>1</v>
      </c>
      <c r="K6" s="8" t="s">
        <v>19</v>
      </c>
      <c r="L6" s="8"/>
    </row>
    <row r="7" s="2" customFormat="1" ht="32" customHeight="1" spans="1:12">
      <c r="A7" s="8">
        <f t="shared" si="0"/>
        <v>4</v>
      </c>
      <c r="B7" s="8" t="s">
        <v>22</v>
      </c>
      <c r="C7" s="8" t="s">
        <v>23</v>
      </c>
      <c r="D7" s="8" t="s">
        <v>24</v>
      </c>
      <c r="E7" s="8" t="s">
        <v>27</v>
      </c>
      <c r="F7" s="8" t="s">
        <v>28</v>
      </c>
      <c r="G7" s="8">
        <v>72</v>
      </c>
      <c r="H7" s="9">
        <v>77.14</v>
      </c>
      <c r="I7" s="9">
        <f t="shared" si="1"/>
        <v>74.056</v>
      </c>
      <c r="J7" s="8">
        <v>2</v>
      </c>
      <c r="K7" s="8"/>
      <c r="L7" s="8"/>
    </row>
    <row r="8" s="2" customFormat="1" ht="32" customHeight="1" spans="1:12">
      <c r="A8" s="8">
        <f t="shared" si="0"/>
        <v>5</v>
      </c>
      <c r="B8" s="8" t="s">
        <v>22</v>
      </c>
      <c r="C8" s="8" t="s">
        <v>23</v>
      </c>
      <c r="D8" s="8" t="s">
        <v>24</v>
      </c>
      <c r="E8" s="8" t="s">
        <v>29</v>
      </c>
      <c r="F8" s="8" t="s">
        <v>30</v>
      </c>
      <c r="G8" s="8">
        <v>67.2</v>
      </c>
      <c r="H8" s="9">
        <v>73.62</v>
      </c>
      <c r="I8" s="9">
        <f t="shared" si="1"/>
        <v>69.768</v>
      </c>
      <c r="J8" s="8">
        <v>3</v>
      </c>
      <c r="K8" s="8"/>
      <c r="L8" s="8"/>
    </row>
    <row r="9" s="2" customFormat="1" ht="32" customHeight="1" spans="1:12">
      <c r="A9" s="8">
        <f t="shared" si="0"/>
        <v>6</v>
      </c>
      <c r="B9" s="8" t="s">
        <v>31</v>
      </c>
      <c r="C9" s="8" t="s">
        <v>32</v>
      </c>
      <c r="D9" s="8" t="s">
        <v>33</v>
      </c>
      <c r="E9" s="8" t="s">
        <v>34</v>
      </c>
      <c r="F9" s="8" t="s">
        <v>35</v>
      </c>
      <c r="G9" s="8">
        <v>63.8</v>
      </c>
      <c r="H9" s="9">
        <v>81.04</v>
      </c>
      <c r="I9" s="9">
        <f t="shared" si="1"/>
        <v>70.696</v>
      </c>
      <c r="J9" s="8">
        <v>1</v>
      </c>
      <c r="K9" s="8" t="s">
        <v>19</v>
      </c>
      <c r="L9" s="8"/>
    </row>
    <row r="10" s="2" customFormat="1" ht="32" customHeight="1" spans="1:12">
      <c r="A10" s="8">
        <f t="shared" si="0"/>
        <v>7</v>
      </c>
      <c r="B10" s="8" t="s">
        <v>31</v>
      </c>
      <c r="C10" s="8" t="s">
        <v>32</v>
      </c>
      <c r="D10" s="8" t="s">
        <v>33</v>
      </c>
      <c r="E10" s="8" t="s">
        <v>36</v>
      </c>
      <c r="F10" s="8" t="s">
        <v>37</v>
      </c>
      <c r="G10" s="8">
        <v>60.5</v>
      </c>
      <c r="H10" s="9">
        <v>78.86</v>
      </c>
      <c r="I10" s="9">
        <f t="shared" si="1"/>
        <v>67.844</v>
      </c>
      <c r="J10" s="8">
        <v>2</v>
      </c>
      <c r="K10" s="8"/>
      <c r="L10" s="8"/>
    </row>
    <row r="11" s="2" customFormat="1" ht="32" customHeight="1" spans="1:12">
      <c r="A11" s="8">
        <f t="shared" si="0"/>
        <v>8</v>
      </c>
      <c r="B11" s="8" t="s">
        <v>31</v>
      </c>
      <c r="C11" s="8" t="s">
        <v>32</v>
      </c>
      <c r="D11" s="8" t="s">
        <v>33</v>
      </c>
      <c r="E11" s="8" t="s">
        <v>38</v>
      </c>
      <c r="F11" s="8" t="s">
        <v>39</v>
      </c>
      <c r="G11" s="8">
        <v>62.1</v>
      </c>
      <c r="H11" s="9">
        <v>74.24</v>
      </c>
      <c r="I11" s="9">
        <f t="shared" si="1"/>
        <v>66.956</v>
      </c>
      <c r="J11" s="8">
        <v>3</v>
      </c>
      <c r="K11" s="8"/>
      <c r="L11" s="8"/>
    </row>
    <row r="12" s="2" customFormat="1" ht="32" customHeight="1" spans="1:12">
      <c r="A12" s="8">
        <f t="shared" si="0"/>
        <v>9</v>
      </c>
      <c r="B12" s="8" t="s">
        <v>31</v>
      </c>
      <c r="C12" s="8" t="s">
        <v>40</v>
      </c>
      <c r="D12" s="8" t="s">
        <v>41</v>
      </c>
      <c r="E12" s="8" t="s">
        <v>42</v>
      </c>
      <c r="F12" s="8" t="s">
        <v>43</v>
      </c>
      <c r="G12" s="8">
        <v>79.9</v>
      </c>
      <c r="H12" s="9">
        <v>81.12</v>
      </c>
      <c r="I12" s="9">
        <f t="shared" si="1"/>
        <v>80.388</v>
      </c>
      <c r="J12" s="8">
        <v>1</v>
      </c>
      <c r="K12" s="8" t="s">
        <v>19</v>
      </c>
      <c r="L12" s="8"/>
    </row>
    <row r="13" s="2" customFormat="1" ht="32" customHeight="1" spans="1:12">
      <c r="A13" s="8">
        <f t="shared" si="0"/>
        <v>10</v>
      </c>
      <c r="B13" s="8" t="s">
        <v>31</v>
      </c>
      <c r="C13" s="8" t="s">
        <v>40</v>
      </c>
      <c r="D13" s="8" t="s">
        <v>41</v>
      </c>
      <c r="E13" s="8" t="s">
        <v>44</v>
      </c>
      <c r="F13" s="8" t="s">
        <v>45</v>
      </c>
      <c r="G13" s="8">
        <v>77.7</v>
      </c>
      <c r="H13" s="9">
        <v>78.68</v>
      </c>
      <c r="I13" s="9">
        <f t="shared" si="1"/>
        <v>78.092</v>
      </c>
      <c r="J13" s="8">
        <v>2</v>
      </c>
      <c r="K13" s="8"/>
      <c r="L13" s="8"/>
    </row>
    <row r="14" s="2" customFormat="1" ht="32" customHeight="1" spans="1:12">
      <c r="A14" s="8">
        <f t="shared" si="0"/>
        <v>11</v>
      </c>
      <c r="B14" s="8" t="s">
        <v>31</v>
      </c>
      <c r="C14" s="8" t="s">
        <v>40</v>
      </c>
      <c r="D14" s="8" t="s">
        <v>41</v>
      </c>
      <c r="E14" s="8" t="s">
        <v>46</v>
      </c>
      <c r="F14" s="8" t="s">
        <v>47</v>
      </c>
      <c r="G14" s="8">
        <v>74.9</v>
      </c>
      <c r="H14" s="9" t="s">
        <v>48</v>
      </c>
      <c r="I14" s="9"/>
      <c r="J14" s="8"/>
      <c r="K14" s="8"/>
      <c r="L14" s="8"/>
    </row>
    <row r="15" s="2" customFormat="1" ht="32" customHeight="1" spans="1:12">
      <c r="A15" s="8">
        <f t="shared" si="0"/>
        <v>12</v>
      </c>
      <c r="B15" s="8" t="s">
        <v>49</v>
      </c>
      <c r="C15" s="8" t="s">
        <v>50</v>
      </c>
      <c r="D15" s="8" t="s">
        <v>51</v>
      </c>
      <c r="E15" s="8" t="s">
        <v>52</v>
      </c>
      <c r="F15" s="8" t="s">
        <v>53</v>
      </c>
      <c r="G15" s="8">
        <v>74.1</v>
      </c>
      <c r="H15" s="9">
        <v>79.9</v>
      </c>
      <c r="I15" s="9">
        <f t="shared" ref="I15:I32" si="2">G15*0.6+H15*0.4</f>
        <v>76.42</v>
      </c>
      <c r="J15" s="8">
        <v>1</v>
      </c>
      <c r="K15" s="8" t="s">
        <v>19</v>
      </c>
      <c r="L15" s="8"/>
    </row>
    <row r="16" s="2" customFormat="1" ht="32" customHeight="1" spans="1:12">
      <c r="A16" s="8">
        <f t="shared" si="0"/>
        <v>13</v>
      </c>
      <c r="B16" s="8" t="s">
        <v>49</v>
      </c>
      <c r="C16" s="8" t="s">
        <v>50</v>
      </c>
      <c r="D16" s="8" t="s">
        <v>51</v>
      </c>
      <c r="E16" s="8" t="s">
        <v>54</v>
      </c>
      <c r="F16" s="8" t="s">
        <v>55</v>
      </c>
      <c r="G16" s="8">
        <v>72.4</v>
      </c>
      <c r="H16" s="9">
        <v>79.2</v>
      </c>
      <c r="I16" s="9">
        <f t="shared" si="2"/>
        <v>75.12</v>
      </c>
      <c r="J16" s="8">
        <v>2</v>
      </c>
      <c r="K16" s="8"/>
      <c r="L16" s="8"/>
    </row>
    <row r="17" s="2" customFormat="1" ht="32" customHeight="1" spans="1:12">
      <c r="A17" s="8">
        <f t="shared" si="0"/>
        <v>14</v>
      </c>
      <c r="B17" s="8" t="s">
        <v>56</v>
      </c>
      <c r="C17" s="8" t="s">
        <v>57</v>
      </c>
      <c r="D17" s="8" t="s">
        <v>58</v>
      </c>
      <c r="E17" s="8" t="s">
        <v>59</v>
      </c>
      <c r="F17" s="8" t="s">
        <v>60</v>
      </c>
      <c r="G17" s="8">
        <v>71.4</v>
      </c>
      <c r="H17" s="9">
        <v>76.16</v>
      </c>
      <c r="I17" s="9">
        <f t="shared" si="2"/>
        <v>73.304</v>
      </c>
      <c r="J17" s="8">
        <v>1</v>
      </c>
      <c r="K17" s="8" t="s">
        <v>19</v>
      </c>
      <c r="L17" s="8"/>
    </row>
    <row r="18" s="2" customFormat="1" ht="32" customHeight="1" spans="1:12">
      <c r="A18" s="8">
        <f t="shared" si="0"/>
        <v>15</v>
      </c>
      <c r="B18" s="8" t="s">
        <v>56</v>
      </c>
      <c r="C18" s="8" t="s">
        <v>57</v>
      </c>
      <c r="D18" s="8" t="s">
        <v>58</v>
      </c>
      <c r="E18" s="8" t="s">
        <v>61</v>
      </c>
      <c r="F18" s="8" t="s">
        <v>62</v>
      </c>
      <c r="G18" s="8">
        <v>70.1</v>
      </c>
      <c r="H18" s="9">
        <v>75.34</v>
      </c>
      <c r="I18" s="9">
        <f t="shared" si="2"/>
        <v>72.196</v>
      </c>
      <c r="J18" s="8">
        <v>2</v>
      </c>
      <c r="K18" s="8"/>
      <c r="L18" s="8"/>
    </row>
    <row r="19" s="2" customFormat="1" ht="32" customHeight="1" spans="1:12">
      <c r="A19" s="8">
        <f t="shared" si="0"/>
        <v>16</v>
      </c>
      <c r="B19" s="8" t="s">
        <v>56</v>
      </c>
      <c r="C19" s="8" t="s">
        <v>57</v>
      </c>
      <c r="D19" s="8" t="s">
        <v>58</v>
      </c>
      <c r="E19" s="8" t="s">
        <v>63</v>
      </c>
      <c r="F19" s="8" t="s">
        <v>64</v>
      </c>
      <c r="G19" s="8">
        <v>67.9</v>
      </c>
      <c r="H19" s="9">
        <v>75.7</v>
      </c>
      <c r="I19" s="9">
        <f t="shared" si="2"/>
        <v>71.02</v>
      </c>
      <c r="J19" s="8">
        <v>3</v>
      </c>
      <c r="K19" s="8"/>
      <c r="L19" s="8"/>
    </row>
    <row r="20" s="2" customFormat="1" ht="32" customHeight="1" spans="1:12">
      <c r="A20" s="8">
        <f t="shared" ref="A20:A32" si="3">ROW()-3</f>
        <v>17</v>
      </c>
      <c r="B20" s="8" t="s">
        <v>65</v>
      </c>
      <c r="C20" s="8" t="s">
        <v>66</v>
      </c>
      <c r="D20" s="8" t="s">
        <v>67</v>
      </c>
      <c r="E20" s="8" t="s">
        <v>68</v>
      </c>
      <c r="F20" s="8" t="s">
        <v>69</v>
      </c>
      <c r="G20" s="8">
        <v>64.5</v>
      </c>
      <c r="H20" s="9">
        <v>77.8</v>
      </c>
      <c r="I20" s="9">
        <f t="shared" si="2"/>
        <v>69.82</v>
      </c>
      <c r="J20" s="8">
        <v>1</v>
      </c>
      <c r="K20" s="8" t="s">
        <v>19</v>
      </c>
      <c r="L20" s="8"/>
    </row>
    <row r="21" s="2" customFormat="1" ht="32" customHeight="1" spans="1:12">
      <c r="A21" s="8">
        <f t="shared" si="3"/>
        <v>18</v>
      </c>
      <c r="B21" s="8" t="s">
        <v>65</v>
      </c>
      <c r="C21" s="8" t="s">
        <v>66</v>
      </c>
      <c r="D21" s="8" t="s">
        <v>67</v>
      </c>
      <c r="E21" s="8" t="s">
        <v>70</v>
      </c>
      <c r="F21" s="8" t="s">
        <v>71</v>
      </c>
      <c r="G21" s="8">
        <v>62.9</v>
      </c>
      <c r="H21" s="9">
        <v>76.8</v>
      </c>
      <c r="I21" s="9">
        <f t="shared" si="2"/>
        <v>68.46</v>
      </c>
      <c r="J21" s="8">
        <v>2</v>
      </c>
      <c r="K21" s="8"/>
      <c r="L21" s="8"/>
    </row>
    <row r="22" s="2" customFormat="1" ht="32" customHeight="1" spans="1:12">
      <c r="A22" s="8">
        <f t="shared" si="3"/>
        <v>19</v>
      </c>
      <c r="B22" s="8" t="s">
        <v>65</v>
      </c>
      <c r="C22" s="8" t="s">
        <v>66</v>
      </c>
      <c r="D22" s="8" t="s">
        <v>67</v>
      </c>
      <c r="E22" s="8" t="s">
        <v>72</v>
      </c>
      <c r="F22" s="8" t="s">
        <v>73</v>
      </c>
      <c r="G22" s="8">
        <v>64.4</v>
      </c>
      <c r="H22" s="9">
        <v>73.8</v>
      </c>
      <c r="I22" s="9">
        <f t="shared" si="2"/>
        <v>68.16</v>
      </c>
      <c r="J22" s="8">
        <v>3</v>
      </c>
      <c r="K22" s="8"/>
      <c r="L22" s="8"/>
    </row>
    <row r="23" s="2" customFormat="1" ht="32" customHeight="1" spans="1:12">
      <c r="A23" s="8">
        <f t="shared" si="3"/>
        <v>20</v>
      </c>
      <c r="B23" s="8" t="s">
        <v>74</v>
      </c>
      <c r="C23" s="8" t="s">
        <v>75</v>
      </c>
      <c r="D23" s="8" t="s">
        <v>76</v>
      </c>
      <c r="E23" s="8" t="s">
        <v>77</v>
      </c>
      <c r="F23" s="8" t="s">
        <v>78</v>
      </c>
      <c r="G23" s="8">
        <v>69.3</v>
      </c>
      <c r="H23" s="9">
        <v>82.1</v>
      </c>
      <c r="I23" s="9">
        <f t="shared" si="2"/>
        <v>74.42</v>
      </c>
      <c r="J23" s="8">
        <v>1</v>
      </c>
      <c r="K23" s="8" t="s">
        <v>19</v>
      </c>
      <c r="L23" s="8"/>
    </row>
    <row r="24" s="2" customFormat="1" ht="32" customHeight="1" spans="1:12">
      <c r="A24" s="8">
        <f t="shared" si="3"/>
        <v>21</v>
      </c>
      <c r="B24" s="8" t="s">
        <v>74</v>
      </c>
      <c r="C24" s="8" t="s">
        <v>75</v>
      </c>
      <c r="D24" s="8" t="s">
        <v>76</v>
      </c>
      <c r="E24" s="8" t="s">
        <v>79</v>
      </c>
      <c r="F24" s="8" t="s">
        <v>80</v>
      </c>
      <c r="G24" s="8">
        <v>68.4</v>
      </c>
      <c r="H24" s="9">
        <v>79.8</v>
      </c>
      <c r="I24" s="9">
        <f t="shared" si="2"/>
        <v>72.96</v>
      </c>
      <c r="J24" s="8">
        <v>2</v>
      </c>
      <c r="K24" s="8" t="s">
        <v>19</v>
      </c>
      <c r="L24" s="8"/>
    </row>
    <row r="25" s="2" customFormat="1" ht="32" customHeight="1" spans="1:12">
      <c r="A25" s="8">
        <f t="shared" si="3"/>
        <v>22</v>
      </c>
      <c r="B25" s="8" t="s">
        <v>74</v>
      </c>
      <c r="C25" s="8" t="s">
        <v>75</v>
      </c>
      <c r="D25" s="8" t="s">
        <v>76</v>
      </c>
      <c r="E25" s="8" t="s">
        <v>81</v>
      </c>
      <c r="F25" s="8" t="s">
        <v>82</v>
      </c>
      <c r="G25" s="8">
        <v>66.9</v>
      </c>
      <c r="H25" s="9">
        <v>77.8</v>
      </c>
      <c r="I25" s="9">
        <f t="shared" si="2"/>
        <v>71.26</v>
      </c>
      <c r="J25" s="8">
        <v>3</v>
      </c>
      <c r="K25" s="8"/>
      <c r="L25" s="8"/>
    </row>
    <row r="26" s="2" customFormat="1" ht="32" customHeight="1" spans="1:12">
      <c r="A26" s="8">
        <f t="shared" si="3"/>
        <v>23</v>
      </c>
      <c r="B26" s="8" t="s">
        <v>74</v>
      </c>
      <c r="C26" s="8" t="s">
        <v>75</v>
      </c>
      <c r="D26" s="8" t="s">
        <v>76</v>
      </c>
      <c r="E26" s="8" t="s">
        <v>83</v>
      </c>
      <c r="F26" s="8" t="s">
        <v>84</v>
      </c>
      <c r="G26" s="8">
        <v>70.2</v>
      </c>
      <c r="H26" s="9">
        <v>71.86</v>
      </c>
      <c r="I26" s="9">
        <f t="shared" si="2"/>
        <v>70.864</v>
      </c>
      <c r="J26" s="8">
        <v>4</v>
      </c>
      <c r="K26" s="8"/>
      <c r="L26" s="8"/>
    </row>
    <row r="27" s="2" customFormat="1" ht="32" customHeight="1" spans="1:12">
      <c r="A27" s="8">
        <f t="shared" si="3"/>
        <v>24</v>
      </c>
      <c r="B27" s="8" t="s">
        <v>74</v>
      </c>
      <c r="C27" s="8" t="s">
        <v>75</v>
      </c>
      <c r="D27" s="8" t="s">
        <v>76</v>
      </c>
      <c r="E27" s="8" t="s">
        <v>85</v>
      </c>
      <c r="F27" s="8" t="s">
        <v>86</v>
      </c>
      <c r="G27" s="8">
        <v>65.4</v>
      </c>
      <c r="H27" s="9">
        <v>73.8</v>
      </c>
      <c r="I27" s="9">
        <f t="shared" si="2"/>
        <v>68.76</v>
      </c>
      <c r="J27" s="8">
        <v>5</v>
      </c>
      <c r="K27" s="8"/>
      <c r="L27" s="8"/>
    </row>
    <row r="28" s="2" customFormat="1" ht="32" customHeight="1" spans="1:12">
      <c r="A28" s="8">
        <f t="shared" si="3"/>
        <v>25</v>
      </c>
      <c r="B28" s="8" t="s">
        <v>74</v>
      </c>
      <c r="C28" s="8" t="s">
        <v>75</v>
      </c>
      <c r="D28" s="8" t="s">
        <v>76</v>
      </c>
      <c r="E28" s="8" t="s">
        <v>87</v>
      </c>
      <c r="F28" s="8" t="s">
        <v>88</v>
      </c>
      <c r="G28" s="8">
        <v>65.9</v>
      </c>
      <c r="H28" s="9">
        <v>68</v>
      </c>
      <c r="I28" s="9">
        <f t="shared" si="2"/>
        <v>66.74</v>
      </c>
      <c r="J28" s="8">
        <v>6</v>
      </c>
      <c r="K28" s="8"/>
      <c r="L28" s="8"/>
    </row>
    <row r="29" s="2" customFormat="1" ht="32" customHeight="1" spans="1:12">
      <c r="A29" s="8">
        <f t="shared" si="3"/>
        <v>26</v>
      </c>
      <c r="B29" s="8" t="s">
        <v>89</v>
      </c>
      <c r="C29" s="8" t="s">
        <v>90</v>
      </c>
      <c r="D29" s="8" t="s">
        <v>91</v>
      </c>
      <c r="E29" s="8" t="s">
        <v>92</v>
      </c>
      <c r="F29" s="8" t="s">
        <v>93</v>
      </c>
      <c r="G29" s="8">
        <v>70.7</v>
      </c>
      <c r="H29" s="9">
        <v>83.84</v>
      </c>
      <c r="I29" s="9">
        <f t="shared" si="2"/>
        <v>75.956</v>
      </c>
      <c r="J29" s="8">
        <v>1</v>
      </c>
      <c r="K29" s="8" t="s">
        <v>19</v>
      </c>
      <c r="L29" s="8"/>
    </row>
    <row r="30" s="2" customFormat="1" ht="32" customHeight="1" spans="1:12">
      <c r="A30" s="8">
        <f t="shared" si="3"/>
        <v>27</v>
      </c>
      <c r="B30" s="8" t="s">
        <v>89</v>
      </c>
      <c r="C30" s="8" t="s">
        <v>90</v>
      </c>
      <c r="D30" s="8" t="s">
        <v>91</v>
      </c>
      <c r="E30" s="8" t="s">
        <v>94</v>
      </c>
      <c r="F30" s="8" t="s">
        <v>95</v>
      </c>
      <c r="G30" s="8">
        <v>56.8</v>
      </c>
      <c r="H30" s="9">
        <v>75.46</v>
      </c>
      <c r="I30" s="9">
        <f t="shared" si="2"/>
        <v>64.264</v>
      </c>
      <c r="J30" s="8">
        <v>2</v>
      </c>
      <c r="K30" s="8"/>
      <c r="L30" s="8"/>
    </row>
    <row r="31" s="2" customFormat="1" ht="32" customHeight="1" spans="1:12">
      <c r="A31" s="8">
        <f t="shared" si="3"/>
        <v>28</v>
      </c>
      <c r="B31" s="8" t="s">
        <v>89</v>
      </c>
      <c r="C31" s="8" t="s">
        <v>90</v>
      </c>
      <c r="D31" s="8" t="s">
        <v>91</v>
      </c>
      <c r="E31" s="8" t="s">
        <v>96</v>
      </c>
      <c r="F31" s="8" t="s">
        <v>97</v>
      </c>
      <c r="G31" s="8">
        <v>46.3</v>
      </c>
      <c r="H31" s="9">
        <v>71.72</v>
      </c>
      <c r="I31" s="9">
        <f t="shared" si="2"/>
        <v>56.468</v>
      </c>
      <c r="J31" s="8">
        <v>3</v>
      </c>
      <c r="K31" s="8"/>
      <c r="L31" s="8"/>
    </row>
    <row r="32" s="2" customFormat="1" ht="32" customHeight="1" spans="1:12">
      <c r="A32" s="8">
        <f t="shared" si="3"/>
        <v>29</v>
      </c>
      <c r="B32" s="8" t="s">
        <v>89</v>
      </c>
      <c r="C32" s="8" t="s">
        <v>98</v>
      </c>
      <c r="D32" s="8" t="s">
        <v>99</v>
      </c>
      <c r="E32" s="8" t="s">
        <v>100</v>
      </c>
      <c r="F32" s="8" t="s">
        <v>101</v>
      </c>
      <c r="G32" s="8">
        <v>70.2</v>
      </c>
      <c r="H32" s="9">
        <v>77.4</v>
      </c>
      <c r="I32" s="9">
        <f t="shared" si="2"/>
        <v>73.08</v>
      </c>
      <c r="J32" s="8">
        <v>1</v>
      </c>
      <c r="K32" s="8" t="s">
        <v>19</v>
      </c>
      <c r="L32" s="8"/>
    </row>
    <row r="33" s="2" customFormat="1" ht="32" customHeight="1" spans="1:12">
      <c r="A33" s="8">
        <f t="shared" ref="A33:A44" si="4">ROW()-3</f>
        <v>30</v>
      </c>
      <c r="B33" s="8" t="s">
        <v>89</v>
      </c>
      <c r="C33" s="8" t="s">
        <v>98</v>
      </c>
      <c r="D33" s="8" t="s">
        <v>99</v>
      </c>
      <c r="E33" s="8" t="s">
        <v>102</v>
      </c>
      <c r="F33" s="8" t="s">
        <v>103</v>
      </c>
      <c r="G33" s="8">
        <v>51.5</v>
      </c>
      <c r="H33" s="9">
        <v>72.2</v>
      </c>
      <c r="I33" s="9">
        <f t="shared" ref="I33:I44" si="5">G33*0.6+H33*0.4</f>
        <v>59.78</v>
      </c>
      <c r="J33" s="8">
        <v>2</v>
      </c>
      <c r="K33" s="8"/>
      <c r="L33" s="8"/>
    </row>
    <row r="34" s="2" customFormat="1" ht="32" customHeight="1" spans="1:12">
      <c r="A34" s="8">
        <f t="shared" si="4"/>
        <v>31</v>
      </c>
      <c r="B34" s="8" t="s">
        <v>89</v>
      </c>
      <c r="C34" s="8" t="s">
        <v>98</v>
      </c>
      <c r="D34" s="8" t="s">
        <v>99</v>
      </c>
      <c r="E34" s="8" t="s">
        <v>104</v>
      </c>
      <c r="F34" s="8" t="s">
        <v>105</v>
      </c>
      <c r="G34" s="8">
        <v>49.5</v>
      </c>
      <c r="H34" s="9">
        <v>64</v>
      </c>
      <c r="I34" s="9">
        <f t="shared" si="5"/>
        <v>55.3</v>
      </c>
      <c r="J34" s="8">
        <v>3</v>
      </c>
      <c r="K34" s="8"/>
      <c r="L34" s="8"/>
    </row>
    <row r="35" s="2" customFormat="1" ht="58" customHeight="1" spans="1:12">
      <c r="A35" s="8">
        <f t="shared" si="4"/>
        <v>32</v>
      </c>
      <c r="B35" s="8" t="s">
        <v>106</v>
      </c>
      <c r="C35" s="8" t="s">
        <v>107</v>
      </c>
      <c r="D35" s="8" t="s">
        <v>108</v>
      </c>
      <c r="E35" s="8" t="s">
        <v>109</v>
      </c>
      <c r="F35" s="8" t="s">
        <v>110</v>
      </c>
      <c r="G35" s="8">
        <v>49</v>
      </c>
      <c r="H35" s="9">
        <v>63.7</v>
      </c>
      <c r="I35" s="9">
        <f t="shared" si="5"/>
        <v>54.88</v>
      </c>
      <c r="J35" s="8">
        <v>1</v>
      </c>
      <c r="K35" s="8"/>
      <c r="L35" s="8" t="s">
        <v>111</v>
      </c>
    </row>
    <row r="36" s="2" customFormat="1" ht="32" customHeight="1" spans="1:12">
      <c r="A36" s="8">
        <f t="shared" si="4"/>
        <v>33</v>
      </c>
      <c r="B36" s="8" t="s">
        <v>106</v>
      </c>
      <c r="C36" s="8" t="s">
        <v>112</v>
      </c>
      <c r="D36" s="8" t="s">
        <v>113</v>
      </c>
      <c r="E36" s="8" t="s">
        <v>114</v>
      </c>
      <c r="F36" s="8" t="s">
        <v>115</v>
      </c>
      <c r="G36" s="8">
        <v>80</v>
      </c>
      <c r="H36" s="9">
        <v>82.7</v>
      </c>
      <c r="I36" s="9">
        <f t="shared" si="5"/>
        <v>81.08</v>
      </c>
      <c r="J36" s="8">
        <v>1</v>
      </c>
      <c r="K36" s="8" t="s">
        <v>19</v>
      </c>
      <c r="L36" s="8"/>
    </row>
    <row r="37" s="2" customFormat="1" ht="32" customHeight="1" spans="1:12">
      <c r="A37" s="8">
        <f t="shared" si="4"/>
        <v>34</v>
      </c>
      <c r="B37" s="8" t="s">
        <v>106</v>
      </c>
      <c r="C37" s="8" t="s">
        <v>112</v>
      </c>
      <c r="D37" s="8" t="s">
        <v>113</v>
      </c>
      <c r="E37" s="8" t="s">
        <v>116</v>
      </c>
      <c r="F37" s="8" t="s">
        <v>117</v>
      </c>
      <c r="G37" s="8">
        <v>72</v>
      </c>
      <c r="H37" s="9">
        <v>79.56</v>
      </c>
      <c r="I37" s="9">
        <f t="shared" si="5"/>
        <v>75.024</v>
      </c>
      <c r="J37" s="8">
        <v>2</v>
      </c>
      <c r="K37" s="8" t="s">
        <v>19</v>
      </c>
      <c r="L37" s="8"/>
    </row>
    <row r="38" s="2" customFormat="1" ht="32" customHeight="1" spans="1:12">
      <c r="A38" s="8">
        <f t="shared" si="4"/>
        <v>35</v>
      </c>
      <c r="B38" s="8" t="s">
        <v>106</v>
      </c>
      <c r="C38" s="8" t="s">
        <v>112</v>
      </c>
      <c r="D38" s="8" t="s">
        <v>113</v>
      </c>
      <c r="E38" s="8" t="s">
        <v>118</v>
      </c>
      <c r="F38" s="8" t="s">
        <v>119</v>
      </c>
      <c r="G38" s="8">
        <v>69</v>
      </c>
      <c r="H38" s="9">
        <v>79.2</v>
      </c>
      <c r="I38" s="9">
        <f t="shared" si="5"/>
        <v>73.08</v>
      </c>
      <c r="J38" s="8">
        <v>3</v>
      </c>
      <c r="K38" s="8"/>
      <c r="L38" s="8"/>
    </row>
    <row r="39" s="2" customFormat="1" ht="32" customHeight="1" spans="1:12">
      <c r="A39" s="8">
        <f t="shared" si="4"/>
        <v>36</v>
      </c>
      <c r="B39" s="8" t="s">
        <v>106</v>
      </c>
      <c r="C39" s="8" t="s">
        <v>112</v>
      </c>
      <c r="D39" s="8" t="s">
        <v>113</v>
      </c>
      <c r="E39" s="8" t="s">
        <v>120</v>
      </c>
      <c r="F39" s="8" t="s">
        <v>121</v>
      </c>
      <c r="G39" s="8">
        <v>61</v>
      </c>
      <c r="H39" s="9">
        <v>71.4</v>
      </c>
      <c r="I39" s="9">
        <f t="shared" si="5"/>
        <v>65.16</v>
      </c>
      <c r="J39" s="8">
        <v>4</v>
      </c>
      <c r="K39" s="8"/>
      <c r="L39" s="8"/>
    </row>
    <row r="40" s="2" customFormat="1" ht="32" customHeight="1" spans="1:12">
      <c r="A40" s="8">
        <f t="shared" si="4"/>
        <v>37</v>
      </c>
      <c r="B40" s="8" t="s">
        <v>106</v>
      </c>
      <c r="C40" s="8" t="s">
        <v>112</v>
      </c>
      <c r="D40" s="8" t="s">
        <v>113</v>
      </c>
      <c r="E40" s="8" t="s">
        <v>122</v>
      </c>
      <c r="F40" s="8" t="s">
        <v>123</v>
      </c>
      <c r="G40" s="8">
        <v>61</v>
      </c>
      <c r="H40" s="9">
        <v>70.6</v>
      </c>
      <c r="I40" s="9">
        <f t="shared" si="5"/>
        <v>64.84</v>
      </c>
      <c r="J40" s="8">
        <v>5</v>
      </c>
      <c r="K40" s="8"/>
      <c r="L40" s="8"/>
    </row>
    <row r="41" s="2" customFormat="1" ht="32" customHeight="1" spans="1:12">
      <c r="A41" s="8">
        <f t="shared" si="4"/>
        <v>38</v>
      </c>
      <c r="B41" s="8" t="s">
        <v>106</v>
      </c>
      <c r="C41" s="8" t="s">
        <v>112</v>
      </c>
      <c r="D41" s="8" t="s">
        <v>113</v>
      </c>
      <c r="E41" s="8" t="s">
        <v>124</v>
      </c>
      <c r="F41" s="8" t="s">
        <v>125</v>
      </c>
      <c r="G41" s="8">
        <v>65</v>
      </c>
      <c r="H41" s="9">
        <v>62.6</v>
      </c>
      <c r="I41" s="9">
        <f t="shared" si="5"/>
        <v>64.04</v>
      </c>
      <c r="J41" s="8">
        <v>6</v>
      </c>
      <c r="K41" s="8"/>
      <c r="L41" s="8"/>
    </row>
    <row r="42" s="2" customFormat="1" ht="32" customHeight="1" spans="1:12">
      <c r="A42" s="8">
        <f t="shared" si="4"/>
        <v>39</v>
      </c>
      <c r="B42" s="8" t="s">
        <v>106</v>
      </c>
      <c r="C42" s="8" t="s">
        <v>126</v>
      </c>
      <c r="D42" s="8" t="s">
        <v>127</v>
      </c>
      <c r="E42" s="8" t="s">
        <v>128</v>
      </c>
      <c r="F42" s="8" t="s">
        <v>129</v>
      </c>
      <c r="G42" s="8">
        <v>72</v>
      </c>
      <c r="H42" s="9">
        <v>78.7</v>
      </c>
      <c r="I42" s="9">
        <f t="shared" si="5"/>
        <v>74.68</v>
      </c>
      <c r="J42" s="8">
        <v>1</v>
      </c>
      <c r="K42" s="8" t="s">
        <v>19</v>
      </c>
      <c r="L42" s="8"/>
    </row>
    <row r="43" s="2" customFormat="1" ht="32" customHeight="1" spans="1:12">
      <c r="A43" s="8">
        <f t="shared" si="4"/>
        <v>40</v>
      </c>
      <c r="B43" s="8" t="s">
        <v>106</v>
      </c>
      <c r="C43" s="8" t="s">
        <v>126</v>
      </c>
      <c r="D43" s="8" t="s">
        <v>127</v>
      </c>
      <c r="E43" s="8" t="s">
        <v>130</v>
      </c>
      <c r="F43" s="8" t="s">
        <v>131</v>
      </c>
      <c r="G43" s="8">
        <v>71</v>
      </c>
      <c r="H43" s="9">
        <v>77.7</v>
      </c>
      <c r="I43" s="9">
        <f t="shared" si="5"/>
        <v>73.68</v>
      </c>
      <c r="J43" s="8">
        <v>2</v>
      </c>
      <c r="K43" s="8"/>
      <c r="L43" s="8"/>
    </row>
    <row r="44" s="2" customFormat="1" ht="32" customHeight="1" spans="1:12">
      <c r="A44" s="8">
        <f t="shared" si="4"/>
        <v>41</v>
      </c>
      <c r="B44" s="8" t="s">
        <v>106</v>
      </c>
      <c r="C44" s="8" t="s">
        <v>126</v>
      </c>
      <c r="D44" s="8" t="s">
        <v>127</v>
      </c>
      <c r="E44" s="8" t="s">
        <v>132</v>
      </c>
      <c r="F44" s="8" t="s">
        <v>133</v>
      </c>
      <c r="G44" s="8">
        <v>73</v>
      </c>
      <c r="H44" s="9">
        <v>74.1</v>
      </c>
      <c r="I44" s="9">
        <f t="shared" si="5"/>
        <v>73.44</v>
      </c>
      <c r="J44" s="8">
        <v>3</v>
      </c>
      <c r="K44" s="8"/>
      <c r="L44" s="8"/>
    </row>
    <row r="45" s="2" customFormat="1" ht="32" customHeight="1" spans="1:12">
      <c r="A45" s="8">
        <f t="shared" ref="A43:A52" si="6">ROW()-3</f>
        <v>42</v>
      </c>
      <c r="B45" s="8" t="s">
        <v>106</v>
      </c>
      <c r="C45" s="8" t="s">
        <v>126</v>
      </c>
      <c r="D45" s="8" t="s">
        <v>127</v>
      </c>
      <c r="E45" s="8" t="s">
        <v>134</v>
      </c>
      <c r="F45" s="8" t="s">
        <v>135</v>
      </c>
      <c r="G45" s="8">
        <v>71</v>
      </c>
      <c r="H45" s="9">
        <v>75.9</v>
      </c>
      <c r="I45" s="9">
        <f t="shared" ref="I42:I70" si="7">G45*0.6+H45*0.4</f>
        <v>72.96</v>
      </c>
      <c r="J45" s="8">
        <v>4</v>
      </c>
      <c r="K45" s="8"/>
      <c r="L45" s="8"/>
    </row>
    <row r="46" s="2" customFormat="1" ht="32" customHeight="1" spans="1:12">
      <c r="A46" s="8">
        <f t="shared" si="6"/>
        <v>43</v>
      </c>
      <c r="B46" s="8" t="s">
        <v>136</v>
      </c>
      <c r="C46" s="8" t="s">
        <v>137</v>
      </c>
      <c r="D46" s="8" t="s">
        <v>138</v>
      </c>
      <c r="E46" s="8" t="s">
        <v>139</v>
      </c>
      <c r="F46" s="8" t="s">
        <v>140</v>
      </c>
      <c r="G46" s="8">
        <v>62.2</v>
      </c>
      <c r="H46" s="9">
        <v>73.5</v>
      </c>
      <c r="I46" s="9">
        <f t="shared" si="7"/>
        <v>66.72</v>
      </c>
      <c r="J46" s="8">
        <v>1</v>
      </c>
      <c r="K46" s="8" t="s">
        <v>19</v>
      </c>
      <c r="L46" s="8"/>
    </row>
    <row r="47" s="2" customFormat="1" ht="32" customHeight="1" spans="1:12">
      <c r="A47" s="8">
        <f t="shared" si="6"/>
        <v>44</v>
      </c>
      <c r="B47" s="8" t="s">
        <v>136</v>
      </c>
      <c r="C47" s="8" t="s">
        <v>137</v>
      </c>
      <c r="D47" s="8" t="s">
        <v>138</v>
      </c>
      <c r="E47" s="8" t="s">
        <v>141</v>
      </c>
      <c r="F47" s="8" t="s">
        <v>142</v>
      </c>
      <c r="G47" s="8">
        <v>62.5</v>
      </c>
      <c r="H47" s="9">
        <v>67.9</v>
      </c>
      <c r="I47" s="9">
        <f t="shared" si="7"/>
        <v>64.66</v>
      </c>
      <c r="J47" s="8">
        <v>2</v>
      </c>
      <c r="K47" s="8"/>
      <c r="L47" s="8"/>
    </row>
    <row r="48" s="2" customFormat="1" ht="32" customHeight="1" spans="1:12">
      <c r="A48" s="8">
        <f t="shared" si="6"/>
        <v>45</v>
      </c>
      <c r="B48" s="8" t="s">
        <v>136</v>
      </c>
      <c r="C48" s="8" t="s">
        <v>137</v>
      </c>
      <c r="D48" s="8" t="s">
        <v>138</v>
      </c>
      <c r="E48" s="8" t="s">
        <v>143</v>
      </c>
      <c r="F48" s="8" t="s">
        <v>144</v>
      </c>
      <c r="G48" s="8">
        <v>57.4</v>
      </c>
      <c r="H48" s="9">
        <v>67.9</v>
      </c>
      <c r="I48" s="9">
        <f t="shared" si="7"/>
        <v>61.6</v>
      </c>
      <c r="J48" s="8">
        <v>3</v>
      </c>
      <c r="K48" s="8"/>
      <c r="L48" s="8"/>
    </row>
    <row r="49" s="2" customFormat="1" ht="32" customHeight="1" spans="1:12">
      <c r="A49" s="8">
        <f t="shared" si="6"/>
        <v>46</v>
      </c>
      <c r="B49" s="8" t="s">
        <v>136</v>
      </c>
      <c r="C49" s="8" t="s">
        <v>145</v>
      </c>
      <c r="D49" s="8" t="s">
        <v>146</v>
      </c>
      <c r="E49" s="8" t="s">
        <v>147</v>
      </c>
      <c r="F49" s="8" t="s">
        <v>148</v>
      </c>
      <c r="G49" s="8">
        <v>70.8</v>
      </c>
      <c r="H49" s="9">
        <v>80.8</v>
      </c>
      <c r="I49" s="9">
        <f t="shared" si="7"/>
        <v>74.8</v>
      </c>
      <c r="J49" s="8">
        <v>1</v>
      </c>
      <c r="K49" s="8" t="s">
        <v>19</v>
      </c>
      <c r="L49" s="8"/>
    </row>
    <row r="50" s="2" customFormat="1" ht="32" customHeight="1" spans="1:12">
      <c r="A50" s="8">
        <f t="shared" si="6"/>
        <v>47</v>
      </c>
      <c r="B50" s="8" t="s">
        <v>136</v>
      </c>
      <c r="C50" s="8" t="s">
        <v>145</v>
      </c>
      <c r="D50" s="8" t="s">
        <v>146</v>
      </c>
      <c r="E50" s="8" t="s">
        <v>149</v>
      </c>
      <c r="F50" s="8" t="s">
        <v>150</v>
      </c>
      <c r="G50" s="8">
        <v>67.7</v>
      </c>
      <c r="H50" s="9">
        <v>76.4</v>
      </c>
      <c r="I50" s="9">
        <f t="shared" si="7"/>
        <v>71.18</v>
      </c>
      <c r="J50" s="8">
        <v>2</v>
      </c>
      <c r="K50" s="8"/>
      <c r="L50" s="8"/>
    </row>
    <row r="51" s="2" customFormat="1" ht="32" customHeight="1" spans="1:12">
      <c r="A51" s="8">
        <f t="shared" si="6"/>
        <v>48</v>
      </c>
      <c r="B51" s="8" t="s">
        <v>136</v>
      </c>
      <c r="C51" s="8" t="s">
        <v>145</v>
      </c>
      <c r="D51" s="8" t="s">
        <v>146</v>
      </c>
      <c r="E51" s="8" t="s">
        <v>151</v>
      </c>
      <c r="F51" s="8" t="s">
        <v>152</v>
      </c>
      <c r="G51" s="8">
        <v>67</v>
      </c>
      <c r="H51" s="9">
        <v>76.1</v>
      </c>
      <c r="I51" s="9">
        <f t="shared" si="7"/>
        <v>70.64</v>
      </c>
      <c r="J51" s="8">
        <v>3</v>
      </c>
      <c r="K51" s="8"/>
      <c r="L51" s="8"/>
    </row>
    <row r="52" s="2" customFormat="1" ht="32" customHeight="1" spans="1:12">
      <c r="A52" s="8">
        <f t="shared" si="6"/>
        <v>49</v>
      </c>
      <c r="B52" s="8" t="s">
        <v>153</v>
      </c>
      <c r="C52" s="8" t="s">
        <v>154</v>
      </c>
      <c r="D52" s="8" t="s">
        <v>155</v>
      </c>
      <c r="E52" s="8" t="s">
        <v>156</v>
      </c>
      <c r="F52" s="8" t="s">
        <v>157</v>
      </c>
      <c r="G52" s="8">
        <v>69</v>
      </c>
      <c r="H52" s="9">
        <v>75.9</v>
      </c>
      <c r="I52" s="9">
        <f t="shared" si="7"/>
        <v>71.76</v>
      </c>
      <c r="J52" s="8">
        <v>1</v>
      </c>
      <c r="K52" s="8" t="s">
        <v>19</v>
      </c>
      <c r="L52" s="8"/>
    </row>
    <row r="53" s="2" customFormat="1" ht="32" customHeight="1" spans="1:12">
      <c r="A53" s="8">
        <f t="shared" ref="A53:A82" si="8">ROW()-3</f>
        <v>50</v>
      </c>
      <c r="B53" s="8" t="s">
        <v>153</v>
      </c>
      <c r="C53" s="8" t="s">
        <v>154</v>
      </c>
      <c r="D53" s="8" t="s">
        <v>155</v>
      </c>
      <c r="E53" s="8" t="s">
        <v>158</v>
      </c>
      <c r="F53" s="8" t="s">
        <v>159</v>
      </c>
      <c r="G53" s="8">
        <v>61.4</v>
      </c>
      <c r="H53" s="9">
        <v>78.72</v>
      </c>
      <c r="I53" s="9">
        <f t="shared" si="7"/>
        <v>68.328</v>
      </c>
      <c r="J53" s="8">
        <v>2</v>
      </c>
      <c r="K53" s="8"/>
      <c r="L53" s="8"/>
    </row>
    <row r="54" s="2" customFormat="1" ht="32" customHeight="1" spans="1:12">
      <c r="A54" s="8">
        <f t="shared" si="8"/>
        <v>51</v>
      </c>
      <c r="B54" s="8" t="s">
        <v>153</v>
      </c>
      <c r="C54" s="8" t="s">
        <v>154</v>
      </c>
      <c r="D54" s="8" t="s">
        <v>155</v>
      </c>
      <c r="E54" s="8" t="s">
        <v>160</v>
      </c>
      <c r="F54" s="8" t="s">
        <v>161</v>
      </c>
      <c r="G54" s="8">
        <v>60.4</v>
      </c>
      <c r="H54" s="9">
        <v>73.66</v>
      </c>
      <c r="I54" s="9">
        <f t="shared" si="7"/>
        <v>65.704</v>
      </c>
      <c r="J54" s="8">
        <v>3</v>
      </c>
      <c r="K54" s="8"/>
      <c r="L54" s="8"/>
    </row>
    <row r="55" s="2" customFormat="1" ht="32" customHeight="1" spans="1:12">
      <c r="A55" s="8">
        <f t="shared" si="8"/>
        <v>52</v>
      </c>
      <c r="B55" s="8" t="s">
        <v>162</v>
      </c>
      <c r="C55" s="8" t="s">
        <v>163</v>
      </c>
      <c r="D55" s="8" t="s">
        <v>164</v>
      </c>
      <c r="E55" s="8" t="s">
        <v>165</v>
      </c>
      <c r="F55" s="8" t="s">
        <v>166</v>
      </c>
      <c r="G55" s="8">
        <v>77.2</v>
      </c>
      <c r="H55" s="9">
        <v>79.4</v>
      </c>
      <c r="I55" s="9">
        <f t="shared" si="7"/>
        <v>78.08</v>
      </c>
      <c r="J55" s="8">
        <v>1</v>
      </c>
      <c r="K55" s="8" t="s">
        <v>19</v>
      </c>
      <c r="L55" s="8"/>
    </row>
    <row r="56" s="2" customFormat="1" ht="32" customHeight="1" spans="1:12">
      <c r="A56" s="8">
        <f t="shared" si="8"/>
        <v>53</v>
      </c>
      <c r="B56" s="8" t="s">
        <v>162</v>
      </c>
      <c r="C56" s="8" t="s">
        <v>163</v>
      </c>
      <c r="D56" s="8" t="s">
        <v>164</v>
      </c>
      <c r="E56" s="8" t="s">
        <v>167</v>
      </c>
      <c r="F56" s="8" t="s">
        <v>168</v>
      </c>
      <c r="G56" s="8">
        <v>68.7</v>
      </c>
      <c r="H56" s="9">
        <v>76.9</v>
      </c>
      <c r="I56" s="9">
        <f t="shared" si="7"/>
        <v>71.98</v>
      </c>
      <c r="J56" s="8">
        <v>2</v>
      </c>
      <c r="K56" s="8"/>
      <c r="L56" s="8"/>
    </row>
    <row r="57" s="2" customFormat="1" ht="32" customHeight="1" spans="1:12">
      <c r="A57" s="8">
        <f t="shared" si="8"/>
        <v>54</v>
      </c>
      <c r="B57" s="8" t="s">
        <v>162</v>
      </c>
      <c r="C57" s="8" t="s">
        <v>163</v>
      </c>
      <c r="D57" s="8" t="s">
        <v>164</v>
      </c>
      <c r="E57" s="8" t="s">
        <v>169</v>
      </c>
      <c r="F57" s="8" t="s">
        <v>170</v>
      </c>
      <c r="G57" s="8">
        <v>68.3</v>
      </c>
      <c r="H57" s="9">
        <v>73.8</v>
      </c>
      <c r="I57" s="9">
        <f t="shared" si="7"/>
        <v>70.5</v>
      </c>
      <c r="J57" s="8">
        <v>3</v>
      </c>
      <c r="K57" s="8"/>
      <c r="L57" s="8"/>
    </row>
    <row r="58" s="2" customFormat="1" ht="32" customHeight="1" spans="1:12">
      <c r="A58" s="8">
        <f t="shared" si="8"/>
        <v>55</v>
      </c>
      <c r="B58" s="8" t="s">
        <v>171</v>
      </c>
      <c r="C58" s="8" t="s">
        <v>172</v>
      </c>
      <c r="D58" s="8" t="s">
        <v>173</v>
      </c>
      <c r="E58" s="8" t="s">
        <v>174</v>
      </c>
      <c r="F58" s="8" t="s">
        <v>175</v>
      </c>
      <c r="G58" s="8">
        <v>71.7</v>
      </c>
      <c r="H58" s="9">
        <v>78.06</v>
      </c>
      <c r="I58" s="9">
        <f t="shared" si="7"/>
        <v>74.244</v>
      </c>
      <c r="J58" s="8">
        <v>1</v>
      </c>
      <c r="K58" s="8" t="s">
        <v>19</v>
      </c>
      <c r="L58" s="8"/>
    </row>
    <row r="59" s="2" customFormat="1" ht="32" customHeight="1" spans="1:12">
      <c r="A59" s="8">
        <f t="shared" si="8"/>
        <v>56</v>
      </c>
      <c r="B59" s="8" t="s">
        <v>171</v>
      </c>
      <c r="C59" s="8" t="s">
        <v>172</v>
      </c>
      <c r="D59" s="8" t="s">
        <v>173</v>
      </c>
      <c r="E59" s="8" t="s">
        <v>176</v>
      </c>
      <c r="F59" s="8" t="s">
        <v>177</v>
      </c>
      <c r="G59" s="8">
        <v>62.2</v>
      </c>
      <c r="H59" s="9">
        <v>79.2</v>
      </c>
      <c r="I59" s="9">
        <f t="shared" si="7"/>
        <v>69</v>
      </c>
      <c r="J59" s="8">
        <v>2</v>
      </c>
      <c r="K59" s="8" t="s">
        <v>19</v>
      </c>
      <c r="L59" s="8"/>
    </row>
    <row r="60" s="2" customFormat="1" ht="32" customHeight="1" spans="1:12">
      <c r="A60" s="8">
        <f t="shared" si="8"/>
        <v>57</v>
      </c>
      <c r="B60" s="8" t="s">
        <v>171</v>
      </c>
      <c r="C60" s="8" t="s">
        <v>172</v>
      </c>
      <c r="D60" s="8" t="s">
        <v>173</v>
      </c>
      <c r="E60" s="8" t="s">
        <v>178</v>
      </c>
      <c r="F60" s="8" t="s">
        <v>179</v>
      </c>
      <c r="G60" s="8">
        <v>60.4</v>
      </c>
      <c r="H60" s="9">
        <v>78.1</v>
      </c>
      <c r="I60" s="9">
        <f t="shared" si="7"/>
        <v>67.48</v>
      </c>
      <c r="J60" s="8">
        <v>3</v>
      </c>
      <c r="K60" s="8"/>
      <c r="L60" s="8"/>
    </row>
    <row r="61" s="2" customFormat="1" ht="32" customHeight="1" spans="1:12">
      <c r="A61" s="8">
        <f t="shared" si="8"/>
        <v>58</v>
      </c>
      <c r="B61" s="8" t="s">
        <v>171</v>
      </c>
      <c r="C61" s="8" t="s">
        <v>172</v>
      </c>
      <c r="D61" s="8" t="s">
        <v>173</v>
      </c>
      <c r="E61" s="8" t="s">
        <v>180</v>
      </c>
      <c r="F61" s="8" t="s">
        <v>181</v>
      </c>
      <c r="G61" s="8">
        <v>61.8</v>
      </c>
      <c r="H61" s="9">
        <v>74.2</v>
      </c>
      <c r="I61" s="9">
        <f t="shared" si="7"/>
        <v>66.76</v>
      </c>
      <c r="J61" s="8">
        <v>4</v>
      </c>
      <c r="K61" s="8"/>
      <c r="L61" s="8"/>
    </row>
    <row r="62" s="2" customFormat="1" ht="32" customHeight="1" spans="1:12">
      <c r="A62" s="8">
        <f t="shared" si="8"/>
        <v>59</v>
      </c>
      <c r="B62" s="8" t="s">
        <v>171</v>
      </c>
      <c r="C62" s="8" t="s">
        <v>172</v>
      </c>
      <c r="D62" s="8" t="s">
        <v>173</v>
      </c>
      <c r="E62" s="8" t="s">
        <v>182</v>
      </c>
      <c r="F62" s="8" t="s">
        <v>183</v>
      </c>
      <c r="G62" s="8">
        <v>61.6</v>
      </c>
      <c r="H62" s="9">
        <v>68.02</v>
      </c>
      <c r="I62" s="9">
        <f t="shared" si="7"/>
        <v>64.168</v>
      </c>
      <c r="J62" s="8">
        <v>5</v>
      </c>
      <c r="K62" s="8"/>
      <c r="L62" s="8"/>
    </row>
    <row r="63" s="2" customFormat="1" ht="32" customHeight="1" spans="1:12">
      <c r="A63" s="8">
        <f t="shared" si="8"/>
        <v>60</v>
      </c>
      <c r="B63" s="8" t="s">
        <v>184</v>
      </c>
      <c r="C63" s="8" t="s">
        <v>15</v>
      </c>
      <c r="D63" s="8" t="s">
        <v>185</v>
      </c>
      <c r="E63" s="8" t="s">
        <v>186</v>
      </c>
      <c r="F63" s="8" t="s">
        <v>187</v>
      </c>
      <c r="G63" s="8">
        <v>68.9</v>
      </c>
      <c r="H63" s="9">
        <v>78.84</v>
      </c>
      <c r="I63" s="9">
        <f t="shared" si="7"/>
        <v>72.876</v>
      </c>
      <c r="J63" s="8">
        <v>1</v>
      </c>
      <c r="K63" s="8" t="s">
        <v>19</v>
      </c>
      <c r="L63" s="8"/>
    </row>
    <row r="64" s="2" customFormat="1" ht="32" customHeight="1" spans="1:12">
      <c r="A64" s="8">
        <f t="shared" si="8"/>
        <v>61</v>
      </c>
      <c r="B64" s="8" t="s">
        <v>184</v>
      </c>
      <c r="C64" s="8" t="s">
        <v>15</v>
      </c>
      <c r="D64" s="8" t="s">
        <v>185</v>
      </c>
      <c r="E64" s="8" t="s">
        <v>188</v>
      </c>
      <c r="F64" s="8" t="s">
        <v>189</v>
      </c>
      <c r="G64" s="8">
        <v>64.1</v>
      </c>
      <c r="H64" s="9">
        <v>78.66</v>
      </c>
      <c r="I64" s="9">
        <f t="shared" si="7"/>
        <v>69.924</v>
      </c>
      <c r="J64" s="8">
        <v>2</v>
      </c>
      <c r="K64" s="8"/>
      <c r="L64" s="8"/>
    </row>
    <row r="65" s="2" customFormat="1" ht="32" customHeight="1" spans="1:12">
      <c r="A65" s="8">
        <f t="shared" si="8"/>
        <v>62</v>
      </c>
      <c r="B65" s="8" t="s">
        <v>184</v>
      </c>
      <c r="C65" s="8" t="s">
        <v>15</v>
      </c>
      <c r="D65" s="8" t="s">
        <v>185</v>
      </c>
      <c r="E65" s="8" t="s">
        <v>190</v>
      </c>
      <c r="F65" s="8" t="s">
        <v>191</v>
      </c>
      <c r="G65" s="8">
        <v>62.9</v>
      </c>
      <c r="H65" s="9">
        <v>68.66</v>
      </c>
      <c r="I65" s="9">
        <f t="shared" si="7"/>
        <v>65.204</v>
      </c>
      <c r="J65" s="8">
        <v>3</v>
      </c>
      <c r="K65" s="8"/>
      <c r="L65" s="8"/>
    </row>
    <row r="66" s="2" customFormat="1" ht="32" customHeight="1" spans="1:12">
      <c r="A66" s="8">
        <f t="shared" si="8"/>
        <v>63</v>
      </c>
      <c r="B66" s="8" t="s">
        <v>192</v>
      </c>
      <c r="C66" s="8" t="s">
        <v>154</v>
      </c>
      <c r="D66" s="8" t="s">
        <v>193</v>
      </c>
      <c r="E66" s="8" t="s">
        <v>194</v>
      </c>
      <c r="F66" s="8" t="s">
        <v>195</v>
      </c>
      <c r="G66" s="8">
        <v>69.8</v>
      </c>
      <c r="H66" s="9">
        <v>78.8</v>
      </c>
      <c r="I66" s="9">
        <f t="shared" si="7"/>
        <v>73.4</v>
      </c>
      <c r="J66" s="8">
        <v>1</v>
      </c>
      <c r="K66" s="8" t="s">
        <v>19</v>
      </c>
      <c r="L66" s="8"/>
    </row>
    <row r="67" s="2" customFormat="1" ht="32" customHeight="1" spans="1:12">
      <c r="A67" s="8">
        <f t="shared" si="8"/>
        <v>64</v>
      </c>
      <c r="B67" s="8" t="s">
        <v>192</v>
      </c>
      <c r="C67" s="8" t="s">
        <v>154</v>
      </c>
      <c r="D67" s="8" t="s">
        <v>193</v>
      </c>
      <c r="E67" s="8" t="s">
        <v>196</v>
      </c>
      <c r="F67" s="8" t="s">
        <v>197</v>
      </c>
      <c r="G67" s="8">
        <v>69.6</v>
      </c>
      <c r="H67" s="9">
        <v>72.3</v>
      </c>
      <c r="I67" s="9">
        <f t="shared" si="7"/>
        <v>70.68</v>
      </c>
      <c r="J67" s="8">
        <v>2</v>
      </c>
      <c r="K67" s="8"/>
      <c r="L67" s="8"/>
    </row>
    <row r="68" s="2" customFormat="1" ht="32" customHeight="1" spans="1:12">
      <c r="A68" s="8">
        <f t="shared" si="8"/>
        <v>65</v>
      </c>
      <c r="B68" s="8" t="s">
        <v>192</v>
      </c>
      <c r="C68" s="8" t="s">
        <v>154</v>
      </c>
      <c r="D68" s="8" t="s">
        <v>193</v>
      </c>
      <c r="E68" s="8" t="s">
        <v>198</v>
      </c>
      <c r="F68" s="8" t="s">
        <v>199</v>
      </c>
      <c r="G68" s="8">
        <v>64.5</v>
      </c>
      <c r="H68" s="9">
        <v>74.5</v>
      </c>
      <c r="I68" s="9">
        <f t="shared" si="7"/>
        <v>68.5</v>
      </c>
      <c r="J68" s="8">
        <v>3</v>
      </c>
      <c r="K68" s="8"/>
      <c r="L68" s="8"/>
    </row>
    <row r="69" s="2" customFormat="1" ht="32" customHeight="1" spans="1:12">
      <c r="A69" s="8">
        <f t="shared" si="8"/>
        <v>66</v>
      </c>
      <c r="B69" s="8" t="s">
        <v>200</v>
      </c>
      <c r="C69" s="8" t="s">
        <v>154</v>
      </c>
      <c r="D69" s="8" t="s">
        <v>201</v>
      </c>
      <c r="E69" s="8" t="s">
        <v>202</v>
      </c>
      <c r="F69" s="8" t="s">
        <v>203</v>
      </c>
      <c r="G69" s="8">
        <v>71.2</v>
      </c>
      <c r="H69" s="9">
        <v>76.7</v>
      </c>
      <c r="I69" s="9">
        <f t="shared" si="7"/>
        <v>73.4</v>
      </c>
      <c r="J69" s="8">
        <v>1</v>
      </c>
      <c r="K69" s="8" t="s">
        <v>19</v>
      </c>
      <c r="L69" s="8"/>
    </row>
    <row r="70" s="2" customFormat="1" ht="32" customHeight="1" spans="1:12">
      <c r="A70" s="8">
        <f t="shared" si="8"/>
        <v>67</v>
      </c>
      <c r="B70" s="8" t="s">
        <v>200</v>
      </c>
      <c r="C70" s="8" t="s">
        <v>154</v>
      </c>
      <c r="D70" s="8" t="s">
        <v>201</v>
      </c>
      <c r="E70" s="8" t="s">
        <v>204</v>
      </c>
      <c r="F70" s="8" t="s">
        <v>205</v>
      </c>
      <c r="G70" s="8">
        <v>65.1</v>
      </c>
      <c r="H70" s="9">
        <v>78.82</v>
      </c>
      <c r="I70" s="9">
        <f t="shared" si="7"/>
        <v>70.588</v>
      </c>
      <c r="J70" s="8">
        <v>2</v>
      </c>
      <c r="K70" s="8"/>
      <c r="L70" s="8"/>
    </row>
    <row r="71" s="2" customFormat="1" ht="32" customHeight="1" spans="1:12">
      <c r="A71" s="8">
        <f t="shared" si="8"/>
        <v>68</v>
      </c>
      <c r="B71" s="8" t="s">
        <v>200</v>
      </c>
      <c r="C71" s="8" t="s">
        <v>154</v>
      </c>
      <c r="D71" s="8" t="s">
        <v>201</v>
      </c>
      <c r="E71" s="8" t="s">
        <v>206</v>
      </c>
      <c r="F71" s="8" t="s">
        <v>207</v>
      </c>
      <c r="G71" s="8">
        <v>63.5</v>
      </c>
      <c r="H71" s="9" t="s">
        <v>48</v>
      </c>
      <c r="I71" s="9"/>
      <c r="J71" s="8"/>
      <c r="K71" s="8"/>
      <c r="L71" s="8"/>
    </row>
    <row r="72" s="2" customFormat="1" ht="32" customHeight="1" spans="1:12">
      <c r="A72" s="8">
        <f t="shared" si="8"/>
        <v>69</v>
      </c>
      <c r="B72" s="8" t="s">
        <v>208</v>
      </c>
      <c r="C72" s="8" t="s">
        <v>209</v>
      </c>
      <c r="D72" s="8" t="s">
        <v>210</v>
      </c>
      <c r="E72" s="8" t="s">
        <v>211</v>
      </c>
      <c r="F72" s="8" t="s">
        <v>212</v>
      </c>
      <c r="G72" s="10">
        <v>64</v>
      </c>
      <c r="H72" s="9">
        <v>82.12</v>
      </c>
      <c r="I72" s="9">
        <f t="shared" ref="I72:I104" si="9">G72*0.6+H72*0.4</f>
        <v>71.248</v>
      </c>
      <c r="J72" s="8">
        <v>1</v>
      </c>
      <c r="K72" s="8" t="s">
        <v>19</v>
      </c>
      <c r="L72" s="8"/>
    </row>
    <row r="73" s="2" customFormat="1" ht="32" customHeight="1" spans="1:12">
      <c r="A73" s="8">
        <f t="shared" si="8"/>
        <v>70</v>
      </c>
      <c r="B73" s="8" t="s">
        <v>208</v>
      </c>
      <c r="C73" s="8" t="s">
        <v>209</v>
      </c>
      <c r="D73" s="8" t="s">
        <v>210</v>
      </c>
      <c r="E73" s="8" t="s">
        <v>213</v>
      </c>
      <c r="F73" s="8" t="s">
        <v>214</v>
      </c>
      <c r="G73" s="10">
        <v>65</v>
      </c>
      <c r="H73" s="9">
        <v>80.36</v>
      </c>
      <c r="I73" s="9">
        <f t="shared" si="9"/>
        <v>71.144</v>
      </c>
      <c r="J73" s="8">
        <v>2</v>
      </c>
      <c r="K73" s="8"/>
      <c r="L73" s="8"/>
    </row>
    <row r="74" s="2" customFormat="1" ht="32" customHeight="1" spans="1:12">
      <c r="A74" s="8">
        <f t="shared" si="8"/>
        <v>71</v>
      </c>
      <c r="B74" s="8" t="s">
        <v>208</v>
      </c>
      <c r="C74" s="8" t="s">
        <v>209</v>
      </c>
      <c r="D74" s="8" t="s">
        <v>210</v>
      </c>
      <c r="E74" s="8" t="s">
        <v>215</v>
      </c>
      <c r="F74" s="8" t="s">
        <v>216</v>
      </c>
      <c r="G74" s="10">
        <v>67.8</v>
      </c>
      <c r="H74" s="9">
        <v>74.42</v>
      </c>
      <c r="I74" s="9">
        <f t="shared" si="9"/>
        <v>70.448</v>
      </c>
      <c r="J74" s="8">
        <v>3</v>
      </c>
      <c r="K74" s="8"/>
      <c r="L74" s="8"/>
    </row>
    <row r="75" s="2" customFormat="1" ht="32" customHeight="1" spans="1:12">
      <c r="A75" s="8">
        <f t="shared" ref="A74:A83" si="10">ROW()-3</f>
        <v>72</v>
      </c>
      <c r="B75" s="8" t="s">
        <v>208</v>
      </c>
      <c r="C75" s="8" t="s">
        <v>217</v>
      </c>
      <c r="D75" s="8" t="s">
        <v>218</v>
      </c>
      <c r="E75" s="8" t="s">
        <v>219</v>
      </c>
      <c r="F75" s="8" t="s">
        <v>220</v>
      </c>
      <c r="G75" s="10">
        <v>71.9</v>
      </c>
      <c r="H75" s="9">
        <v>80.88</v>
      </c>
      <c r="I75" s="9">
        <f t="shared" si="9"/>
        <v>75.492</v>
      </c>
      <c r="J75" s="8">
        <v>1</v>
      </c>
      <c r="K75" s="8" t="s">
        <v>19</v>
      </c>
      <c r="L75" s="8"/>
    </row>
    <row r="76" s="2" customFormat="1" ht="32" customHeight="1" spans="1:12">
      <c r="A76" s="8">
        <f t="shared" si="10"/>
        <v>73</v>
      </c>
      <c r="B76" s="8" t="s">
        <v>208</v>
      </c>
      <c r="C76" s="8" t="s">
        <v>217</v>
      </c>
      <c r="D76" s="8" t="s">
        <v>218</v>
      </c>
      <c r="E76" s="8" t="s">
        <v>221</v>
      </c>
      <c r="F76" s="8" t="s">
        <v>222</v>
      </c>
      <c r="G76" s="10">
        <v>70.1</v>
      </c>
      <c r="H76" s="9">
        <v>79.64</v>
      </c>
      <c r="I76" s="9">
        <f t="shared" si="9"/>
        <v>73.916</v>
      </c>
      <c r="J76" s="8">
        <v>2</v>
      </c>
      <c r="K76" s="8"/>
      <c r="L76" s="8"/>
    </row>
    <row r="77" s="2" customFormat="1" ht="32" customHeight="1" spans="1:12">
      <c r="A77" s="8">
        <f t="shared" si="10"/>
        <v>74</v>
      </c>
      <c r="B77" s="8" t="s">
        <v>208</v>
      </c>
      <c r="C77" s="8" t="s">
        <v>217</v>
      </c>
      <c r="D77" s="8" t="s">
        <v>218</v>
      </c>
      <c r="E77" s="8" t="s">
        <v>223</v>
      </c>
      <c r="F77" s="8" t="s">
        <v>224</v>
      </c>
      <c r="G77" s="10">
        <v>68.9</v>
      </c>
      <c r="H77" s="9">
        <v>77.1</v>
      </c>
      <c r="I77" s="9">
        <f t="shared" si="9"/>
        <v>72.18</v>
      </c>
      <c r="J77" s="8">
        <v>3</v>
      </c>
      <c r="K77" s="8"/>
      <c r="L77" s="8"/>
    </row>
    <row r="78" s="2" customFormat="1" ht="32" customHeight="1" spans="1:12">
      <c r="A78" s="8">
        <f t="shared" si="10"/>
        <v>75</v>
      </c>
      <c r="B78" s="8" t="s">
        <v>225</v>
      </c>
      <c r="C78" s="8" t="s">
        <v>217</v>
      </c>
      <c r="D78" s="8" t="s">
        <v>226</v>
      </c>
      <c r="E78" s="8" t="s">
        <v>227</v>
      </c>
      <c r="F78" s="8" t="s">
        <v>228</v>
      </c>
      <c r="G78" s="10">
        <v>77.5</v>
      </c>
      <c r="H78" s="9">
        <v>81.02</v>
      </c>
      <c r="I78" s="9">
        <f t="shared" si="9"/>
        <v>78.908</v>
      </c>
      <c r="J78" s="8">
        <v>1</v>
      </c>
      <c r="K78" s="8" t="s">
        <v>19</v>
      </c>
      <c r="L78" s="8"/>
    </row>
    <row r="79" s="2" customFormat="1" ht="32" customHeight="1" spans="1:12">
      <c r="A79" s="8">
        <f t="shared" si="10"/>
        <v>76</v>
      </c>
      <c r="B79" s="8" t="s">
        <v>225</v>
      </c>
      <c r="C79" s="8" t="s">
        <v>217</v>
      </c>
      <c r="D79" s="8" t="s">
        <v>226</v>
      </c>
      <c r="E79" s="8" t="s">
        <v>229</v>
      </c>
      <c r="F79" s="8" t="s">
        <v>230</v>
      </c>
      <c r="G79" s="10">
        <v>56.5</v>
      </c>
      <c r="H79" s="9">
        <v>80.3</v>
      </c>
      <c r="I79" s="9">
        <f t="shared" si="9"/>
        <v>66.02</v>
      </c>
      <c r="J79" s="8">
        <v>2</v>
      </c>
      <c r="K79" s="8"/>
      <c r="L79" s="8"/>
    </row>
    <row r="80" s="2" customFormat="1" ht="32" customHeight="1" spans="1:12">
      <c r="A80" s="8">
        <f t="shared" si="10"/>
        <v>77</v>
      </c>
      <c r="B80" s="8" t="s">
        <v>225</v>
      </c>
      <c r="C80" s="8" t="s">
        <v>217</v>
      </c>
      <c r="D80" s="8" t="s">
        <v>226</v>
      </c>
      <c r="E80" s="8" t="s">
        <v>231</v>
      </c>
      <c r="F80" s="8" t="s">
        <v>232</v>
      </c>
      <c r="G80" s="10">
        <v>56.9</v>
      </c>
      <c r="H80" s="9">
        <v>61.7</v>
      </c>
      <c r="I80" s="9">
        <f t="shared" si="9"/>
        <v>58.82</v>
      </c>
      <c r="J80" s="8">
        <v>3</v>
      </c>
      <c r="K80" s="8"/>
      <c r="L80" s="8"/>
    </row>
    <row r="81" s="2" customFormat="1" ht="32" customHeight="1" spans="1:12">
      <c r="A81" s="8">
        <f t="shared" si="10"/>
        <v>78</v>
      </c>
      <c r="B81" s="8" t="s">
        <v>233</v>
      </c>
      <c r="C81" s="8" t="s">
        <v>154</v>
      </c>
      <c r="D81" s="8" t="s">
        <v>234</v>
      </c>
      <c r="E81" s="8" t="s">
        <v>235</v>
      </c>
      <c r="F81" s="8" t="s">
        <v>236</v>
      </c>
      <c r="G81" s="10">
        <v>70.5</v>
      </c>
      <c r="H81" s="9">
        <v>76.86</v>
      </c>
      <c r="I81" s="9">
        <f t="shared" si="9"/>
        <v>73.044</v>
      </c>
      <c r="J81" s="8">
        <v>1</v>
      </c>
      <c r="K81" s="8" t="s">
        <v>19</v>
      </c>
      <c r="L81" s="8"/>
    </row>
    <row r="82" s="2" customFormat="1" ht="32" customHeight="1" spans="1:12">
      <c r="A82" s="8">
        <f t="shared" si="10"/>
        <v>79</v>
      </c>
      <c r="B82" s="8" t="s">
        <v>233</v>
      </c>
      <c r="C82" s="8" t="s">
        <v>154</v>
      </c>
      <c r="D82" s="8" t="s">
        <v>234</v>
      </c>
      <c r="E82" s="8" t="s">
        <v>237</v>
      </c>
      <c r="F82" s="8" t="s">
        <v>238</v>
      </c>
      <c r="G82" s="10">
        <v>69.6</v>
      </c>
      <c r="H82" s="9">
        <v>75.48</v>
      </c>
      <c r="I82" s="9">
        <f t="shared" si="9"/>
        <v>71.952</v>
      </c>
      <c r="J82" s="8">
        <v>2</v>
      </c>
      <c r="K82" s="8"/>
      <c r="L82" s="8"/>
    </row>
    <row r="83" s="2" customFormat="1" ht="32" customHeight="1" spans="1:12">
      <c r="A83" s="8">
        <f t="shared" si="10"/>
        <v>80</v>
      </c>
      <c r="B83" s="8" t="s">
        <v>233</v>
      </c>
      <c r="C83" s="8" t="s">
        <v>154</v>
      </c>
      <c r="D83" s="8" t="s">
        <v>234</v>
      </c>
      <c r="E83" s="8" t="s">
        <v>239</v>
      </c>
      <c r="F83" s="8" t="s">
        <v>240</v>
      </c>
      <c r="G83" s="10">
        <v>67.6</v>
      </c>
      <c r="H83" s="9">
        <v>78.28</v>
      </c>
      <c r="I83" s="9">
        <f t="shared" si="9"/>
        <v>71.872</v>
      </c>
      <c r="J83" s="8">
        <v>3</v>
      </c>
      <c r="K83" s="8"/>
      <c r="L83" s="8"/>
    </row>
    <row r="84" s="2" customFormat="1" ht="32" customHeight="1" spans="1:12">
      <c r="A84" s="8">
        <f t="shared" ref="A84:A104" si="11">ROW()-3</f>
        <v>81</v>
      </c>
      <c r="B84" s="8" t="s">
        <v>233</v>
      </c>
      <c r="C84" s="8" t="s">
        <v>75</v>
      </c>
      <c r="D84" s="8" t="s">
        <v>241</v>
      </c>
      <c r="E84" s="8" t="s">
        <v>242</v>
      </c>
      <c r="F84" s="8" t="s">
        <v>243</v>
      </c>
      <c r="G84" s="10">
        <v>76.7</v>
      </c>
      <c r="H84" s="9">
        <v>75.1</v>
      </c>
      <c r="I84" s="9">
        <f t="shared" si="9"/>
        <v>76.06</v>
      </c>
      <c r="J84" s="8">
        <v>1</v>
      </c>
      <c r="K84" s="8" t="s">
        <v>19</v>
      </c>
      <c r="L84" s="8"/>
    </row>
    <row r="85" s="2" customFormat="1" ht="32" customHeight="1" spans="1:12">
      <c r="A85" s="8">
        <f t="shared" si="11"/>
        <v>82</v>
      </c>
      <c r="B85" s="8" t="s">
        <v>233</v>
      </c>
      <c r="C85" s="8" t="s">
        <v>75</v>
      </c>
      <c r="D85" s="8" t="s">
        <v>241</v>
      </c>
      <c r="E85" s="8" t="s">
        <v>244</v>
      </c>
      <c r="F85" s="8" t="s">
        <v>245</v>
      </c>
      <c r="G85" s="10">
        <v>70.2</v>
      </c>
      <c r="H85" s="9">
        <v>77.2</v>
      </c>
      <c r="I85" s="9">
        <f t="shared" si="9"/>
        <v>73</v>
      </c>
      <c r="J85" s="8">
        <v>2</v>
      </c>
      <c r="K85" s="8"/>
      <c r="L85" s="8"/>
    </row>
    <row r="86" s="2" customFormat="1" ht="32" customHeight="1" spans="1:12">
      <c r="A86" s="8">
        <f t="shared" si="11"/>
        <v>83</v>
      </c>
      <c r="B86" s="8" t="s">
        <v>233</v>
      </c>
      <c r="C86" s="8" t="s">
        <v>75</v>
      </c>
      <c r="D86" s="8" t="s">
        <v>241</v>
      </c>
      <c r="E86" s="8" t="s">
        <v>246</v>
      </c>
      <c r="F86" s="8" t="s">
        <v>247</v>
      </c>
      <c r="G86" s="10">
        <v>68.3</v>
      </c>
      <c r="H86" s="9">
        <v>69.3</v>
      </c>
      <c r="I86" s="9">
        <f t="shared" si="9"/>
        <v>68.7</v>
      </c>
      <c r="J86" s="8">
        <v>3</v>
      </c>
      <c r="K86" s="8"/>
      <c r="L86" s="8"/>
    </row>
    <row r="87" s="2" customFormat="1" ht="32" customHeight="1" spans="1:12">
      <c r="A87" s="8">
        <f t="shared" si="11"/>
        <v>84</v>
      </c>
      <c r="B87" s="8" t="s">
        <v>248</v>
      </c>
      <c r="C87" s="8" t="s">
        <v>249</v>
      </c>
      <c r="D87" s="8" t="s">
        <v>250</v>
      </c>
      <c r="E87" s="8" t="s">
        <v>251</v>
      </c>
      <c r="F87" s="8" t="s">
        <v>252</v>
      </c>
      <c r="G87" s="10">
        <v>80</v>
      </c>
      <c r="H87" s="9">
        <v>71.16</v>
      </c>
      <c r="I87" s="9">
        <f t="shared" si="9"/>
        <v>76.464</v>
      </c>
      <c r="J87" s="8">
        <v>1</v>
      </c>
      <c r="K87" s="8" t="s">
        <v>19</v>
      </c>
      <c r="L87" s="8"/>
    </row>
    <row r="88" s="2" customFormat="1" ht="55" customHeight="1" spans="1:12">
      <c r="A88" s="8">
        <f t="shared" si="11"/>
        <v>85</v>
      </c>
      <c r="B88" s="8" t="s">
        <v>248</v>
      </c>
      <c r="C88" s="8" t="s">
        <v>249</v>
      </c>
      <c r="D88" s="8" t="s">
        <v>250</v>
      </c>
      <c r="E88" s="8" t="s">
        <v>253</v>
      </c>
      <c r="F88" s="8" t="s">
        <v>254</v>
      </c>
      <c r="G88" s="10">
        <v>50</v>
      </c>
      <c r="H88" s="9">
        <v>64.5</v>
      </c>
      <c r="I88" s="9">
        <f t="shared" si="9"/>
        <v>55.8</v>
      </c>
      <c r="J88" s="8">
        <v>2</v>
      </c>
      <c r="K88" s="8"/>
      <c r="L88" s="8" t="s">
        <v>111</v>
      </c>
    </row>
    <row r="89" s="2" customFormat="1" ht="32" customHeight="1" spans="1:12">
      <c r="A89" s="8">
        <f t="shared" si="11"/>
        <v>86</v>
      </c>
      <c r="B89" s="8" t="s">
        <v>248</v>
      </c>
      <c r="C89" s="8" t="s">
        <v>249</v>
      </c>
      <c r="D89" s="8" t="s">
        <v>250</v>
      </c>
      <c r="E89" s="8" t="s">
        <v>255</v>
      </c>
      <c r="F89" s="8" t="s">
        <v>256</v>
      </c>
      <c r="G89" s="10">
        <v>38</v>
      </c>
      <c r="H89" s="9">
        <v>53.8</v>
      </c>
      <c r="I89" s="9">
        <f t="shared" si="9"/>
        <v>44.32</v>
      </c>
      <c r="J89" s="8">
        <v>3</v>
      </c>
      <c r="K89" s="8"/>
      <c r="L89" s="8"/>
    </row>
    <row r="90" s="2" customFormat="1" ht="32" customHeight="1" spans="1:12">
      <c r="A90" s="8">
        <f t="shared" si="11"/>
        <v>87</v>
      </c>
      <c r="B90" s="8" t="s">
        <v>248</v>
      </c>
      <c r="C90" s="8" t="s">
        <v>154</v>
      </c>
      <c r="D90" s="8" t="s">
        <v>257</v>
      </c>
      <c r="E90" s="8" t="s">
        <v>258</v>
      </c>
      <c r="F90" s="8" t="s">
        <v>259</v>
      </c>
      <c r="G90" s="10">
        <v>61.9</v>
      </c>
      <c r="H90" s="9">
        <v>76.62</v>
      </c>
      <c r="I90" s="9">
        <f t="shared" si="9"/>
        <v>67.788</v>
      </c>
      <c r="J90" s="8">
        <v>1</v>
      </c>
      <c r="K90" s="8" t="s">
        <v>19</v>
      </c>
      <c r="L90" s="8"/>
    </row>
    <row r="91" s="2" customFormat="1" ht="32" customHeight="1" spans="1:12">
      <c r="A91" s="8">
        <f t="shared" si="11"/>
        <v>88</v>
      </c>
      <c r="B91" s="8" t="s">
        <v>248</v>
      </c>
      <c r="C91" s="8" t="s">
        <v>154</v>
      </c>
      <c r="D91" s="8" t="s">
        <v>257</v>
      </c>
      <c r="E91" s="8" t="s">
        <v>260</v>
      </c>
      <c r="F91" s="8" t="s">
        <v>261</v>
      </c>
      <c r="G91" s="10">
        <v>58.1</v>
      </c>
      <c r="H91" s="9">
        <v>75.58</v>
      </c>
      <c r="I91" s="9">
        <f t="shared" si="9"/>
        <v>65.092</v>
      </c>
      <c r="J91" s="8">
        <v>2</v>
      </c>
      <c r="K91" s="8"/>
      <c r="L91" s="8"/>
    </row>
    <row r="92" s="2" customFormat="1" ht="32" customHeight="1" spans="1:12">
      <c r="A92" s="8">
        <f t="shared" si="11"/>
        <v>89</v>
      </c>
      <c r="B92" s="8" t="s">
        <v>248</v>
      </c>
      <c r="C92" s="8" t="s">
        <v>154</v>
      </c>
      <c r="D92" s="8" t="s">
        <v>257</v>
      </c>
      <c r="E92" s="8" t="s">
        <v>262</v>
      </c>
      <c r="F92" s="8" t="s">
        <v>263</v>
      </c>
      <c r="G92" s="8">
        <v>49.8</v>
      </c>
      <c r="H92" s="9">
        <v>76.36</v>
      </c>
      <c r="I92" s="9">
        <f t="shared" si="9"/>
        <v>60.424</v>
      </c>
      <c r="J92" s="8">
        <v>3</v>
      </c>
      <c r="K92" s="8"/>
      <c r="L92" s="8"/>
    </row>
    <row r="93" s="2" customFormat="1" ht="32" customHeight="1" spans="1:12">
      <c r="A93" s="8">
        <f t="shared" si="11"/>
        <v>90</v>
      </c>
      <c r="B93" s="8" t="s">
        <v>264</v>
      </c>
      <c r="C93" s="8" t="s">
        <v>265</v>
      </c>
      <c r="D93" s="8" t="s">
        <v>266</v>
      </c>
      <c r="E93" s="8" t="s">
        <v>267</v>
      </c>
      <c r="F93" s="8" t="s">
        <v>268</v>
      </c>
      <c r="G93" s="10">
        <v>65.1</v>
      </c>
      <c r="H93" s="9">
        <v>80.4</v>
      </c>
      <c r="I93" s="9">
        <f t="shared" si="9"/>
        <v>71.22</v>
      </c>
      <c r="J93" s="8">
        <v>1</v>
      </c>
      <c r="K93" s="8" t="s">
        <v>19</v>
      </c>
      <c r="L93" s="8"/>
    </row>
    <row r="94" s="2" customFormat="1" ht="32" customHeight="1" spans="1:12">
      <c r="A94" s="8">
        <f t="shared" si="11"/>
        <v>91</v>
      </c>
      <c r="B94" s="8" t="s">
        <v>264</v>
      </c>
      <c r="C94" s="8" t="s">
        <v>265</v>
      </c>
      <c r="D94" s="8" t="s">
        <v>266</v>
      </c>
      <c r="E94" s="8" t="s">
        <v>269</v>
      </c>
      <c r="F94" s="8" t="s">
        <v>270</v>
      </c>
      <c r="G94" s="10">
        <v>61.5</v>
      </c>
      <c r="H94" s="9">
        <v>77.68</v>
      </c>
      <c r="I94" s="9">
        <f t="shared" si="9"/>
        <v>67.972</v>
      </c>
      <c r="J94" s="8">
        <v>2</v>
      </c>
      <c r="K94" s="8"/>
      <c r="L94" s="8"/>
    </row>
    <row r="95" s="2" customFormat="1" ht="32" customHeight="1" spans="1:12">
      <c r="A95" s="8">
        <f t="shared" si="11"/>
        <v>92</v>
      </c>
      <c r="B95" s="8" t="s">
        <v>264</v>
      </c>
      <c r="C95" s="8" t="s">
        <v>265</v>
      </c>
      <c r="D95" s="8" t="s">
        <v>266</v>
      </c>
      <c r="E95" s="8" t="s">
        <v>271</v>
      </c>
      <c r="F95" s="8" t="s">
        <v>272</v>
      </c>
      <c r="G95" s="10">
        <v>61</v>
      </c>
      <c r="H95" s="9">
        <v>77.38</v>
      </c>
      <c r="I95" s="9">
        <f t="shared" si="9"/>
        <v>67.552</v>
      </c>
      <c r="J95" s="8">
        <v>3</v>
      </c>
      <c r="K95" s="8"/>
      <c r="L95" s="8"/>
    </row>
    <row r="96" s="2" customFormat="1" ht="32" customHeight="1" spans="1:12">
      <c r="A96" s="8">
        <f t="shared" si="11"/>
        <v>93</v>
      </c>
      <c r="B96" s="8" t="s">
        <v>273</v>
      </c>
      <c r="C96" s="8" t="s">
        <v>137</v>
      </c>
      <c r="D96" s="8" t="s">
        <v>274</v>
      </c>
      <c r="E96" s="8" t="s">
        <v>275</v>
      </c>
      <c r="F96" s="8" t="s">
        <v>276</v>
      </c>
      <c r="G96" s="10">
        <v>67.5</v>
      </c>
      <c r="H96" s="9">
        <v>71.9</v>
      </c>
      <c r="I96" s="9">
        <f t="shared" si="9"/>
        <v>69.26</v>
      </c>
      <c r="J96" s="8">
        <v>1</v>
      </c>
      <c r="K96" s="8" t="s">
        <v>19</v>
      </c>
      <c r="L96" s="8"/>
    </row>
    <row r="97" s="2" customFormat="1" ht="32" customHeight="1" spans="1:12">
      <c r="A97" s="8">
        <f t="shared" si="11"/>
        <v>94</v>
      </c>
      <c r="B97" s="8" t="s">
        <v>273</v>
      </c>
      <c r="C97" s="8" t="s">
        <v>137</v>
      </c>
      <c r="D97" s="8" t="s">
        <v>274</v>
      </c>
      <c r="E97" s="8" t="s">
        <v>277</v>
      </c>
      <c r="F97" s="8" t="s">
        <v>278</v>
      </c>
      <c r="G97" s="8">
        <v>64.5</v>
      </c>
      <c r="H97" s="9">
        <v>73.8</v>
      </c>
      <c r="I97" s="9">
        <f t="shared" si="9"/>
        <v>68.22</v>
      </c>
      <c r="J97" s="8">
        <v>2</v>
      </c>
      <c r="K97" s="8"/>
      <c r="L97" s="8"/>
    </row>
    <row r="98" s="2" customFormat="1" ht="32" customHeight="1" spans="1:12">
      <c r="A98" s="8">
        <f t="shared" si="11"/>
        <v>95</v>
      </c>
      <c r="B98" s="8" t="s">
        <v>273</v>
      </c>
      <c r="C98" s="8" t="s">
        <v>137</v>
      </c>
      <c r="D98" s="8" t="s">
        <v>274</v>
      </c>
      <c r="E98" s="8" t="s">
        <v>279</v>
      </c>
      <c r="F98" s="8" t="s">
        <v>280</v>
      </c>
      <c r="G98" s="8">
        <v>60.2</v>
      </c>
      <c r="H98" s="9">
        <v>69.7</v>
      </c>
      <c r="I98" s="9">
        <f t="shared" si="9"/>
        <v>64</v>
      </c>
      <c r="J98" s="8">
        <v>3</v>
      </c>
      <c r="K98" s="8"/>
      <c r="L98" s="8"/>
    </row>
    <row r="99" s="2" customFormat="1" ht="32" customHeight="1" spans="1:12">
      <c r="A99" s="8">
        <f t="shared" si="11"/>
        <v>96</v>
      </c>
      <c r="B99" s="8" t="s">
        <v>281</v>
      </c>
      <c r="C99" s="8" t="s">
        <v>154</v>
      </c>
      <c r="D99" s="8" t="s">
        <v>282</v>
      </c>
      <c r="E99" s="8" t="s">
        <v>283</v>
      </c>
      <c r="F99" s="8" t="s">
        <v>284</v>
      </c>
      <c r="G99" s="10">
        <v>71.8</v>
      </c>
      <c r="H99" s="9">
        <v>79.22</v>
      </c>
      <c r="I99" s="9">
        <f t="shared" si="9"/>
        <v>74.768</v>
      </c>
      <c r="J99" s="8">
        <v>1</v>
      </c>
      <c r="K99" s="8" t="s">
        <v>19</v>
      </c>
      <c r="L99" s="8"/>
    </row>
    <row r="100" s="2" customFormat="1" ht="32" customHeight="1" spans="1:12">
      <c r="A100" s="8">
        <f t="shared" si="11"/>
        <v>97</v>
      </c>
      <c r="B100" s="8" t="s">
        <v>281</v>
      </c>
      <c r="C100" s="8" t="s">
        <v>154</v>
      </c>
      <c r="D100" s="8" t="s">
        <v>282</v>
      </c>
      <c r="E100" s="8" t="s">
        <v>285</v>
      </c>
      <c r="F100" s="8" t="s">
        <v>286</v>
      </c>
      <c r="G100" s="8">
        <v>61.5</v>
      </c>
      <c r="H100" s="9">
        <v>75.1</v>
      </c>
      <c r="I100" s="9">
        <f t="shared" si="9"/>
        <v>66.94</v>
      </c>
      <c r="J100" s="8">
        <v>2</v>
      </c>
      <c r="K100" s="8"/>
      <c r="L100" s="8"/>
    </row>
    <row r="101" s="2" customFormat="1" ht="32" customHeight="1" spans="1:12">
      <c r="A101" s="8">
        <f t="shared" si="11"/>
        <v>98</v>
      </c>
      <c r="B101" s="8" t="s">
        <v>281</v>
      </c>
      <c r="C101" s="8" t="s">
        <v>154</v>
      </c>
      <c r="D101" s="8" t="s">
        <v>282</v>
      </c>
      <c r="E101" s="8" t="s">
        <v>287</v>
      </c>
      <c r="F101" s="8" t="s">
        <v>288</v>
      </c>
      <c r="G101" s="10">
        <v>61.9</v>
      </c>
      <c r="H101" s="9">
        <v>68.3</v>
      </c>
      <c r="I101" s="9">
        <f t="shared" si="9"/>
        <v>64.46</v>
      </c>
      <c r="J101" s="8">
        <v>3</v>
      </c>
      <c r="K101" s="8"/>
      <c r="L101" s="8"/>
    </row>
    <row r="102" s="2" customFormat="1" ht="32" customHeight="1" spans="1:12">
      <c r="A102" s="8">
        <f t="shared" si="11"/>
        <v>99</v>
      </c>
      <c r="B102" s="8" t="s">
        <v>289</v>
      </c>
      <c r="C102" s="8" t="s">
        <v>137</v>
      </c>
      <c r="D102" s="8" t="s">
        <v>290</v>
      </c>
      <c r="E102" s="8" t="s">
        <v>291</v>
      </c>
      <c r="F102" s="8" t="s">
        <v>292</v>
      </c>
      <c r="G102" s="10">
        <v>73.2</v>
      </c>
      <c r="H102" s="9">
        <v>77.9</v>
      </c>
      <c r="I102" s="9">
        <f t="shared" si="9"/>
        <v>75.08</v>
      </c>
      <c r="J102" s="8">
        <v>1</v>
      </c>
      <c r="K102" s="8" t="s">
        <v>19</v>
      </c>
      <c r="L102" s="8"/>
    </row>
    <row r="103" s="2" customFormat="1" ht="32" customHeight="1" spans="1:12">
      <c r="A103" s="8">
        <f t="shared" si="11"/>
        <v>100</v>
      </c>
      <c r="B103" s="8" t="s">
        <v>289</v>
      </c>
      <c r="C103" s="8" t="s">
        <v>137</v>
      </c>
      <c r="D103" s="8" t="s">
        <v>290</v>
      </c>
      <c r="E103" s="8" t="s">
        <v>293</v>
      </c>
      <c r="F103" s="8" t="s">
        <v>294</v>
      </c>
      <c r="G103" s="8">
        <v>64</v>
      </c>
      <c r="H103" s="9">
        <v>78.7</v>
      </c>
      <c r="I103" s="9">
        <f t="shared" si="9"/>
        <v>69.88</v>
      </c>
      <c r="J103" s="8">
        <v>2</v>
      </c>
      <c r="K103" s="8"/>
      <c r="L103" s="8"/>
    </row>
    <row r="104" s="2" customFormat="1" ht="32" customHeight="1" spans="1:12">
      <c r="A104" s="8">
        <f t="shared" si="11"/>
        <v>101</v>
      </c>
      <c r="B104" s="8" t="s">
        <v>289</v>
      </c>
      <c r="C104" s="8" t="s">
        <v>137</v>
      </c>
      <c r="D104" s="8" t="s">
        <v>290</v>
      </c>
      <c r="E104" s="8" t="s">
        <v>295</v>
      </c>
      <c r="F104" s="8" t="s">
        <v>296</v>
      </c>
      <c r="G104" s="10">
        <v>71.8</v>
      </c>
      <c r="H104" s="9">
        <v>59.4</v>
      </c>
      <c r="I104" s="9">
        <f t="shared" si="9"/>
        <v>66.84</v>
      </c>
      <c r="J104" s="8">
        <v>3</v>
      </c>
      <c r="K104" s="8"/>
      <c r="L104" s="8"/>
    </row>
  </sheetData>
  <sortState ref="A4:N368">
    <sortCondition ref="A4:A368"/>
  </sortState>
  <mergeCells count="2">
    <mergeCell ref="A1:L1"/>
    <mergeCell ref="A2:L2"/>
  </mergeCells>
  <printOptions horizontalCentered="1"/>
  <pageMargins left="0.196527777777778" right="0.196527777777778" top="0.511805555555556" bottom="0.511805555555556" header="0.314583333333333" footer="0.275"/>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ō言曉Teddy</cp:lastModifiedBy>
  <dcterms:created xsi:type="dcterms:W3CDTF">2019-12-24T13:00:00Z</dcterms:created>
  <cp:lastPrinted>2021-06-22T11:33:00Z</cp:lastPrinted>
  <dcterms:modified xsi:type="dcterms:W3CDTF">2024-06-07T06:14:58Z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KSOReadingLayout">
    <vt:bool>true</vt:bool>
  </property>
  <property fmtid="{D5CDD505-2E9C-101B-9397-08002B2CF9AE}" pid="4" name="ICV">
    <vt:lpwstr>66DA955759684A0EA915558A0EEFD6AD_13</vt:lpwstr>
  </property>
</Properties>
</file>