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3" i="1"/>
  <c r="E4" i="1"/>
  <c r="E6" i="1"/>
  <c r="E12" i="1"/>
  <c r="E13" i="1"/>
  <c r="E14" i="1"/>
  <c r="E15" i="1"/>
  <c r="E16" i="1"/>
  <c r="F16" i="1" l="1"/>
  <c r="F5" i="1"/>
  <c r="F3" i="1"/>
  <c r="F12" i="1"/>
  <c r="F4" i="1"/>
  <c r="F15" i="1"/>
  <c r="F6" i="1"/>
</calcChain>
</file>

<file path=xl/sharedStrings.xml><?xml version="1.0" encoding="utf-8"?>
<sst xmlns="http://schemas.openxmlformats.org/spreadsheetml/2006/main" count="49" uniqueCount="28">
  <si>
    <t>准考证号</t>
  </si>
  <si>
    <t>报考岗位</t>
  </si>
  <si>
    <t>2024B101</t>
  </si>
  <si>
    <t>B1高中数学教师</t>
  </si>
  <si>
    <t>2024B102</t>
  </si>
  <si>
    <t>2024B103</t>
  </si>
  <si>
    <t>2024B104</t>
  </si>
  <si>
    <t>2024B105</t>
  </si>
  <si>
    <t>2024B106</t>
  </si>
  <si>
    <t>2024B107</t>
  </si>
  <si>
    <t>2024B108</t>
  </si>
  <si>
    <t>2024B109</t>
  </si>
  <si>
    <t>2024B201</t>
  </si>
  <si>
    <t>B2高中物理教师</t>
  </si>
  <si>
    <t>2024B202</t>
  </si>
  <si>
    <t>2024B203</t>
  </si>
  <si>
    <t>2024B301</t>
  </si>
  <si>
    <t>B3高中生物教师</t>
  </si>
  <si>
    <t>2024B302</t>
  </si>
  <si>
    <t>2024B303</t>
  </si>
  <si>
    <t>2024B304</t>
  </si>
  <si>
    <t>笔试成绩</t>
    <phoneticPr fontId="1" type="noConversion"/>
  </si>
  <si>
    <t>面试成绩</t>
    <phoneticPr fontId="1" type="noConversion"/>
  </si>
  <si>
    <t>总成绩</t>
    <phoneticPr fontId="1" type="noConversion"/>
  </si>
  <si>
    <t>排名</t>
    <phoneticPr fontId="1" type="noConversion"/>
  </si>
  <si>
    <t>缺考</t>
    <phoneticPr fontId="1" type="noConversion"/>
  </si>
  <si>
    <t>备注</t>
    <phoneticPr fontId="1" type="noConversion"/>
  </si>
  <si>
    <t>2024年江苏省宜兴市教育系统面向全国
招聘优秀人才考试成绩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</si>
</sst>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8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D9EED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pane ySplit="2" topLeftCell="A3" activePane="bottomLeft" state="frozen"/>
      <selection pane="bottomLeft" activeCell="N4" sqref="N4"/>
    </sheetView>
  </sheetViews>
  <sheetFormatPr defaultRowHeight="14.25" x14ac:dyDescent="0.2"/>
  <cols>
    <col min="1" max="1" width="9.5" customWidth="1"/>
    <col min="2" max="2" width="15.75" customWidth="1"/>
    <col min="3" max="4" width="8.875" customWidth="1"/>
    <col min="5" max="5" width="10.25" customWidth="1"/>
    <col min="6" max="7" width="6.875" customWidth="1"/>
  </cols>
  <sheetData>
    <row r="1" spans="1:7" ht="63" customHeight="1" x14ac:dyDescent="0.2">
      <c r="A1" s="3" t="s">
        <v>27</v>
      </c>
      <c r="B1" s="4"/>
      <c r="C1" s="4"/>
      <c r="D1" s="4"/>
      <c r="E1" s="4"/>
      <c r="F1" s="4"/>
      <c r="G1" s="4"/>
    </row>
    <row r="2" spans="1:7" ht="30.75" customHeight="1" x14ac:dyDescent="0.2">
      <c r="A2" s="2" t="s">
        <v>0</v>
      </c>
      <c r="B2" s="2" t="s">
        <v>1</v>
      </c>
      <c r="C2" s="2" t="s">
        <v>21</v>
      </c>
      <c r="D2" s="2" t="s">
        <v>22</v>
      </c>
      <c r="E2" s="2" t="s">
        <v>23</v>
      </c>
      <c r="F2" s="2" t="s">
        <v>24</v>
      </c>
      <c r="G2" s="2" t="s">
        <v>26</v>
      </c>
    </row>
    <row r="3" spans="1:7" ht="24.95" customHeight="1" x14ac:dyDescent="0.2">
      <c r="A3" s="1" t="s">
        <v>5</v>
      </c>
      <c r="B3" s="1" t="s">
        <v>3</v>
      </c>
      <c r="C3" s="1">
        <v>70</v>
      </c>
      <c r="D3" s="1">
        <v>88</v>
      </c>
      <c r="E3" s="1">
        <f t="shared" ref="E3:E16" si="0">ROUND(C3*0.3+D3*0.7,2)</f>
        <v>82.6</v>
      </c>
      <c r="F3" s="1">
        <f>SUMPRODUCT(($B$3:$B$18=B3)*($E$3:$E$18&gt;E3))+1</f>
        <v>1</v>
      </c>
      <c r="G3" s="1"/>
    </row>
    <row r="4" spans="1:7" ht="24.95" customHeight="1" x14ac:dyDescent="0.2">
      <c r="A4" s="1" t="s">
        <v>6</v>
      </c>
      <c r="B4" s="1" t="s">
        <v>3</v>
      </c>
      <c r="C4" s="1">
        <v>64</v>
      </c>
      <c r="D4" s="1">
        <v>84.4</v>
      </c>
      <c r="E4" s="1">
        <f t="shared" si="0"/>
        <v>78.28</v>
      </c>
      <c r="F4" s="1">
        <f>SUMPRODUCT(($B$3:$B$18=B4)*($E$3:$E$18&gt;E4))+1</f>
        <v>2</v>
      </c>
      <c r="G4" s="1"/>
    </row>
    <row r="5" spans="1:7" ht="24.95" customHeight="1" x14ac:dyDescent="0.2">
      <c r="A5" s="1" t="s">
        <v>4</v>
      </c>
      <c r="B5" s="1" t="s">
        <v>3</v>
      </c>
      <c r="C5" s="1">
        <v>71</v>
      </c>
      <c r="D5" s="1">
        <v>80.2</v>
      </c>
      <c r="E5" s="1">
        <f t="shared" si="0"/>
        <v>77.44</v>
      </c>
      <c r="F5" s="1">
        <f>SUMPRODUCT(($B$3:$B$18=B5)*($E$3:$E$18&gt;E5))+1</f>
        <v>3</v>
      </c>
      <c r="G5" s="1"/>
    </row>
    <row r="6" spans="1:7" ht="24.95" customHeight="1" x14ac:dyDescent="0.2">
      <c r="A6" s="1" t="s">
        <v>9</v>
      </c>
      <c r="B6" s="1" t="s">
        <v>3</v>
      </c>
      <c r="C6" s="1">
        <v>66</v>
      </c>
      <c r="D6" s="1">
        <v>74.8</v>
      </c>
      <c r="E6" s="1">
        <f t="shared" si="0"/>
        <v>72.16</v>
      </c>
      <c r="F6" s="1">
        <f>SUMPRODUCT(($B$3:$B$18=B6)*($E$3:$E$18&gt;E6))+1</f>
        <v>4</v>
      </c>
      <c r="G6" s="1"/>
    </row>
    <row r="7" spans="1:7" ht="24.95" customHeight="1" x14ac:dyDescent="0.2">
      <c r="A7" s="1" t="s">
        <v>2</v>
      </c>
      <c r="B7" s="1" t="s">
        <v>3</v>
      </c>
      <c r="C7" s="1"/>
      <c r="D7" s="1"/>
      <c r="E7" s="1"/>
      <c r="F7" s="1"/>
      <c r="G7" s="1" t="s">
        <v>25</v>
      </c>
    </row>
    <row r="8" spans="1:7" ht="24.95" customHeight="1" x14ac:dyDescent="0.2">
      <c r="A8" s="1" t="s">
        <v>7</v>
      </c>
      <c r="B8" s="1" t="s">
        <v>3</v>
      </c>
      <c r="C8" s="1"/>
      <c r="D8" s="1"/>
      <c r="E8" s="1"/>
      <c r="F8" s="1"/>
      <c r="G8" s="1" t="s">
        <v>25</v>
      </c>
    </row>
    <row r="9" spans="1:7" ht="24.95" customHeight="1" x14ac:dyDescent="0.2">
      <c r="A9" s="1" t="s">
        <v>8</v>
      </c>
      <c r="B9" s="1" t="s">
        <v>3</v>
      </c>
      <c r="C9" s="1"/>
      <c r="D9" s="1"/>
      <c r="E9" s="1"/>
      <c r="F9" s="1"/>
      <c r="G9" s="1" t="s">
        <v>25</v>
      </c>
    </row>
    <row r="10" spans="1:7" ht="24.95" customHeight="1" x14ac:dyDescent="0.2">
      <c r="A10" s="1" t="s">
        <v>10</v>
      </c>
      <c r="B10" s="1" t="s">
        <v>3</v>
      </c>
      <c r="C10" s="1"/>
      <c r="D10" s="1"/>
      <c r="E10" s="1"/>
      <c r="F10" s="1"/>
      <c r="G10" s="1" t="s">
        <v>25</v>
      </c>
    </row>
    <row r="11" spans="1:7" ht="24.95" customHeight="1" x14ac:dyDescent="0.2">
      <c r="A11" s="1" t="s">
        <v>11</v>
      </c>
      <c r="B11" s="1" t="s">
        <v>3</v>
      </c>
      <c r="C11" s="1"/>
      <c r="D11" s="1"/>
      <c r="E11" s="1"/>
      <c r="F11" s="1"/>
      <c r="G11" s="1" t="s">
        <v>25</v>
      </c>
    </row>
    <row r="12" spans="1:7" ht="24.95" customHeight="1" x14ac:dyDescent="0.2">
      <c r="A12" s="1" t="s">
        <v>12</v>
      </c>
      <c r="B12" s="1" t="s">
        <v>13</v>
      </c>
      <c r="C12" s="1">
        <v>53</v>
      </c>
      <c r="D12" s="1">
        <v>82.4</v>
      </c>
      <c r="E12" s="1">
        <f t="shared" si="0"/>
        <v>73.58</v>
      </c>
      <c r="F12" s="1">
        <f>SUMPRODUCT(($B$3:$B$18=B12)*($E$3:$E$18&gt;E12))+1</f>
        <v>1</v>
      </c>
      <c r="G12" s="1"/>
    </row>
    <row r="13" spans="1:7" ht="24.95" customHeight="1" x14ac:dyDescent="0.2">
      <c r="A13" s="1" t="s">
        <v>14</v>
      </c>
      <c r="B13" s="1" t="s">
        <v>13</v>
      </c>
      <c r="C13" s="1"/>
      <c r="D13" s="1"/>
      <c r="E13" s="1">
        <f t="shared" si="0"/>
        <v>0</v>
      </c>
      <c r="F13" s="1"/>
      <c r="G13" s="1" t="s">
        <v>25</v>
      </c>
    </row>
    <row r="14" spans="1:7" ht="24.95" customHeight="1" x14ac:dyDescent="0.2">
      <c r="A14" s="1" t="s">
        <v>15</v>
      </c>
      <c r="B14" s="1" t="s">
        <v>13</v>
      </c>
      <c r="C14" s="1"/>
      <c r="D14" s="1"/>
      <c r="E14" s="1">
        <f t="shared" si="0"/>
        <v>0</v>
      </c>
      <c r="F14" s="1"/>
      <c r="G14" s="1" t="s">
        <v>25</v>
      </c>
    </row>
    <row r="15" spans="1:7" ht="24.95" customHeight="1" x14ac:dyDescent="0.2">
      <c r="A15" s="1" t="s">
        <v>18</v>
      </c>
      <c r="B15" s="1" t="s">
        <v>17</v>
      </c>
      <c r="C15" s="1">
        <v>50</v>
      </c>
      <c r="D15" s="1">
        <v>85</v>
      </c>
      <c r="E15" s="1">
        <f t="shared" si="0"/>
        <v>74.5</v>
      </c>
      <c r="F15" s="1">
        <f>SUMPRODUCT(($B$3:$B$18=B15)*($E$3:$E$18&gt;E15))+1</f>
        <v>1</v>
      </c>
      <c r="G15" s="1"/>
    </row>
    <row r="16" spans="1:7" ht="24.95" customHeight="1" x14ac:dyDescent="0.2">
      <c r="A16" s="1" t="s">
        <v>20</v>
      </c>
      <c r="B16" s="1" t="s">
        <v>17</v>
      </c>
      <c r="C16" s="1">
        <v>54</v>
      </c>
      <c r="D16" s="1">
        <v>78</v>
      </c>
      <c r="E16" s="1">
        <f t="shared" si="0"/>
        <v>70.8</v>
      </c>
      <c r="F16" s="1">
        <f>SUMPRODUCT(($B$3:$B$18=B16)*($E$3:$E$18&gt;E16))+1</f>
        <v>2</v>
      </c>
      <c r="G16" s="1"/>
    </row>
    <row r="17" spans="1:7" ht="24.95" customHeight="1" x14ac:dyDescent="0.2">
      <c r="A17" s="1" t="s">
        <v>16</v>
      </c>
      <c r="B17" s="1" t="s">
        <v>17</v>
      </c>
      <c r="C17" s="1"/>
      <c r="D17" s="1"/>
      <c r="E17" s="1"/>
      <c r="F17" s="1"/>
      <c r="G17" s="1" t="s">
        <v>25</v>
      </c>
    </row>
    <row r="18" spans="1:7" ht="24.95" customHeight="1" x14ac:dyDescent="0.2">
      <c r="A18" s="1" t="s">
        <v>19</v>
      </c>
      <c r="B18" s="1" t="s">
        <v>17</v>
      </c>
      <c r="C18" s="1"/>
      <c r="D18" s="1"/>
      <c r="E18" s="1"/>
      <c r="F18" s="1"/>
      <c r="G18" s="1" t="s">
        <v>25</v>
      </c>
    </row>
  </sheetData>
  <sortState ref="A3:J18">
    <sortCondition ref="B3:B18"/>
    <sortCondition ref="F3:F18"/>
  </sortState>
  <mergeCells count="1">
    <mergeCell ref="A1:G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2024-06-05T10:24:27Z</dcterms:modified>
</cp:coreProperties>
</file>