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05B82459-78BA-4F64-8D7A-A99D870225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Sheet1!$A$3:$M$93</definedName>
    <definedName name="_xlnm.Print_Titles" localSheetId="0">Sheet1!$2:$3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7" i="1"/>
  <c r="K28" i="1"/>
  <c r="K29" i="1"/>
  <c r="K30" i="1"/>
  <c r="K20" i="1"/>
  <c r="I21" i="1"/>
  <c r="I22" i="1"/>
  <c r="I23" i="1"/>
  <c r="L23" i="1" s="1"/>
  <c r="I24" i="1"/>
  <c r="I25" i="1"/>
  <c r="I27" i="1"/>
  <c r="I28" i="1"/>
  <c r="I29" i="1"/>
  <c r="I30" i="1"/>
  <c r="I20" i="1"/>
  <c r="G21" i="1"/>
  <c r="L21" i="1" s="1"/>
  <c r="G22" i="1"/>
  <c r="G23" i="1"/>
  <c r="G24" i="1"/>
  <c r="G25" i="1"/>
  <c r="G26" i="1"/>
  <c r="G27" i="1"/>
  <c r="G28" i="1"/>
  <c r="G29" i="1"/>
  <c r="L29" i="1" s="1"/>
  <c r="G30" i="1"/>
  <c r="G20" i="1"/>
  <c r="L20" i="1"/>
  <c r="L22" i="1"/>
  <c r="L25" i="1"/>
  <c r="L26" i="1"/>
  <c r="L27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L85" i="1" s="1"/>
  <c r="I86" i="1"/>
  <c r="I87" i="1"/>
  <c r="I88" i="1"/>
  <c r="I89" i="1"/>
  <c r="I90" i="1"/>
  <c r="I91" i="1"/>
  <c r="I92" i="1"/>
  <c r="I93" i="1"/>
  <c r="I32" i="1"/>
  <c r="I31" i="1"/>
  <c r="I5" i="1"/>
  <c r="I6" i="1"/>
  <c r="I8" i="1"/>
  <c r="I10" i="1"/>
  <c r="I11" i="1"/>
  <c r="I12" i="1"/>
  <c r="I13" i="1"/>
  <c r="I14" i="1"/>
  <c r="I15" i="1"/>
  <c r="I16" i="1"/>
  <c r="I17" i="1"/>
  <c r="I18" i="1"/>
  <c r="I19" i="1"/>
  <c r="I4" i="1"/>
  <c r="G5" i="1"/>
  <c r="L5" i="1" s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2" i="1"/>
  <c r="L12" i="1" s="1"/>
  <c r="G13" i="1"/>
  <c r="L13" i="1" s="1"/>
  <c r="G14" i="1"/>
  <c r="L14" i="1" s="1"/>
  <c r="G15" i="1"/>
  <c r="L15" i="1" s="1"/>
  <c r="G16" i="1"/>
  <c r="L16" i="1" s="1"/>
  <c r="G17" i="1"/>
  <c r="L17" i="1" s="1"/>
  <c r="G18" i="1"/>
  <c r="L18" i="1" s="1"/>
  <c r="G19" i="1"/>
  <c r="L19" i="1" s="1"/>
  <c r="G31" i="1"/>
  <c r="L31" i="1" s="1"/>
  <c r="G32" i="1"/>
  <c r="G33" i="1"/>
  <c r="L33" i="1" s="1"/>
  <c r="G34" i="1"/>
  <c r="G35" i="1"/>
  <c r="L35" i="1" s="1"/>
  <c r="G36" i="1"/>
  <c r="G37" i="1"/>
  <c r="L37" i="1" s="1"/>
  <c r="G38" i="1"/>
  <c r="G39" i="1"/>
  <c r="L39" i="1" s="1"/>
  <c r="G40" i="1"/>
  <c r="G41" i="1"/>
  <c r="L41" i="1" s="1"/>
  <c r="G42" i="1"/>
  <c r="G43" i="1"/>
  <c r="L43" i="1" s="1"/>
  <c r="G44" i="1"/>
  <c r="G45" i="1"/>
  <c r="L45" i="1" s="1"/>
  <c r="G46" i="1"/>
  <c r="G47" i="1"/>
  <c r="L47" i="1" s="1"/>
  <c r="G48" i="1"/>
  <c r="G49" i="1"/>
  <c r="L49" i="1" s="1"/>
  <c r="G50" i="1"/>
  <c r="G51" i="1"/>
  <c r="L51" i="1" s="1"/>
  <c r="G52" i="1"/>
  <c r="G53" i="1"/>
  <c r="L53" i="1" s="1"/>
  <c r="G54" i="1"/>
  <c r="G55" i="1"/>
  <c r="L55" i="1" s="1"/>
  <c r="G56" i="1"/>
  <c r="G57" i="1"/>
  <c r="L57" i="1" s="1"/>
  <c r="G58" i="1"/>
  <c r="G59" i="1"/>
  <c r="L59" i="1" s="1"/>
  <c r="G60" i="1"/>
  <c r="G61" i="1"/>
  <c r="L61" i="1" s="1"/>
  <c r="G62" i="1"/>
  <c r="G63" i="1"/>
  <c r="L63" i="1" s="1"/>
  <c r="G64" i="1"/>
  <c r="G65" i="1"/>
  <c r="L65" i="1" s="1"/>
  <c r="G66" i="1"/>
  <c r="G67" i="1"/>
  <c r="L67" i="1" s="1"/>
  <c r="G68" i="1"/>
  <c r="G69" i="1"/>
  <c r="L69" i="1" s="1"/>
  <c r="G70" i="1"/>
  <c r="G71" i="1"/>
  <c r="L71" i="1" s="1"/>
  <c r="G72" i="1"/>
  <c r="G73" i="1"/>
  <c r="L73" i="1" s="1"/>
  <c r="G74" i="1"/>
  <c r="G75" i="1"/>
  <c r="L75" i="1" s="1"/>
  <c r="G76" i="1"/>
  <c r="G77" i="1"/>
  <c r="L77" i="1" s="1"/>
  <c r="G78" i="1"/>
  <c r="G79" i="1"/>
  <c r="L79" i="1" s="1"/>
  <c r="G80" i="1"/>
  <c r="G81" i="1"/>
  <c r="L81" i="1" s="1"/>
  <c r="G82" i="1"/>
  <c r="G83" i="1"/>
  <c r="L83" i="1" s="1"/>
  <c r="G84" i="1"/>
  <c r="G85" i="1"/>
  <c r="G86" i="1"/>
  <c r="L86" i="1" s="1"/>
  <c r="G87" i="1"/>
  <c r="L87" i="1" s="1"/>
  <c r="G88" i="1"/>
  <c r="L88" i="1" s="1"/>
  <c r="G89" i="1"/>
  <c r="L89" i="1" s="1"/>
  <c r="G90" i="1"/>
  <c r="L90" i="1" s="1"/>
  <c r="G91" i="1"/>
  <c r="L91" i="1" s="1"/>
  <c r="G92" i="1"/>
  <c r="L92" i="1" s="1"/>
  <c r="G93" i="1"/>
  <c r="L93" i="1" s="1"/>
  <c r="G4" i="1"/>
  <c r="L4" i="1" s="1"/>
  <c r="L28" i="1" l="1"/>
  <c r="L24" i="1"/>
</calcChain>
</file>

<file path=xl/sharedStrings.xml><?xml version="1.0" encoding="utf-8"?>
<sst xmlns="http://schemas.openxmlformats.org/spreadsheetml/2006/main" count="382" uniqueCount="151">
  <si>
    <t>准考证号</t>
    <phoneticPr fontId="2" type="noConversion"/>
  </si>
  <si>
    <t>笔试成绩</t>
    <phoneticPr fontId="2" type="noConversion"/>
  </si>
  <si>
    <t>备注</t>
    <phoneticPr fontId="2" type="noConversion"/>
  </si>
  <si>
    <t>01</t>
  </si>
  <si>
    <t>02</t>
  </si>
  <si>
    <t>05</t>
  </si>
  <si>
    <t>语文教师</t>
  </si>
  <si>
    <t>数学教师</t>
  </si>
  <si>
    <t>英语教师</t>
  </si>
  <si>
    <t>04</t>
  </si>
  <si>
    <t>美术教师</t>
  </si>
  <si>
    <t>06</t>
  </si>
  <si>
    <t>07</t>
  </si>
  <si>
    <t>地理教师</t>
  </si>
  <si>
    <t>08</t>
  </si>
  <si>
    <t>体育教师</t>
  </si>
  <si>
    <t>序号</t>
    <phoneticPr fontId="2" type="noConversion"/>
  </si>
  <si>
    <t>面试成绩</t>
    <phoneticPr fontId="2" type="noConversion"/>
  </si>
  <si>
    <t>单位名称</t>
    <phoneticPr fontId="2" type="noConversion"/>
  </si>
  <si>
    <t>岗位名称</t>
    <phoneticPr fontId="2" type="noConversion"/>
  </si>
  <si>
    <t>岗位代码</t>
    <phoneticPr fontId="2" type="noConversion"/>
  </si>
  <si>
    <t>总分</t>
    <phoneticPr fontId="2" type="noConversion"/>
  </si>
  <si>
    <t>折算分</t>
    <phoneticPr fontId="2" type="noConversion"/>
  </si>
  <si>
    <t>技能加试成绩</t>
    <phoneticPr fontId="2" type="noConversion"/>
  </si>
  <si>
    <t>考生总成绩</t>
    <phoneticPr fontId="2" type="noConversion"/>
  </si>
  <si>
    <t>化学教师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</si>
  <si>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</si>
  <si>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</si>
  <si>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</si>
  <si>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</si>
  <si>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</si>
  <si>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</si>
  <si>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</si>
  <si>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</si>
  <si>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</si>
  <si>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</si>
  <si>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</si>
  <si>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</si>
  <si>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240101010102</t>
  </si>
  <si>
    <t>240101010104</t>
  </si>
  <si>
    <t>240101010105</t>
  </si>
  <si>
    <t>240101010108</t>
  </si>
  <si>
    <t>240101010110</t>
  </si>
  <si>
    <t>240102020201</t>
  </si>
  <si>
    <t>240102020202</t>
  </si>
  <si>
    <t>240102020203</t>
  </si>
  <si>
    <t>240102030303</t>
  </si>
  <si>
    <t>240102030321</t>
  </si>
  <si>
    <t>240102030323</t>
  </si>
  <si>
    <t>240102040404</t>
  </si>
  <si>
    <t>240102040407</t>
  </si>
  <si>
    <t>240102040409</t>
  </si>
  <si>
    <t>240102050502</t>
  </si>
  <si>
    <t>240102050504</t>
  </si>
  <si>
    <t>240103060602</t>
  </si>
  <si>
    <t>240103060610</t>
  </si>
  <si>
    <t>240103060612</t>
  </si>
  <si>
    <t>240103070701</t>
  </si>
  <si>
    <t>240103070702</t>
  </si>
  <si>
    <t>240103070704</t>
  </si>
  <si>
    <t>240103070707</t>
  </si>
  <si>
    <t>240103070711</t>
  </si>
  <si>
    <t>240103080801</t>
  </si>
  <si>
    <t>240103080803</t>
  </si>
  <si>
    <t>240103080808</t>
  </si>
  <si>
    <t>240104090901</t>
  </si>
  <si>
    <t>240104090903</t>
  </si>
  <si>
    <t>240104090905</t>
  </si>
  <si>
    <t>240105101001</t>
  </si>
  <si>
    <t>240105101002</t>
  </si>
  <si>
    <t>240105111101</t>
  </si>
  <si>
    <t>240105111102</t>
  </si>
  <si>
    <t>240105121201</t>
  </si>
  <si>
    <t>240105121202</t>
  </si>
  <si>
    <t>240105131301</t>
  </si>
  <si>
    <t>240105131302</t>
  </si>
  <si>
    <t>240106141401</t>
  </si>
  <si>
    <t>240106141402</t>
  </si>
  <si>
    <t>240106151501</t>
  </si>
  <si>
    <t>240106151502</t>
  </si>
  <si>
    <t>240107161601</t>
  </si>
  <si>
    <t>240107161602</t>
  </si>
  <si>
    <t>240107161603</t>
  </si>
  <si>
    <t>240107161604</t>
  </si>
  <si>
    <t>240107161605</t>
  </si>
  <si>
    <t>240107161606</t>
  </si>
  <si>
    <t>240107161607</t>
  </si>
  <si>
    <t>240107161608</t>
  </si>
  <si>
    <t>240107161609</t>
  </si>
  <si>
    <t>240107161610</t>
  </si>
  <si>
    <t>240107161611</t>
  </si>
  <si>
    <t>240107161612</t>
  </si>
  <si>
    <t>240107161613</t>
  </si>
  <si>
    <t>240107161614</t>
  </si>
  <si>
    <t>240107161615</t>
  </si>
  <si>
    <t>240107161616</t>
  </si>
  <si>
    <t>240107161617</t>
  </si>
  <si>
    <t>240107161618</t>
  </si>
  <si>
    <t>240107161619</t>
  </si>
  <si>
    <t>240107161620</t>
  </si>
  <si>
    <t>240107171701</t>
  </si>
  <si>
    <t>240107171702</t>
  </si>
  <si>
    <t>240107171703</t>
  </si>
  <si>
    <t>240107171704</t>
  </si>
  <si>
    <t>240107171705</t>
  </si>
  <si>
    <t>240107171706</t>
  </si>
  <si>
    <t>240107171707</t>
  </si>
  <si>
    <t>240107171708</t>
  </si>
  <si>
    <t>240107171709</t>
  </si>
  <si>
    <t>240107171710</t>
  </si>
  <si>
    <t>240107171711</t>
  </si>
  <si>
    <t>240107171712</t>
  </si>
  <si>
    <t>240107171713</t>
  </si>
  <si>
    <t>240107171714</t>
  </si>
  <si>
    <t>240107171715</t>
  </si>
  <si>
    <t>240107171716</t>
  </si>
  <si>
    <t>240107171717</t>
  </si>
  <si>
    <t>240107171718</t>
  </si>
  <si>
    <t>240107171719</t>
  </si>
  <si>
    <t>240107181801</t>
  </si>
  <si>
    <t>240107191901</t>
  </si>
  <si>
    <t>240107202001</t>
  </si>
  <si>
    <t>240107202002</t>
  </si>
  <si>
    <t>240108212101</t>
  </si>
  <si>
    <t>240108212102</t>
  </si>
  <si>
    <t>240108212103</t>
  </si>
  <si>
    <t>240108212104</t>
  </si>
  <si>
    <t>240108212105</t>
  </si>
  <si>
    <t>江苏省金湖中学</t>
  </si>
  <si>
    <t>金湖县第二中学</t>
  </si>
  <si>
    <t>江苏省金湖中等专业学校</t>
  </si>
  <si>
    <t>金湖县特殊教育学校</t>
  </si>
  <si>
    <t>金湖县银涂中心初级中学</t>
  </si>
  <si>
    <t>金湖县中小学</t>
  </si>
  <si>
    <t>金湖县小学</t>
  </si>
  <si>
    <t>金湖县幼儿园</t>
  </si>
  <si>
    <t>物理教师</t>
  </si>
  <si>
    <t>中职会计专业教师</t>
  </si>
  <si>
    <t>中职会计专业教师</t>
    <phoneticPr fontId="10" type="noConversion"/>
  </si>
  <si>
    <t>中职机械机电专业教师</t>
  </si>
  <si>
    <t>中职电气自动化专业教师</t>
  </si>
  <si>
    <t>特殊教育教师</t>
  </si>
  <si>
    <t>信息技术教师</t>
  </si>
  <si>
    <t xml:space="preserve"> 思想政治教师</t>
  </si>
  <si>
    <t>音乐教师</t>
  </si>
  <si>
    <t>学前教育教师</t>
  </si>
  <si>
    <t>03</t>
  </si>
  <si>
    <t>19</t>
  </si>
  <si>
    <t>面试缺考</t>
  </si>
  <si>
    <r>
      <t>202</t>
    </r>
    <r>
      <rPr>
        <sz val="18"/>
        <color theme="1"/>
        <rFont val="宋体"/>
        <family val="4"/>
        <charset val="134"/>
      </rPr>
      <t>4</t>
    </r>
    <r>
      <rPr>
        <sz val="18"/>
        <color theme="1"/>
        <rFont val="方正大标宋_GBK"/>
        <family val="4"/>
        <charset val="134"/>
      </rPr>
      <t>年金湖县</t>
    </r>
    <r>
      <rPr>
        <sz val="18"/>
        <color theme="1"/>
        <rFont val="宋体"/>
        <family val="4"/>
        <charset val="134"/>
      </rPr>
      <t>面向乡村定向师范生招聘及</t>
    </r>
    <r>
      <rPr>
        <sz val="18"/>
        <color theme="1"/>
        <rFont val="方正大标宋_GBK"/>
        <family val="4"/>
        <charset val="134"/>
      </rPr>
      <t>公开招聘教师</t>
    </r>
    <r>
      <rPr>
        <sz val="18"/>
        <color theme="1"/>
        <rFont val="宋体"/>
        <family val="4"/>
        <charset val="134"/>
      </rPr>
      <t>总</t>
    </r>
    <r>
      <rPr>
        <sz val="18"/>
        <color theme="1"/>
        <rFont val="方正大标宋_GBK"/>
        <family val="4"/>
        <charset val="134"/>
      </rPr>
      <t>成绩</t>
    </r>
    <phoneticPr fontId="2" type="noConversion"/>
  </si>
  <si>
    <t>技能加试成绩不合格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</si>
</sst>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>
    <font>
      <sz val="11"/>
      <color theme="1"/>
      <name val="等线"/>
      <family val="2"/>
      <scheme val="minor"/>
    </font>
    <font>
      <b/>
      <sz val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8"/>
      <color theme="1"/>
      <name val="方正大标宋_GBK"/>
      <family val="4"/>
      <charset val="134"/>
    </font>
    <font>
      <sz val="11"/>
      <color theme="1"/>
      <name val="等线"/>
      <family val="3"/>
      <charset val="134"/>
      <scheme val="minor"/>
    </font>
    <font>
      <sz val="18"/>
      <color theme="1"/>
      <name val="宋体"/>
      <family val="4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3">
    <cellStyle name="常规" xfId="0" builtinId="0"/>
    <cellStyle name="常规 4" xfId="1" xr:uid="{00000000-0005-0000-0000-000001000000}"/>
    <cellStyle name="常规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abSelected="1" workbookViewId="0">
      <selection activeCell="C33" sqref="C33"/>
    </sheetView>
  </sheetViews>
  <sheetFormatPr defaultRowHeight="14.25"/>
  <cols>
    <col min="1" max="1" width="4.125" customWidth="1"/>
    <col min="2" max="2" width="12.375" customWidth="1"/>
    <col min="3" max="3" width="21.125" customWidth="1"/>
    <col min="4" max="4" width="17.375" bestFit="1" customWidth="1"/>
    <col min="5" max="5" width="7" customWidth="1"/>
    <col min="6" max="11" width="7.375" customWidth="1"/>
    <col min="13" max="13" width="13.75" customWidth="1"/>
  </cols>
  <sheetData>
    <row r="1" spans="1:13" ht="27" customHeight="1">
      <c r="A1" s="13" t="s">
        <v>149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1" customHeight="1">
      <c r="A2" s="14" t="s">
        <v>16</v>
      </c>
      <c r="B2" s="14" t="s">
        <v>0</v>
      </c>
      <c r="C2" s="14" t="s">
        <v>18</v>
      </c>
      <c r="D2" s="14" t="s">
        <v>19</v>
      </c>
      <c r="E2" s="14" t="s">
        <v>20</v>
      </c>
      <c r="F2" s="16" t="s">
        <v>1</v>
      </c>
      <c r="G2" s="17"/>
      <c r="H2" s="16" t="s">
        <v>17</v>
      </c>
      <c r="I2" s="17"/>
      <c r="J2" s="16" t="s">
        <v>23</v>
      </c>
      <c r="K2" s="17"/>
      <c r="L2" s="14" t="s">
        <v>24</v>
      </c>
      <c r="M2" s="11" t="s">
        <v>2</v>
      </c>
    </row>
    <row r="3" spans="1:13">
      <c r="A3" s="15"/>
      <c r="B3" s="15"/>
      <c r="C3" s="15"/>
      <c r="D3" s="15"/>
      <c r="E3" s="15"/>
      <c r="F3" s="1" t="s">
        <v>21</v>
      </c>
      <c r="G3" s="1" t="s">
        <v>22</v>
      </c>
      <c r="H3" s="1" t="s">
        <v>21</v>
      </c>
      <c r="I3" s="1" t="s">
        <v>22</v>
      </c>
      <c r="J3" s="1" t="s">
        <v>21</v>
      </c>
      <c r="K3" s="1" t="s">
        <v>22</v>
      </c>
      <c r="L3" s="15"/>
      <c r="M3" s="12"/>
    </row>
    <row r="4" spans="1:13" ht="16.5" customHeight="1">
      <c r="A4" s="2">
        <v>1</v>
      </c>
      <c r="B4" s="6" t="s">
        <v>38</v>
      </c>
      <c r="C4" s="9" t="s">
        <v>128</v>
      </c>
      <c r="D4" s="6" t="s">
        <v>25</v>
      </c>
      <c r="E4" s="10" t="s">
        <v>3</v>
      </c>
      <c r="F4" s="5">
        <v>79</v>
      </c>
      <c r="G4" s="5">
        <f>F4*0.4</f>
        <v>31.6</v>
      </c>
      <c r="H4" s="5">
        <v>87.1</v>
      </c>
      <c r="I4" s="5">
        <f>H4*0.6</f>
        <v>52.26</v>
      </c>
      <c r="J4" s="5"/>
      <c r="K4" s="5"/>
      <c r="L4" s="5">
        <f>G4+I4+K4</f>
        <v>83.86</v>
      </c>
      <c r="M4" s="3"/>
    </row>
    <row r="5" spans="1:13" ht="16.5" customHeight="1">
      <c r="A5" s="2">
        <v>2</v>
      </c>
      <c r="B5" s="6" t="s">
        <v>39</v>
      </c>
      <c r="C5" s="9" t="s">
        <v>128</v>
      </c>
      <c r="D5" s="6" t="s">
        <v>25</v>
      </c>
      <c r="E5" s="10" t="s">
        <v>3</v>
      </c>
      <c r="F5" s="5">
        <v>60</v>
      </c>
      <c r="G5" s="5">
        <f t="shared" ref="G5:G68" si="0">F5*0.4</f>
        <v>24</v>
      </c>
      <c r="H5" s="5">
        <v>85.1</v>
      </c>
      <c r="I5" s="5">
        <f t="shared" ref="I5:I19" si="1">H5*0.6</f>
        <v>51.059999999999995</v>
      </c>
      <c r="J5" s="5"/>
      <c r="K5" s="5"/>
      <c r="L5" s="5">
        <f t="shared" ref="L5:L68" si="2">G5+I5+K5</f>
        <v>75.06</v>
      </c>
      <c r="M5" s="3"/>
    </row>
    <row r="6" spans="1:13" ht="16.5" customHeight="1">
      <c r="A6" s="2">
        <v>3</v>
      </c>
      <c r="B6" s="6" t="s">
        <v>40</v>
      </c>
      <c r="C6" s="9" t="s">
        <v>128</v>
      </c>
      <c r="D6" s="6" t="s">
        <v>25</v>
      </c>
      <c r="E6" s="10" t="s">
        <v>3</v>
      </c>
      <c r="F6" s="5">
        <v>71</v>
      </c>
      <c r="G6" s="5">
        <f t="shared" si="0"/>
        <v>28.400000000000002</v>
      </c>
      <c r="H6" s="5">
        <v>84.87</v>
      </c>
      <c r="I6" s="5">
        <f t="shared" si="1"/>
        <v>50.922000000000004</v>
      </c>
      <c r="J6" s="5"/>
      <c r="K6" s="5"/>
      <c r="L6" s="5">
        <f t="shared" si="2"/>
        <v>79.322000000000003</v>
      </c>
      <c r="M6" s="3"/>
    </row>
    <row r="7" spans="1:13" ht="16.5" customHeight="1">
      <c r="A7" s="2">
        <v>4</v>
      </c>
      <c r="B7" s="6" t="s">
        <v>41</v>
      </c>
      <c r="C7" s="9" t="s">
        <v>128</v>
      </c>
      <c r="D7" s="6" t="s">
        <v>25</v>
      </c>
      <c r="E7" s="10" t="s">
        <v>3</v>
      </c>
      <c r="F7" s="5">
        <v>67</v>
      </c>
      <c r="G7" s="5">
        <f t="shared" si="0"/>
        <v>26.8</v>
      </c>
      <c r="H7" s="5"/>
      <c r="I7" s="5"/>
      <c r="J7" s="5"/>
      <c r="K7" s="5"/>
      <c r="L7" s="5">
        <f t="shared" si="2"/>
        <v>26.8</v>
      </c>
      <c r="M7" s="3" t="s">
        <v>148</v>
      </c>
    </row>
    <row r="8" spans="1:13" ht="16.5" customHeight="1">
      <c r="A8" s="2">
        <v>5</v>
      </c>
      <c r="B8" s="6" t="s">
        <v>42</v>
      </c>
      <c r="C8" s="9" t="s">
        <v>128</v>
      </c>
      <c r="D8" s="6" t="s">
        <v>25</v>
      </c>
      <c r="E8" s="10" t="s">
        <v>3</v>
      </c>
      <c r="F8" s="5">
        <v>80</v>
      </c>
      <c r="G8" s="5">
        <f t="shared" si="0"/>
        <v>32</v>
      </c>
      <c r="H8" s="5">
        <v>87.03</v>
      </c>
      <c r="I8" s="5">
        <f t="shared" si="1"/>
        <v>52.217999999999996</v>
      </c>
      <c r="J8" s="5"/>
      <c r="K8" s="5"/>
      <c r="L8" s="5">
        <f t="shared" si="2"/>
        <v>84.217999999999989</v>
      </c>
      <c r="M8" s="3"/>
    </row>
    <row r="9" spans="1:13" ht="16.5" customHeight="1">
      <c r="A9" s="2">
        <v>6</v>
      </c>
      <c r="B9" s="6" t="s">
        <v>43</v>
      </c>
      <c r="C9" s="9" t="s">
        <v>129</v>
      </c>
      <c r="D9" s="7" t="s">
        <v>7</v>
      </c>
      <c r="E9" s="10" t="s">
        <v>4</v>
      </c>
      <c r="F9" s="5">
        <v>76</v>
      </c>
      <c r="G9" s="5">
        <f t="shared" si="0"/>
        <v>30.400000000000002</v>
      </c>
      <c r="H9" s="5"/>
      <c r="I9" s="5"/>
      <c r="J9" s="5"/>
      <c r="K9" s="5"/>
      <c r="L9" s="5">
        <f t="shared" si="2"/>
        <v>30.400000000000002</v>
      </c>
      <c r="M9" s="3" t="s">
        <v>148</v>
      </c>
    </row>
    <row r="10" spans="1:13" ht="16.5" customHeight="1">
      <c r="A10" s="2">
        <v>7</v>
      </c>
      <c r="B10" s="7" t="s">
        <v>44</v>
      </c>
      <c r="C10" s="9" t="s">
        <v>129</v>
      </c>
      <c r="D10" s="7" t="s">
        <v>7</v>
      </c>
      <c r="E10" s="10" t="s">
        <v>4</v>
      </c>
      <c r="F10" s="5">
        <v>87</v>
      </c>
      <c r="G10" s="5">
        <f t="shared" si="0"/>
        <v>34.800000000000004</v>
      </c>
      <c r="H10" s="5">
        <v>86.6</v>
      </c>
      <c r="I10" s="5">
        <f t="shared" si="1"/>
        <v>51.959999999999994</v>
      </c>
      <c r="J10" s="5"/>
      <c r="K10" s="5"/>
      <c r="L10" s="5">
        <f t="shared" si="2"/>
        <v>86.759999999999991</v>
      </c>
      <c r="M10" s="3"/>
    </row>
    <row r="11" spans="1:13" ht="16.5" customHeight="1">
      <c r="A11" s="2">
        <v>8</v>
      </c>
      <c r="B11" s="7" t="s">
        <v>45</v>
      </c>
      <c r="C11" s="9" t="s">
        <v>129</v>
      </c>
      <c r="D11" s="7" t="s">
        <v>7</v>
      </c>
      <c r="E11" s="10" t="s">
        <v>4</v>
      </c>
      <c r="F11" s="5">
        <v>80</v>
      </c>
      <c r="G11" s="5">
        <f t="shared" si="0"/>
        <v>32</v>
      </c>
      <c r="H11" s="5">
        <v>79.67</v>
      </c>
      <c r="I11" s="5">
        <f t="shared" si="1"/>
        <v>47.802</v>
      </c>
      <c r="J11" s="5"/>
      <c r="K11" s="5"/>
      <c r="L11" s="5">
        <f t="shared" si="2"/>
        <v>79.801999999999992</v>
      </c>
      <c r="M11" s="3"/>
    </row>
    <row r="12" spans="1:13" ht="16.5" customHeight="1">
      <c r="A12" s="2">
        <v>9</v>
      </c>
      <c r="B12" s="7" t="s">
        <v>46</v>
      </c>
      <c r="C12" s="9" t="s">
        <v>129</v>
      </c>
      <c r="D12" s="7" t="s">
        <v>8</v>
      </c>
      <c r="E12" s="10" t="s">
        <v>146</v>
      </c>
      <c r="F12" s="5">
        <v>84</v>
      </c>
      <c r="G12" s="5">
        <f t="shared" si="0"/>
        <v>33.6</v>
      </c>
      <c r="H12" s="5">
        <v>76.900000000000006</v>
      </c>
      <c r="I12" s="5">
        <f t="shared" si="1"/>
        <v>46.14</v>
      </c>
      <c r="J12" s="5"/>
      <c r="K12" s="5"/>
      <c r="L12" s="5">
        <f t="shared" si="2"/>
        <v>79.740000000000009</v>
      </c>
      <c r="M12" s="3"/>
    </row>
    <row r="13" spans="1:13" ht="16.5" customHeight="1">
      <c r="A13" s="2">
        <v>10</v>
      </c>
      <c r="B13" s="6" t="s">
        <v>47</v>
      </c>
      <c r="C13" s="9" t="s">
        <v>129</v>
      </c>
      <c r="D13" s="6" t="s">
        <v>8</v>
      </c>
      <c r="E13" s="10" t="s">
        <v>146</v>
      </c>
      <c r="F13" s="5">
        <v>89</v>
      </c>
      <c r="G13" s="5">
        <f t="shared" si="0"/>
        <v>35.6</v>
      </c>
      <c r="H13" s="5">
        <v>80.73</v>
      </c>
      <c r="I13" s="5">
        <f t="shared" si="1"/>
        <v>48.438000000000002</v>
      </c>
      <c r="J13" s="5"/>
      <c r="K13" s="5"/>
      <c r="L13" s="5">
        <f t="shared" si="2"/>
        <v>84.038000000000011</v>
      </c>
      <c r="M13" s="3"/>
    </row>
    <row r="14" spans="1:13" ht="16.5" customHeight="1">
      <c r="A14" s="2">
        <v>11</v>
      </c>
      <c r="B14" s="6" t="s">
        <v>48</v>
      </c>
      <c r="C14" s="9" t="s">
        <v>129</v>
      </c>
      <c r="D14" s="6" t="s">
        <v>8</v>
      </c>
      <c r="E14" s="10" t="s">
        <v>146</v>
      </c>
      <c r="F14" s="5">
        <v>84</v>
      </c>
      <c r="G14" s="5">
        <f t="shared" si="0"/>
        <v>33.6</v>
      </c>
      <c r="H14" s="5">
        <v>85.87</v>
      </c>
      <c r="I14" s="5">
        <f t="shared" si="1"/>
        <v>51.521999999999998</v>
      </c>
      <c r="J14" s="5"/>
      <c r="K14" s="5"/>
      <c r="L14" s="5">
        <f t="shared" si="2"/>
        <v>85.122</v>
      </c>
      <c r="M14" s="3"/>
    </row>
    <row r="15" spans="1:13" ht="16.5" customHeight="1">
      <c r="A15" s="2">
        <v>12</v>
      </c>
      <c r="B15" s="6" t="s">
        <v>49</v>
      </c>
      <c r="C15" s="9" t="s">
        <v>129</v>
      </c>
      <c r="D15" s="6" t="s">
        <v>13</v>
      </c>
      <c r="E15" s="10" t="s">
        <v>9</v>
      </c>
      <c r="F15" s="5">
        <v>86</v>
      </c>
      <c r="G15" s="5">
        <f t="shared" si="0"/>
        <v>34.4</v>
      </c>
      <c r="H15" s="5">
        <v>86.37</v>
      </c>
      <c r="I15" s="5">
        <f t="shared" si="1"/>
        <v>51.822000000000003</v>
      </c>
      <c r="J15" s="5"/>
      <c r="K15" s="5"/>
      <c r="L15" s="5">
        <f t="shared" si="2"/>
        <v>86.222000000000008</v>
      </c>
      <c r="M15" s="3"/>
    </row>
    <row r="16" spans="1:13" ht="16.5" customHeight="1">
      <c r="A16" s="2">
        <v>13</v>
      </c>
      <c r="B16" s="6" t="s">
        <v>50</v>
      </c>
      <c r="C16" s="9" t="s">
        <v>129</v>
      </c>
      <c r="D16" s="6" t="s">
        <v>13</v>
      </c>
      <c r="E16" s="10" t="s">
        <v>9</v>
      </c>
      <c r="F16" s="5">
        <v>82</v>
      </c>
      <c r="G16" s="5">
        <f t="shared" si="0"/>
        <v>32.800000000000004</v>
      </c>
      <c r="H16" s="5">
        <v>83.83</v>
      </c>
      <c r="I16" s="5">
        <f t="shared" si="1"/>
        <v>50.297999999999995</v>
      </c>
      <c r="J16" s="5"/>
      <c r="K16" s="5"/>
      <c r="L16" s="5">
        <f t="shared" si="2"/>
        <v>83.097999999999999</v>
      </c>
      <c r="M16" s="3"/>
    </row>
    <row r="17" spans="1:13" ht="16.5" customHeight="1">
      <c r="A17" s="2">
        <v>14</v>
      </c>
      <c r="B17" s="6" t="s">
        <v>51</v>
      </c>
      <c r="C17" s="9" t="s">
        <v>129</v>
      </c>
      <c r="D17" s="6" t="s">
        <v>13</v>
      </c>
      <c r="E17" s="10" t="s">
        <v>9</v>
      </c>
      <c r="F17" s="5">
        <v>86</v>
      </c>
      <c r="G17" s="5">
        <f t="shared" si="0"/>
        <v>34.4</v>
      </c>
      <c r="H17" s="5">
        <v>87.5</v>
      </c>
      <c r="I17" s="5">
        <f t="shared" si="1"/>
        <v>52.5</v>
      </c>
      <c r="J17" s="5"/>
      <c r="K17" s="5"/>
      <c r="L17" s="5">
        <f t="shared" si="2"/>
        <v>86.9</v>
      </c>
      <c r="M17" s="3"/>
    </row>
    <row r="18" spans="1:13" ht="16.5" customHeight="1">
      <c r="A18" s="2">
        <v>15</v>
      </c>
      <c r="B18" s="6" t="s">
        <v>52</v>
      </c>
      <c r="C18" s="9" t="s">
        <v>129</v>
      </c>
      <c r="D18" s="6" t="s">
        <v>136</v>
      </c>
      <c r="E18" s="10" t="s">
        <v>5</v>
      </c>
      <c r="F18" s="5">
        <v>54</v>
      </c>
      <c r="G18" s="5">
        <f t="shared" si="0"/>
        <v>21.6</v>
      </c>
      <c r="H18" s="5">
        <v>81.87</v>
      </c>
      <c r="I18" s="5">
        <f t="shared" si="1"/>
        <v>49.122</v>
      </c>
      <c r="J18" s="5"/>
      <c r="K18" s="5"/>
      <c r="L18" s="5">
        <f t="shared" si="2"/>
        <v>70.722000000000008</v>
      </c>
      <c r="M18" s="3"/>
    </row>
    <row r="19" spans="1:13" ht="16.5" customHeight="1">
      <c r="A19" s="2">
        <v>16</v>
      </c>
      <c r="B19" s="6" t="s">
        <v>53</v>
      </c>
      <c r="C19" s="9" t="s">
        <v>129</v>
      </c>
      <c r="D19" s="6" t="s">
        <v>136</v>
      </c>
      <c r="E19" s="10" t="s">
        <v>5</v>
      </c>
      <c r="F19" s="5">
        <v>68</v>
      </c>
      <c r="G19" s="5">
        <f t="shared" si="0"/>
        <v>27.200000000000003</v>
      </c>
      <c r="H19" s="5">
        <v>85.13</v>
      </c>
      <c r="I19" s="5">
        <f t="shared" si="1"/>
        <v>51.077999999999996</v>
      </c>
      <c r="J19" s="5"/>
      <c r="K19" s="5"/>
      <c r="L19" s="5">
        <f t="shared" si="2"/>
        <v>78.277999999999992</v>
      </c>
      <c r="M19" s="3"/>
    </row>
    <row r="20" spans="1:13" ht="16.5" customHeight="1">
      <c r="A20" s="2">
        <v>17</v>
      </c>
      <c r="B20" s="6" t="s">
        <v>54</v>
      </c>
      <c r="C20" s="9" t="s">
        <v>130</v>
      </c>
      <c r="D20" s="6" t="s">
        <v>137</v>
      </c>
      <c r="E20" s="10" t="s">
        <v>11</v>
      </c>
      <c r="F20" s="5">
        <v>87</v>
      </c>
      <c r="G20" s="5">
        <f>F20*0.3</f>
        <v>26.099999999999998</v>
      </c>
      <c r="H20" s="5">
        <v>79.2</v>
      </c>
      <c r="I20" s="5">
        <f>H20*0.3</f>
        <v>23.76</v>
      </c>
      <c r="J20" s="5">
        <v>84.75</v>
      </c>
      <c r="K20" s="5">
        <f>J20*0.4</f>
        <v>33.9</v>
      </c>
      <c r="L20" s="5">
        <f t="shared" si="2"/>
        <v>83.759999999999991</v>
      </c>
      <c r="M20" s="3"/>
    </row>
    <row r="21" spans="1:13" ht="16.5" customHeight="1">
      <c r="A21" s="2">
        <v>18</v>
      </c>
      <c r="B21" s="6" t="s">
        <v>55</v>
      </c>
      <c r="C21" s="9" t="s">
        <v>130</v>
      </c>
      <c r="D21" s="6" t="s">
        <v>137</v>
      </c>
      <c r="E21" s="10" t="s">
        <v>11</v>
      </c>
      <c r="F21" s="5">
        <v>86</v>
      </c>
      <c r="G21" s="5">
        <f t="shared" ref="G21:G30" si="3">F21*0.3</f>
        <v>25.8</v>
      </c>
      <c r="H21" s="5">
        <v>85.1</v>
      </c>
      <c r="I21" s="5">
        <f t="shared" ref="I21:I30" si="4">H21*0.3</f>
        <v>25.529999999999998</v>
      </c>
      <c r="J21" s="5">
        <v>87.45</v>
      </c>
      <c r="K21" s="5">
        <f t="shared" ref="K21:K30" si="5">J21*0.4</f>
        <v>34.980000000000004</v>
      </c>
      <c r="L21" s="5">
        <f t="shared" si="2"/>
        <v>86.31</v>
      </c>
      <c r="M21" s="3"/>
    </row>
    <row r="22" spans="1:13" ht="16.5" customHeight="1">
      <c r="A22" s="2">
        <v>19</v>
      </c>
      <c r="B22" s="6" t="s">
        <v>56</v>
      </c>
      <c r="C22" s="9" t="s">
        <v>130</v>
      </c>
      <c r="D22" s="6" t="s">
        <v>138</v>
      </c>
      <c r="E22" s="10" t="s">
        <v>11</v>
      </c>
      <c r="F22" s="5">
        <v>82</v>
      </c>
      <c r="G22" s="5">
        <f t="shared" si="3"/>
        <v>24.599999999999998</v>
      </c>
      <c r="H22" s="5">
        <v>75.8</v>
      </c>
      <c r="I22" s="5">
        <f t="shared" si="4"/>
        <v>22.74</v>
      </c>
      <c r="J22" s="5">
        <v>80</v>
      </c>
      <c r="K22" s="5">
        <f t="shared" si="5"/>
        <v>32</v>
      </c>
      <c r="L22" s="5">
        <f t="shared" si="2"/>
        <v>79.34</v>
      </c>
      <c r="M22" s="3"/>
    </row>
    <row r="23" spans="1:13" ht="16.5" customHeight="1">
      <c r="A23" s="2">
        <v>20</v>
      </c>
      <c r="B23" s="8" t="s">
        <v>57</v>
      </c>
      <c r="C23" s="9" t="s">
        <v>130</v>
      </c>
      <c r="D23" s="8" t="s">
        <v>139</v>
      </c>
      <c r="E23" s="10" t="s">
        <v>12</v>
      </c>
      <c r="F23" s="5">
        <v>67</v>
      </c>
      <c r="G23" s="5">
        <f t="shared" si="3"/>
        <v>20.099999999999998</v>
      </c>
      <c r="H23" s="5">
        <v>71.099999999999994</v>
      </c>
      <c r="I23" s="5">
        <f t="shared" si="4"/>
        <v>21.33</v>
      </c>
      <c r="J23" s="5">
        <v>64.599999999999994</v>
      </c>
      <c r="K23" s="5">
        <f t="shared" si="5"/>
        <v>25.84</v>
      </c>
      <c r="L23" s="5">
        <f t="shared" si="2"/>
        <v>67.27</v>
      </c>
      <c r="M23" s="3"/>
    </row>
    <row r="24" spans="1:13" ht="16.5" customHeight="1">
      <c r="A24" s="2">
        <v>21</v>
      </c>
      <c r="B24" s="8" t="s">
        <v>58</v>
      </c>
      <c r="C24" s="9" t="s">
        <v>130</v>
      </c>
      <c r="D24" s="8" t="s">
        <v>139</v>
      </c>
      <c r="E24" s="10" t="s">
        <v>12</v>
      </c>
      <c r="F24" s="5">
        <v>67</v>
      </c>
      <c r="G24" s="5">
        <f t="shared" si="3"/>
        <v>20.099999999999998</v>
      </c>
      <c r="H24" s="5">
        <v>70.900000000000006</v>
      </c>
      <c r="I24" s="5">
        <f t="shared" si="4"/>
        <v>21.27</v>
      </c>
      <c r="J24" s="5">
        <v>71.8</v>
      </c>
      <c r="K24" s="5">
        <f t="shared" si="5"/>
        <v>28.72</v>
      </c>
      <c r="L24" s="5">
        <f t="shared" si="2"/>
        <v>70.09</v>
      </c>
      <c r="M24" s="3"/>
    </row>
    <row r="25" spans="1:13" ht="16.5" customHeight="1">
      <c r="A25" s="2">
        <v>22</v>
      </c>
      <c r="B25" s="8" t="s">
        <v>59</v>
      </c>
      <c r="C25" s="9" t="s">
        <v>130</v>
      </c>
      <c r="D25" s="8" t="s">
        <v>139</v>
      </c>
      <c r="E25" s="10" t="s">
        <v>12</v>
      </c>
      <c r="F25" s="5">
        <v>79</v>
      </c>
      <c r="G25" s="5">
        <f t="shared" si="3"/>
        <v>23.7</v>
      </c>
      <c r="H25" s="5">
        <v>70.400000000000006</v>
      </c>
      <c r="I25" s="5">
        <f t="shared" si="4"/>
        <v>21.12</v>
      </c>
      <c r="J25" s="5">
        <v>49.9</v>
      </c>
      <c r="K25" s="5">
        <f t="shared" si="5"/>
        <v>19.96</v>
      </c>
      <c r="L25" s="5">
        <f t="shared" si="2"/>
        <v>64.78</v>
      </c>
      <c r="M25" s="3" t="s">
        <v>150</v>
      </c>
    </row>
    <row r="26" spans="1:13" ht="16.5" customHeight="1">
      <c r="A26" s="2">
        <v>23</v>
      </c>
      <c r="B26" s="8" t="s">
        <v>60</v>
      </c>
      <c r="C26" s="9" t="s">
        <v>130</v>
      </c>
      <c r="D26" s="8" t="s">
        <v>139</v>
      </c>
      <c r="E26" s="10" t="s">
        <v>12</v>
      </c>
      <c r="F26" s="5">
        <v>68</v>
      </c>
      <c r="G26" s="5">
        <f t="shared" si="3"/>
        <v>20.399999999999999</v>
      </c>
      <c r="H26" s="5"/>
      <c r="I26" s="5"/>
      <c r="J26" s="5"/>
      <c r="K26" s="5"/>
      <c r="L26" s="5">
        <f t="shared" si="2"/>
        <v>20.399999999999999</v>
      </c>
      <c r="M26" s="3" t="s">
        <v>148</v>
      </c>
    </row>
    <row r="27" spans="1:13" ht="16.5" customHeight="1">
      <c r="A27" s="2">
        <v>24</v>
      </c>
      <c r="B27" s="8" t="s">
        <v>61</v>
      </c>
      <c r="C27" s="9" t="s">
        <v>130</v>
      </c>
      <c r="D27" s="8" t="s">
        <v>139</v>
      </c>
      <c r="E27" s="10" t="s">
        <v>12</v>
      </c>
      <c r="F27" s="5">
        <v>73</v>
      </c>
      <c r="G27" s="5">
        <f t="shared" si="3"/>
        <v>21.9</v>
      </c>
      <c r="H27" s="5">
        <v>67.2</v>
      </c>
      <c r="I27" s="5">
        <f t="shared" si="4"/>
        <v>20.16</v>
      </c>
      <c r="J27" s="5">
        <v>24</v>
      </c>
      <c r="K27" s="5">
        <f t="shared" si="5"/>
        <v>9.6000000000000014</v>
      </c>
      <c r="L27" s="5">
        <f t="shared" si="2"/>
        <v>51.660000000000004</v>
      </c>
      <c r="M27" s="3" t="s">
        <v>150</v>
      </c>
    </row>
    <row r="28" spans="1:13" ht="16.5" customHeight="1">
      <c r="A28" s="2">
        <v>25</v>
      </c>
      <c r="B28" s="8" t="s">
        <v>62</v>
      </c>
      <c r="C28" s="9" t="s">
        <v>130</v>
      </c>
      <c r="D28" s="8" t="s">
        <v>140</v>
      </c>
      <c r="E28" s="10" t="s">
        <v>14</v>
      </c>
      <c r="F28" s="5">
        <v>56</v>
      </c>
      <c r="G28" s="5">
        <f t="shared" si="3"/>
        <v>16.8</v>
      </c>
      <c r="H28" s="5">
        <v>72.5</v>
      </c>
      <c r="I28" s="5">
        <f t="shared" si="4"/>
        <v>21.75</v>
      </c>
      <c r="J28" s="5">
        <v>82.47</v>
      </c>
      <c r="K28" s="5">
        <f t="shared" si="5"/>
        <v>32.988</v>
      </c>
      <c r="L28" s="5">
        <f t="shared" si="2"/>
        <v>71.537999999999997</v>
      </c>
      <c r="M28" s="3"/>
    </row>
    <row r="29" spans="1:13" ht="16.5" customHeight="1">
      <c r="A29" s="2">
        <v>26</v>
      </c>
      <c r="B29" s="8" t="s">
        <v>63</v>
      </c>
      <c r="C29" s="9" t="s">
        <v>130</v>
      </c>
      <c r="D29" s="8" t="s">
        <v>140</v>
      </c>
      <c r="E29" s="10" t="s">
        <v>14</v>
      </c>
      <c r="F29" s="5">
        <v>69</v>
      </c>
      <c r="G29" s="5">
        <f t="shared" si="3"/>
        <v>20.7</v>
      </c>
      <c r="H29" s="5">
        <v>72.3</v>
      </c>
      <c r="I29" s="5">
        <f t="shared" si="4"/>
        <v>21.689999999999998</v>
      </c>
      <c r="J29" s="5">
        <v>79.53</v>
      </c>
      <c r="K29" s="5">
        <f t="shared" si="5"/>
        <v>31.812000000000001</v>
      </c>
      <c r="L29" s="5">
        <f t="shared" si="2"/>
        <v>74.201999999999998</v>
      </c>
      <c r="M29" s="3"/>
    </row>
    <row r="30" spans="1:13" ht="16.5" customHeight="1">
      <c r="A30" s="2">
        <v>27</v>
      </c>
      <c r="B30" s="8" t="s">
        <v>64</v>
      </c>
      <c r="C30" s="9" t="s">
        <v>130</v>
      </c>
      <c r="D30" s="8" t="s">
        <v>140</v>
      </c>
      <c r="E30" s="10" t="s">
        <v>14</v>
      </c>
      <c r="F30" s="5">
        <v>57</v>
      </c>
      <c r="G30" s="5">
        <f t="shared" si="3"/>
        <v>17.099999999999998</v>
      </c>
      <c r="H30" s="5">
        <v>69</v>
      </c>
      <c r="I30" s="5">
        <f t="shared" si="4"/>
        <v>20.7</v>
      </c>
      <c r="J30" s="5">
        <v>78.03</v>
      </c>
      <c r="K30" s="5">
        <f t="shared" si="5"/>
        <v>31.212000000000003</v>
      </c>
      <c r="L30" s="5">
        <f t="shared" si="2"/>
        <v>69.012</v>
      </c>
      <c r="M30" s="3"/>
    </row>
    <row r="31" spans="1:13" ht="16.5" customHeight="1">
      <c r="A31" s="2">
        <v>28</v>
      </c>
      <c r="B31" s="8" t="s">
        <v>65</v>
      </c>
      <c r="C31" s="9" t="s">
        <v>131</v>
      </c>
      <c r="D31" s="8" t="s">
        <v>141</v>
      </c>
      <c r="E31" s="10" t="s">
        <v>26</v>
      </c>
      <c r="F31" s="5">
        <v>75</v>
      </c>
      <c r="G31" s="5">
        <f t="shared" si="0"/>
        <v>30</v>
      </c>
      <c r="H31" s="5">
        <v>79</v>
      </c>
      <c r="I31" s="5">
        <f t="shared" ref="I31:I93" si="6">H31*0.6</f>
        <v>47.4</v>
      </c>
      <c r="J31" s="5"/>
      <c r="K31" s="5"/>
      <c r="L31" s="5">
        <f t="shared" si="2"/>
        <v>77.400000000000006</v>
      </c>
      <c r="M31" s="3"/>
    </row>
    <row r="32" spans="1:13" ht="16.5" customHeight="1">
      <c r="A32" s="2">
        <v>29</v>
      </c>
      <c r="B32" s="8" t="s">
        <v>66</v>
      </c>
      <c r="C32" s="9" t="s">
        <v>131</v>
      </c>
      <c r="D32" s="8" t="s">
        <v>141</v>
      </c>
      <c r="E32" s="10" t="s">
        <v>26</v>
      </c>
      <c r="F32" s="5">
        <v>78</v>
      </c>
      <c r="G32" s="5">
        <f t="shared" si="0"/>
        <v>31.200000000000003</v>
      </c>
      <c r="H32" s="5">
        <v>83.33</v>
      </c>
      <c r="I32" s="5">
        <f t="shared" si="6"/>
        <v>49.997999999999998</v>
      </c>
      <c r="J32" s="5"/>
      <c r="K32" s="5"/>
      <c r="L32" s="5">
        <f t="shared" si="2"/>
        <v>81.198000000000008</v>
      </c>
      <c r="M32" s="3"/>
    </row>
    <row r="33" spans="1:13" ht="16.5" customHeight="1">
      <c r="A33" s="2">
        <v>30</v>
      </c>
      <c r="B33" s="8" t="s">
        <v>67</v>
      </c>
      <c r="C33" s="9" t="s">
        <v>131</v>
      </c>
      <c r="D33" s="8" t="s">
        <v>141</v>
      </c>
      <c r="E33" s="10" t="s">
        <v>26</v>
      </c>
      <c r="F33" s="5">
        <v>81.5</v>
      </c>
      <c r="G33" s="5">
        <f t="shared" si="0"/>
        <v>32.6</v>
      </c>
      <c r="H33" s="5">
        <v>82</v>
      </c>
      <c r="I33" s="5">
        <f t="shared" si="6"/>
        <v>49.199999999999996</v>
      </c>
      <c r="J33" s="5"/>
      <c r="K33" s="5"/>
      <c r="L33" s="5">
        <f t="shared" si="2"/>
        <v>81.8</v>
      </c>
      <c r="M33" s="3"/>
    </row>
    <row r="34" spans="1:13" ht="16.5" customHeight="1">
      <c r="A34" s="2">
        <v>31</v>
      </c>
      <c r="B34" s="6" t="s">
        <v>68</v>
      </c>
      <c r="C34" s="9" t="s">
        <v>132</v>
      </c>
      <c r="D34" s="6" t="s">
        <v>6</v>
      </c>
      <c r="E34" s="10" t="s">
        <v>27</v>
      </c>
      <c r="F34" s="5">
        <v>73</v>
      </c>
      <c r="G34" s="5">
        <f t="shared" si="0"/>
        <v>29.200000000000003</v>
      </c>
      <c r="H34" s="5">
        <v>85</v>
      </c>
      <c r="I34" s="5">
        <f t="shared" si="6"/>
        <v>51</v>
      </c>
      <c r="J34" s="5"/>
      <c r="K34" s="5"/>
      <c r="L34" s="5">
        <f t="shared" si="2"/>
        <v>80.2</v>
      </c>
      <c r="M34" s="3"/>
    </row>
    <row r="35" spans="1:13" ht="16.5" customHeight="1">
      <c r="A35" s="2">
        <v>32</v>
      </c>
      <c r="B35" s="8" t="s">
        <v>69</v>
      </c>
      <c r="C35" s="9" t="s">
        <v>132</v>
      </c>
      <c r="D35" s="8" t="s">
        <v>6</v>
      </c>
      <c r="E35" s="10" t="s">
        <v>27</v>
      </c>
      <c r="F35" s="5">
        <v>69</v>
      </c>
      <c r="G35" s="5">
        <f t="shared" si="0"/>
        <v>27.6</v>
      </c>
      <c r="H35" s="5">
        <v>87.17</v>
      </c>
      <c r="I35" s="5">
        <f t="shared" si="6"/>
        <v>52.302</v>
      </c>
      <c r="J35" s="5"/>
      <c r="K35" s="5"/>
      <c r="L35" s="5">
        <f t="shared" si="2"/>
        <v>79.902000000000001</v>
      </c>
      <c r="M35" s="3"/>
    </row>
    <row r="36" spans="1:13" ht="16.5" customHeight="1">
      <c r="A36" s="2">
        <v>33</v>
      </c>
      <c r="B36" s="8" t="s">
        <v>70</v>
      </c>
      <c r="C36" s="9" t="s">
        <v>132</v>
      </c>
      <c r="D36" s="8" t="s">
        <v>7</v>
      </c>
      <c r="E36" s="10" t="s">
        <v>28</v>
      </c>
      <c r="F36" s="5">
        <v>70</v>
      </c>
      <c r="G36" s="5">
        <f t="shared" si="0"/>
        <v>28</v>
      </c>
      <c r="H36" s="5">
        <v>81.5</v>
      </c>
      <c r="I36" s="5">
        <f t="shared" si="6"/>
        <v>48.9</v>
      </c>
      <c r="J36" s="5"/>
      <c r="K36" s="5"/>
      <c r="L36" s="5">
        <f t="shared" si="2"/>
        <v>76.900000000000006</v>
      </c>
      <c r="M36" s="3"/>
    </row>
    <row r="37" spans="1:13" ht="16.5" customHeight="1">
      <c r="A37" s="2">
        <v>34</v>
      </c>
      <c r="B37" s="8" t="s">
        <v>71</v>
      </c>
      <c r="C37" s="9" t="s">
        <v>132</v>
      </c>
      <c r="D37" s="8" t="s">
        <v>7</v>
      </c>
      <c r="E37" s="10" t="s">
        <v>28</v>
      </c>
      <c r="F37" s="5">
        <v>88</v>
      </c>
      <c r="G37" s="5">
        <f t="shared" si="0"/>
        <v>35.200000000000003</v>
      </c>
      <c r="H37" s="5">
        <v>82.3</v>
      </c>
      <c r="I37" s="5">
        <f t="shared" si="6"/>
        <v>49.379999999999995</v>
      </c>
      <c r="J37" s="5"/>
      <c r="K37" s="5"/>
      <c r="L37" s="5">
        <f t="shared" si="2"/>
        <v>84.58</v>
      </c>
      <c r="M37" s="3"/>
    </row>
    <row r="38" spans="1:13" ht="16.5" customHeight="1">
      <c r="A38" s="2">
        <v>35</v>
      </c>
      <c r="B38" s="8" t="s">
        <v>72</v>
      </c>
      <c r="C38" s="9" t="s">
        <v>132</v>
      </c>
      <c r="D38" s="8" t="s">
        <v>136</v>
      </c>
      <c r="E38" s="10" t="s">
        <v>29</v>
      </c>
      <c r="F38" s="5">
        <v>61</v>
      </c>
      <c r="G38" s="5">
        <f t="shared" si="0"/>
        <v>24.400000000000002</v>
      </c>
      <c r="H38" s="5">
        <v>86.7</v>
      </c>
      <c r="I38" s="5">
        <f t="shared" si="6"/>
        <v>52.02</v>
      </c>
      <c r="J38" s="5"/>
      <c r="K38" s="5"/>
      <c r="L38" s="5">
        <f t="shared" si="2"/>
        <v>76.42</v>
      </c>
      <c r="M38" s="3"/>
    </row>
    <row r="39" spans="1:13" ht="16.5" customHeight="1">
      <c r="A39" s="2">
        <v>36</v>
      </c>
      <c r="B39" s="8" t="s">
        <v>73</v>
      </c>
      <c r="C39" s="9" t="s">
        <v>132</v>
      </c>
      <c r="D39" s="8" t="s">
        <v>136</v>
      </c>
      <c r="E39" s="10" t="s">
        <v>29</v>
      </c>
      <c r="F39" s="5">
        <v>51</v>
      </c>
      <c r="G39" s="5">
        <f t="shared" si="0"/>
        <v>20.400000000000002</v>
      </c>
      <c r="H39" s="5">
        <v>83.7</v>
      </c>
      <c r="I39" s="5">
        <f t="shared" si="6"/>
        <v>50.22</v>
      </c>
      <c r="J39" s="5"/>
      <c r="K39" s="5"/>
      <c r="L39" s="5">
        <f t="shared" si="2"/>
        <v>70.62</v>
      </c>
      <c r="M39" s="3"/>
    </row>
    <row r="40" spans="1:13" ht="16.5" customHeight="1">
      <c r="A40" s="2">
        <v>37</v>
      </c>
      <c r="B40" s="8" t="s">
        <v>74</v>
      </c>
      <c r="C40" s="9" t="s">
        <v>132</v>
      </c>
      <c r="D40" s="8" t="s">
        <v>13</v>
      </c>
      <c r="E40" s="10" t="s">
        <v>30</v>
      </c>
      <c r="F40" s="5">
        <v>68</v>
      </c>
      <c r="G40" s="5">
        <f t="shared" si="0"/>
        <v>27.200000000000003</v>
      </c>
      <c r="H40" s="5">
        <v>82.2</v>
      </c>
      <c r="I40" s="5">
        <f t="shared" si="6"/>
        <v>49.32</v>
      </c>
      <c r="J40" s="5"/>
      <c r="K40" s="5"/>
      <c r="L40" s="5">
        <f t="shared" si="2"/>
        <v>76.52000000000001</v>
      </c>
      <c r="M40" s="3"/>
    </row>
    <row r="41" spans="1:13" ht="16.5" customHeight="1">
      <c r="A41" s="2">
        <v>38</v>
      </c>
      <c r="B41" s="8" t="s">
        <v>75</v>
      </c>
      <c r="C41" s="6" t="s">
        <v>132</v>
      </c>
      <c r="D41" s="6" t="s">
        <v>13</v>
      </c>
      <c r="E41" s="10" t="s">
        <v>30</v>
      </c>
      <c r="F41" s="5">
        <v>80</v>
      </c>
      <c r="G41" s="5">
        <f t="shared" si="0"/>
        <v>32</v>
      </c>
      <c r="H41" s="5">
        <v>86.17</v>
      </c>
      <c r="I41" s="5">
        <f t="shared" si="6"/>
        <v>51.701999999999998</v>
      </c>
      <c r="J41" s="5"/>
      <c r="K41" s="5"/>
      <c r="L41" s="5">
        <f t="shared" si="2"/>
        <v>83.701999999999998</v>
      </c>
      <c r="M41" s="3"/>
    </row>
    <row r="42" spans="1:13" ht="16.5" customHeight="1">
      <c r="A42" s="2">
        <v>39</v>
      </c>
      <c r="B42" s="8" t="s">
        <v>76</v>
      </c>
      <c r="C42" s="6" t="s">
        <v>133</v>
      </c>
      <c r="D42" s="6" t="s">
        <v>142</v>
      </c>
      <c r="E42" s="10" t="s">
        <v>31</v>
      </c>
      <c r="F42" s="5">
        <v>80</v>
      </c>
      <c r="G42" s="5">
        <f t="shared" si="0"/>
        <v>32</v>
      </c>
      <c r="H42" s="5">
        <v>83.53</v>
      </c>
      <c r="I42" s="5">
        <f t="shared" si="6"/>
        <v>50.118000000000002</v>
      </c>
      <c r="J42" s="5"/>
      <c r="K42" s="5"/>
      <c r="L42" s="5">
        <f t="shared" si="2"/>
        <v>82.117999999999995</v>
      </c>
      <c r="M42" s="3"/>
    </row>
    <row r="43" spans="1:13" ht="16.5" customHeight="1">
      <c r="A43" s="2">
        <v>40</v>
      </c>
      <c r="B43" s="8" t="s">
        <v>77</v>
      </c>
      <c r="C43" s="6" t="s">
        <v>133</v>
      </c>
      <c r="D43" s="6" t="s">
        <v>142</v>
      </c>
      <c r="E43" s="10" t="s">
        <v>31</v>
      </c>
      <c r="F43" s="5">
        <v>71</v>
      </c>
      <c r="G43" s="5">
        <f t="shared" si="0"/>
        <v>28.400000000000002</v>
      </c>
      <c r="H43" s="5">
        <v>85</v>
      </c>
      <c r="I43" s="5">
        <f t="shared" si="6"/>
        <v>51</v>
      </c>
      <c r="J43" s="5"/>
      <c r="K43" s="5"/>
      <c r="L43" s="5">
        <f t="shared" si="2"/>
        <v>79.400000000000006</v>
      </c>
      <c r="M43" s="3"/>
    </row>
    <row r="44" spans="1:13" ht="16.5" customHeight="1">
      <c r="A44" s="2">
        <v>41</v>
      </c>
      <c r="B44" s="8" t="s">
        <v>78</v>
      </c>
      <c r="C44" s="6" t="s">
        <v>133</v>
      </c>
      <c r="D44" s="6" t="s">
        <v>143</v>
      </c>
      <c r="E44" s="10" t="s">
        <v>32</v>
      </c>
      <c r="F44" s="5">
        <v>83</v>
      </c>
      <c r="G44" s="5">
        <f t="shared" si="0"/>
        <v>33.200000000000003</v>
      </c>
      <c r="H44" s="5">
        <v>85.67</v>
      </c>
      <c r="I44" s="5">
        <f t="shared" si="6"/>
        <v>51.402000000000001</v>
      </c>
      <c r="J44" s="5"/>
      <c r="K44" s="5"/>
      <c r="L44" s="5">
        <f t="shared" si="2"/>
        <v>84.602000000000004</v>
      </c>
      <c r="M44" s="3"/>
    </row>
    <row r="45" spans="1:13" ht="16.5" customHeight="1">
      <c r="A45" s="2">
        <v>42</v>
      </c>
      <c r="B45" s="8" t="s">
        <v>79</v>
      </c>
      <c r="C45" s="6" t="s">
        <v>133</v>
      </c>
      <c r="D45" s="8" t="s">
        <v>143</v>
      </c>
      <c r="E45" s="10" t="s">
        <v>32</v>
      </c>
      <c r="F45" s="5">
        <v>80</v>
      </c>
      <c r="G45" s="5">
        <f t="shared" si="0"/>
        <v>32</v>
      </c>
      <c r="H45" s="5">
        <v>85.9</v>
      </c>
      <c r="I45" s="5">
        <f t="shared" si="6"/>
        <v>51.54</v>
      </c>
      <c r="J45" s="5"/>
      <c r="K45" s="5"/>
      <c r="L45" s="5">
        <f t="shared" si="2"/>
        <v>83.539999999999992</v>
      </c>
      <c r="M45" s="3"/>
    </row>
    <row r="46" spans="1:13" ht="16.5" customHeight="1">
      <c r="A46" s="2">
        <v>43</v>
      </c>
      <c r="B46" s="8" t="s">
        <v>80</v>
      </c>
      <c r="C46" s="6" t="s">
        <v>134</v>
      </c>
      <c r="D46" s="8" t="s">
        <v>6</v>
      </c>
      <c r="E46" s="10" t="s">
        <v>33</v>
      </c>
      <c r="F46" s="5">
        <v>65</v>
      </c>
      <c r="G46" s="5">
        <f t="shared" si="0"/>
        <v>26</v>
      </c>
      <c r="H46" s="5">
        <v>85</v>
      </c>
      <c r="I46" s="5">
        <f t="shared" si="6"/>
        <v>51</v>
      </c>
      <c r="J46" s="5"/>
      <c r="K46" s="5"/>
      <c r="L46" s="5">
        <f t="shared" si="2"/>
        <v>77</v>
      </c>
      <c r="M46" s="3"/>
    </row>
    <row r="47" spans="1:13" ht="16.5" customHeight="1">
      <c r="A47" s="2">
        <v>44</v>
      </c>
      <c r="B47" s="8" t="s">
        <v>81</v>
      </c>
      <c r="C47" s="6" t="s">
        <v>134</v>
      </c>
      <c r="D47" s="8" t="s">
        <v>6</v>
      </c>
      <c r="E47" s="10" t="s">
        <v>33</v>
      </c>
      <c r="F47" s="5">
        <v>64</v>
      </c>
      <c r="G47" s="5">
        <f t="shared" si="0"/>
        <v>25.6</v>
      </c>
      <c r="H47" s="5">
        <v>80</v>
      </c>
      <c r="I47" s="5">
        <f t="shared" si="6"/>
        <v>48</v>
      </c>
      <c r="J47" s="5"/>
      <c r="K47" s="5"/>
      <c r="L47" s="5">
        <f t="shared" si="2"/>
        <v>73.599999999999994</v>
      </c>
      <c r="M47" s="3"/>
    </row>
    <row r="48" spans="1:13" ht="16.5" customHeight="1">
      <c r="A48" s="2">
        <v>45</v>
      </c>
      <c r="B48" s="8" t="s">
        <v>82</v>
      </c>
      <c r="C48" s="6" t="s">
        <v>134</v>
      </c>
      <c r="D48" s="8" t="s">
        <v>6</v>
      </c>
      <c r="E48" s="10" t="s">
        <v>33</v>
      </c>
      <c r="F48" s="5">
        <v>68</v>
      </c>
      <c r="G48" s="5">
        <f t="shared" si="0"/>
        <v>27.200000000000003</v>
      </c>
      <c r="H48" s="5">
        <v>81.83</v>
      </c>
      <c r="I48" s="5">
        <f t="shared" si="6"/>
        <v>49.097999999999999</v>
      </c>
      <c r="J48" s="5"/>
      <c r="K48" s="5"/>
      <c r="L48" s="5">
        <f t="shared" si="2"/>
        <v>76.298000000000002</v>
      </c>
      <c r="M48" s="3"/>
    </row>
    <row r="49" spans="1:13" ht="16.5" customHeight="1">
      <c r="A49" s="2">
        <v>46</v>
      </c>
      <c r="B49" s="8" t="s">
        <v>83</v>
      </c>
      <c r="C49" s="6" t="s">
        <v>134</v>
      </c>
      <c r="D49" s="8" t="s">
        <v>6</v>
      </c>
      <c r="E49" s="10" t="s">
        <v>33</v>
      </c>
      <c r="F49" s="5">
        <v>78</v>
      </c>
      <c r="G49" s="5">
        <f t="shared" si="0"/>
        <v>31.200000000000003</v>
      </c>
      <c r="H49" s="5">
        <v>80</v>
      </c>
      <c r="I49" s="5">
        <f t="shared" si="6"/>
        <v>48</v>
      </c>
      <c r="J49" s="5"/>
      <c r="K49" s="5"/>
      <c r="L49" s="5">
        <f t="shared" si="2"/>
        <v>79.2</v>
      </c>
      <c r="M49" s="3"/>
    </row>
    <row r="50" spans="1:13" ht="16.5" customHeight="1">
      <c r="A50" s="2">
        <v>47</v>
      </c>
      <c r="B50" s="8" t="s">
        <v>84</v>
      </c>
      <c r="C50" s="6" t="s">
        <v>134</v>
      </c>
      <c r="D50" s="8" t="s">
        <v>6</v>
      </c>
      <c r="E50" s="10" t="s">
        <v>33</v>
      </c>
      <c r="F50" s="5">
        <v>80</v>
      </c>
      <c r="G50" s="5">
        <f t="shared" si="0"/>
        <v>32</v>
      </c>
      <c r="H50" s="5">
        <v>84.33</v>
      </c>
      <c r="I50" s="5">
        <f t="shared" si="6"/>
        <v>50.597999999999999</v>
      </c>
      <c r="J50" s="5"/>
      <c r="K50" s="5"/>
      <c r="L50" s="5">
        <f t="shared" si="2"/>
        <v>82.597999999999999</v>
      </c>
      <c r="M50" s="3"/>
    </row>
    <row r="51" spans="1:13" ht="16.5" customHeight="1">
      <c r="A51" s="2">
        <v>48</v>
      </c>
      <c r="B51" s="8" t="s">
        <v>85</v>
      </c>
      <c r="C51" s="6" t="s">
        <v>134</v>
      </c>
      <c r="D51" s="8" t="s">
        <v>6</v>
      </c>
      <c r="E51" s="10" t="s">
        <v>33</v>
      </c>
      <c r="F51" s="5">
        <v>65</v>
      </c>
      <c r="G51" s="5">
        <f t="shared" si="0"/>
        <v>26</v>
      </c>
      <c r="H51" s="5">
        <v>81</v>
      </c>
      <c r="I51" s="5">
        <f t="shared" si="6"/>
        <v>48.6</v>
      </c>
      <c r="J51" s="5"/>
      <c r="K51" s="5"/>
      <c r="L51" s="5">
        <f t="shared" si="2"/>
        <v>74.599999999999994</v>
      </c>
      <c r="M51" s="3"/>
    </row>
    <row r="52" spans="1:13" ht="16.5" customHeight="1">
      <c r="A52" s="2">
        <v>49</v>
      </c>
      <c r="B52" s="8" t="s">
        <v>86</v>
      </c>
      <c r="C52" s="6" t="s">
        <v>134</v>
      </c>
      <c r="D52" s="8" t="s">
        <v>6</v>
      </c>
      <c r="E52" s="10" t="s">
        <v>33</v>
      </c>
      <c r="F52" s="5">
        <v>80</v>
      </c>
      <c r="G52" s="5">
        <f t="shared" si="0"/>
        <v>32</v>
      </c>
      <c r="H52" s="5">
        <v>84</v>
      </c>
      <c r="I52" s="5">
        <f t="shared" si="6"/>
        <v>50.4</v>
      </c>
      <c r="J52" s="5"/>
      <c r="K52" s="5"/>
      <c r="L52" s="5">
        <f t="shared" si="2"/>
        <v>82.4</v>
      </c>
      <c r="M52" s="3"/>
    </row>
    <row r="53" spans="1:13" ht="16.5" customHeight="1">
      <c r="A53" s="2">
        <v>50</v>
      </c>
      <c r="B53" s="8" t="s">
        <v>87</v>
      </c>
      <c r="C53" s="9" t="s">
        <v>134</v>
      </c>
      <c r="D53" s="8" t="s">
        <v>6</v>
      </c>
      <c r="E53" s="10" t="s">
        <v>33</v>
      </c>
      <c r="F53" s="5">
        <v>70</v>
      </c>
      <c r="G53" s="5">
        <f t="shared" si="0"/>
        <v>28</v>
      </c>
      <c r="H53" s="5">
        <v>81.17</v>
      </c>
      <c r="I53" s="5">
        <f t="shared" si="6"/>
        <v>48.701999999999998</v>
      </c>
      <c r="J53" s="5"/>
      <c r="K53" s="5"/>
      <c r="L53" s="5">
        <f t="shared" si="2"/>
        <v>76.701999999999998</v>
      </c>
      <c r="M53" s="3"/>
    </row>
    <row r="54" spans="1:13" ht="16.5" customHeight="1">
      <c r="A54" s="2">
        <v>51</v>
      </c>
      <c r="B54" s="8" t="s">
        <v>88</v>
      </c>
      <c r="C54" s="9" t="s">
        <v>134</v>
      </c>
      <c r="D54" s="8" t="s">
        <v>6</v>
      </c>
      <c r="E54" s="10" t="s">
        <v>33</v>
      </c>
      <c r="F54" s="5">
        <v>67</v>
      </c>
      <c r="G54" s="5">
        <f t="shared" si="0"/>
        <v>26.8</v>
      </c>
      <c r="H54" s="5">
        <v>78.930000000000007</v>
      </c>
      <c r="I54" s="5">
        <f t="shared" si="6"/>
        <v>47.358000000000004</v>
      </c>
      <c r="J54" s="5"/>
      <c r="K54" s="5"/>
      <c r="L54" s="5">
        <f t="shared" si="2"/>
        <v>74.158000000000001</v>
      </c>
      <c r="M54" s="4"/>
    </row>
    <row r="55" spans="1:13" ht="16.5" customHeight="1">
      <c r="A55" s="2">
        <v>52</v>
      </c>
      <c r="B55" s="8" t="s">
        <v>89</v>
      </c>
      <c r="C55" s="6" t="s">
        <v>134</v>
      </c>
      <c r="D55" s="8" t="s">
        <v>6</v>
      </c>
      <c r="E55" s="10" t="s">
        <v>33</v>
      </c>
      <c r="F55" s="5">
        <v>72</v>
      </c>
      <c r="G55" s="5">
        <f t="shared" si="0"/>
        <v>28.8</v>
      </c>
      <c r="H55" s="5">
        <v>85.5</v>
      </c>
      <c r="I55" s="5">
        <f t="shared" si="6"/>
        <v>51.3</v>
      </c>
      <c r="J55" s="5"/>
      <c r="K55" s="5"/>
      <c r="L55" s="5">
        <f t="shared" si="2"/>
        <v>80.099999999999994</v>
      </c>
      <c r="M55" s="3"/>
    </row>
    <row r="56" spans="1:13" ht="16.5" customHeight="1">
      <c r="A56" s="2">
        <v>53</v>
      </c>
      <c r="B56" s="8" t="s">
        <v>90</v>
      </c>
      <c r="C56" s="6" t="s">
        <v>134</v>
      </c>
      <c r="D56" s="8" t="s">
        <v>6</v>
      </c>
      <c r="E56" s="10" t="s">
        <v>33</v>
      </c>
      <c r="F56" s="5">
        <v>69</v>
      </c>
      <c r="G56" s="5">
        <f t="shared" si="0"/>
        <v>27.6</v>
      </c>
      <c r="H56" s="5">
        <v>85.33</v>
      </c>
      <c r="I56" s="5">
        <f t="shared" si="6"/>
        <v>51.198</v>
      </c>
      <c r="J56" s="5"/>
      <c r="K56" s="5"/>
      <c r="L56" s="5">
        <f t="shared" si="2"/>
        <v>78.798000000000002</v>
      </c>
      <c r="M56" s="3"/>
    </row>
    <row r="57" spans="1:13" ht="16.5" customHeight="1">
      <c r="A57" s="2">
        <v>54</v>
      </c>
      <c r="B57" s="8" t="s">
        <v>91</v>
      </c>
      <c r="C57" s="6" t="s">
        <v>134</v>
      </c>
      <c r="D57" s="8" t="s">
        <v>6</v>
      </c>
      <c r="E57" s="10" t="s">
        <v>33</v>
      </c>
      <c r="F57" s="5">
        <v>63</v>
      </c>
      <c r="G57" s="5">
        <f t="shared" si="0"/>
        <v>25.200000000000003</v>
      </c>
      <c r="H57" s="5">
        <v>84.17</v>
      </c>
      <c r="I57" s="5">
        <f t="shared" si="6"/>
        <v>50.502000000000002</v>
      </c>
      <c r="J57" s="5"/>
      <c r="K57" s="5"/>
      <c r="L57" s="5">
        <f t="shared" si="2"/>
        <v>75.701999999999998</v>
      </c>
      <c r="M57" s="3"/>
    </row>
    <row r="58" spans="1:13" ht="16.5" customHeight="1">
      <c r="A58" s="2">
        <v>55</v>
      </c>
      <c r="B58" s="8" t="s">
        <v>92</v>
      </c>
      <c r="C58" s="6" t="s">
        <v>134</v>
      </c>
      <c r="D58" s="8" t="s">
        <v>6</v>
      </c>
      <c r="E58" s="10" t="s">
        <v>33</v>
      </c>
      <c r="F58" s="5">
        <v>73</v>
      </c>
      <c r="G58" s="5">
        <f t="shared" si="0"/>
        <v>29.200000000000003</v>
      </c>
      <c r="H58" s="5">
        <v>81.67</v>
      </c>
      <c r="I58" s="5">
        <f t="shared" si="6"/>
        <v>49.002000000000002</v>
      </c>
      <c r="J58" s="5"/>
      <c r="K58" s="5"/>
      <c r="L58" s="5">
        <f t="shared" si="2"/>
        <v>78.201999999999998</v>
      </c>
      <c r="M58" s="3"/>
    </row>
    <row r="59" spans="1:13" ht="16.5" customHeight="1">
      <c r="A59" s="2">
        <v>56</v>
      </c>
      <c r="B59" s="8" t="s">
        <v>93</v>
      </c>
      <c r="C59" s="6" t="s">
        <v>134</v>
      </c>
      <c r="D59" s="8" t="s">
        <v>6</v>
      </c>
      <c r="E59" s="10" t="s">
        <v>33</v>
      </c>
      <c r="F59" s="5">
        <v>71</v>
      </c>
      <c r="G59" s="5">
        <f t="shared" si="0"/>
        <v>28.400000000000002</v>
      </c>
      <c r="H59" s="5">
        <v>78.33</v>
      </c>
      <c r="I59" s="5">
        <f t="shared" si="6"/>
        <v>46.997999999999998</v>
      </c>
      <c r="J59" s="5"/>
      <c r="K59" s="5"/>
      <c r="L59" s="5">
        <f t="shared" si="2"/>
        <v>75.397999999999996</v>
      </c>
      <c r="M59" s="3"/>
    </row>
    <row r="60" spans="1:13" ht="16.5" customHeight="1">
      <c r="A60" s="2">
        <v>57</v>
      </c>
      <c r="B60" s="8" t="s">
        <v>94</v>
      </c>
      <c r="C60" s="6" t="s">
        <v>134</v>
      </c>
      <c r="D60" s="8" t="s">
        <v>6</v>
      </c>
      <c r="E60" s="10" t="s">
        <v>33</v>
      </c>
      <c r="F60" s="5">
        <v>65</v>
      </c>
      <c r="G60" s="5">
        <f t="shared" si="0"/>
        <v>26</v>
      </c>
      <c r="H60" s="5">
        <v>82.83</v>
      </c>
      <c r="I60" s="5">
        <f t="shared" si="6"/>
        <v>49.698</v>
      </c>
      <c r="J60" s="5"/>
      <c r="K60" s="5"/>
      <c r="L60" s="5">
        <f t="shared" si="2"/>
        <v>75.698000000000008</v>
      </c>
      <c r="M60" s="3"/>
    </row>
    <row r="61" spans="1:13" ht="16.5" customHeight="1">
      <c r="A61" s="2">
        <v>58</v>
      </c>
      <c r="B61" s="8" t="s">
        <v>95</v>
      </c>
      <c r="C61" s="6" t="s">
        <v>134</v>
      </c>
      <c r="D61" s="8" t="s">
        <v>6</v>
      </c>
      <c r="E61" s="10" t="s">
        <v>33</v>
      </c>
      <c r="F61" s="5">
        <v>79</v>
      </c>
      <c r="G61" s="5">
        <f t="shared" si="0"/>
        <v>31.6</v>
      </c>
      <c r="H61" s="5">
        <v>83.17</v>
      </c>
      <c r="I61" s="5">
        <f t="shared" si="6"/>
        <v>49.902000000000001</v>
      </c>
      <c r="J61" s="5"/>
      <c r="K61" s="5"/>
      <c r="L61" s="5">
        <f t="shared" si="2"/>
        <v>81.50200000000001</v>
      </c>
      <c r="M61" s="3"/>
    </row>
    <row r="62" spans="1:13" ht="16.5" customHeight="1">
      <c r="A62" s="2">
        <v>59</v>
      </c>
      <c r="B62" s="8" t="s">
        <v>96</v>
      </c>
      <c r="C62" s="6" t="s">
        <v>134</v>
      </c>
      <c r="D62" s="8" t="s">
        <v>6</v>
      </c>
      <c r="E62" s="10" t="s">
        <v>33</v>
      </c>
      <c r="F62" s="5">
        <v>79</v>
      </c>
      <c r="G62" s="5">
        <f t="shared" si="0"/>
        <v>31.6</v>
      </c>
      <c r="H62" s="5">
        <v>80.900000000000006</v>
      </c>
      <c r="I62" s="5">
        <f t="shared" si="6"/>
        <v>48.54</v>
      </c>
      <c r="J62" s="5"/>
      <c r="K62" s="5"/>
      <c r="L62" s="5">
        <f t="shared" si="2"/>
        <v>80.14</v>
      </c>
      <c r="M62" s="3"/>
    </row>
    <row r="63" spans="1:13" ht="16.5" customHeight="1">
      <c r="A63" s="2">
        <v>60</v>
      </c>
      <c r="B63" s="8" t="s">
        <v>97</v>
      </c>
      <c r="C63" s="6" t="s">
        <v>134</v>
      </c>
      <c r="D63" s="8" t="s">
        <v>6</v>
      </c>
      <c r="E63" s="10" t="s">
        <v>33</v>
      </c>
      <c r="F63" s="5">
        <v>72</v>
      </c>
      <c r="G63" s="5">
        <f t="shared" si="0"/>
        <v>28.8</v>
      </c>
      <c r="H63" s="5">
        <v>81.83</v>
      </c>
      <c r="I63" s="5">
        <f t="shared" si="6"/>
        <v>49.097999999999999</v>
      </c>
      <c r="J63" s="5"/>
      <c r="K63" s="5"/>
      <c r="L63" s="5">
        <f t="shared" si="2"/>
        <v>77.897999999999996</v>
      </c>
      <c r="M63" s="3"/>
    </row>
    <row r="64" spans="1:13" ht="16.5" customHeight="1">
      <c r="A64" s="2">
        <v>61</v>
      </c>
      <c r="B64" s="8" t="s">
        <v>98</v>
      </c>
      <c r="C64" s="6" t="s">
        <v>134</v>
      </c>
      <c r="D64" s="8" t="s">
        <v>6</v>
      </c>
      <c r="E64" s="10" t="s">
        <v>33</v>
      </c>
      <c r="F64" s="5">
        <v>66</v>
      </c>
      <c r="G64" s="5">
        <f t="shared" si="0"/>
        <v>26.400000000000002</v>
      </c>
      <c r="H64" s="5">
        <v>83.33</v>
      </c>
      <c r="I64" s="5">
        <f t="shared" si="6"/>
        <v>49.997999999999998</v>
      </c>
      <c r="J64" s="5"/>
      <c r="K64" s="5"/>
      <c r="L64" s="5">
        <f t="shared" si="2"/>
        <v>76.397999999999996</v>
      </c>
      <c r="M64" s="3"/>
    </row>
    <row r="65" spans="1:13" ht="16.5" customHeight="1">
      <c r="A65" s="2">
        <v>62</v>
      </c>
      <c r="B65" s="8" t="s">
        <v>99</v>
      </c>
      <c r="C65" s="6" t="s">
        <v>134</v>
      </c>
      <c r="D65" s="8" t="s">
        <v>6</v>
      </c>
      <c r="E65" s="10" t="s">
        <v>33</v>
      </c>
      <c r="F65" s="5">
        <v>68</v>
      </c>
      <c r="G65" s="5">
        <f t="shared" si="0"/>
        <v>27.200000000000003</v>
      </c>
      <c r="H65" s="5">
        <v>80</v>
      </c>
      <c r="I65" s="5">
        <f t="shared" si="6"/>
        <v>48</v>
      </c>
      <c r="J65" s="5"/>
      <c r="K65" s="5"/>
      <c r="L65" s="5">
        <f t="shared" si="2"/>
        <v>75.2</v>
      </c>
      <c r="M65" s="3"/>
    </row>
    <row r="66" spans="1:13" ht="16.5" customHeight="1">
      <c r="A66" s="2">
        <v>63</v>
      </c>
      <c r="B66" s="8" t="s">
        <v>100</v>
      </c>
      <c r="C66" s="6" t="s">
        <v>134</v>
      </c>
      <c r="D66" s="8" t="s">
        <v>7</v>
      </c>
      <c r="E66" s="10" t="s">
        <v>34</v>
      </c>
      <c r="F66" s="5">
        <v>75</v>
      </c>
      <c r="G66" s="5">
        <f t="shared" si="0"/>
        <v>30</v>
      </c>
      <c r="H66" s="5">
        <v>82.5</v>
      </c>
      <c r="I66" s="5">
        <f t="shared" si="6"/>
        <v>49.5</v>
      </c>
      <c r="J66" s="5"/>
      <c r="K66" s="5"/>
      <c r="L66" s="5">
        <f t="shared" si="2"/>
        <v>79.5</v>
      </c>
      <c r="M66" s="3"/>
    </row>
    <row r="67" spans="1:13" ht="16.5" customHeight="1">
      <c r="A67" s="2">
        <v>64</v>
      </c>
      <c r="B67" s="8" t="s">
        <v>101</v>
      </c>
      <c r="C67" s="6" t="s">
        <v>134</v>
      </c>
      <c r="D67" s="8" t="s">
        <v>7</v>
      </c>
      <c r="E67" s="10" t="s">
        <v>34</v>
      </c>
      <c r="F67" s="5">
        <v>70</v>
      </c>
      <c r="G67" s="5">
        <f t="shared" si="0"/>
        <v>28</v>
      </c>
      <c r="H67" s="5">
        <v>80.930000000000007</v>
      </c>
      <c r="I67" s="5">
        <f t="shared" si="6"/>
        <v>48.558</v>
      </c>
      <c r="J67" s="5"/>
      <c r="K67" s="5"/>
      <c r="L67" s="5">
        <f t="shared" si="2"/>
        <v>76.557999999999993</v>
      </c>
      <c r="M67" s="3"/>
    </row>
    <row r="68" spans="1:13" ht="16.5" customHeight="1">
      <c r="A68" s="2">
        <v>65</v>
      </c>
      <c r="B68" s="8" t="s">
        <v>102</v>
      </c>
      <c r="C68" s="6" t="s">
        <v>134</v>
      </c>
      <c r="D68" s="8" t="s">
        <v>7</v>
      </c>
      <c r="E68" s="10" t="s">
        <v>34</v>
      </c>
      <c r="F68" s="5">
        <v>69</v>
      </c>
      <c r="G68" s="5">
        <f t="shared" si="0"/>
        <v>27.6</v>
      </c>
      <c r="H68" s="5">
        <v>80.73</v>
      </c>
      <c r="I68" s="5">
        <f t="shared" si="6"/>
        <v>48.438000000000002</v>
      </c>
      <c r="J68" s="5"/>
      <c r="K68" s="5"/>
      <c r="L68" s="5">
        <f t="shared" si="2"/>
        <v>76.038000000000011</v>
      </c>
      <c r="M68" s="3"/>
    </row>
    <row r="69" spans="1:13" ht="16.5" customHeight="1">
      <c r="A69" s="2">
        <v>66</v>
      </c>
      <c r="B69" s="8" t="s">
        <v>103</v>
      </c>
      <c r="C69" s="6" t="s">
        <v>134</v>
      </c>
      <c r="D69" s="8" t="s">
        <v>7</v>
      </c>
      <c r="E69" s="10" t="s">
        <v>34</v>
      </c>
      <c r="F69" s="5">
        <v>58</v>
      </c>
      <c r="G69" s="5">
        <f t="shared" ref="G69:G93" si="7">F69*0.4</f>
        <v>23.200000000000003</v>
      </c>
      <c r="H69" s="5">
        <v>81.77</v>
      </c>
      <c r="I69" s="5">
        <f t="shared" si="6"/>
        <v>49.061999999999998</v>
      </c>
      <c r="J69" s="5"/>
      <c r="K69" s="5"/>
      <c r="L69" s="5">
        <f t="shared" ref="L69:L93" si="8">G69+I69+K69</f>
        <v>72.262</v>
      </c>
      <c r="M69" s="3"/>
    </row>
    <row r="70" spans="1:13" ht="16.5" customHeight="1">
      <c r="A70" s="2">
        <v>67</v>
      </c>
      <c r="B70" s="8" t="s">
        <v>104</v>
      </c>
      <c r="C70" s="6" t="s">
        <v>134</v>
      </c>
      <c r="D70" s="8" t="s">
        <v>7</v>
      </c>
      <c r="E70" s="10" t="s">
        <v>34</v>
      </c>
      <c r="F70" s="5">
        <v>61</v>
      </c>
      <c r="G70" s="5">
        <f t="shared" si="7"/>
        <v>24.400000000000002</v>
      </c>
      <c r="H70" s="5">
        <v>79.77</v>
      </c>
      <c r="I70" s="5">
        <f t="shared" si="6"/>
        <v>47.861999999999995</v>
      </c>
      <c r="J70" s="5"/>
      <c r="K70" s="5"/>
      <c r="L70" s="5">
        <f t="shared" si="8"/>
        <v>72.262</v>
      </c>
      <c r="M70" s="3"/>
    </row>
    <row r="71" spans="1:13" ht="16.5" customHeight="1">
      <c r="A71" s="2">
        <v>68</v>
      </c>
      <c r="B71" s="8" t="s">
        <v>105</v>
      </c>
      <c r="C71" s="6" t="s">
        <v>134</v>
      </c>
      <c r="D71" s="8" t="s">
        <v>7</v>
      </c>
      <c r="E71" s="10" t="s">
        <v>34</v>
      </c>
      <c r="F71" s="5">
        <v>71</v>
      </c>
      <c r="G71" s="5">
        <f t="shared" si="7"/>
        <v>28.400000000000002</v>
      </c>
      <c r="H71" s="5">
        <v>79.37</v>
      </c>
      <c r="I71" s="5">
        <f t="shared" si="6"/>
        <v>47.622</v>
      </c>
      <c r="J71" s="5"/>
      <c r="K71" s="5"/>
      <c r="L71" s="5">
        <f t="shared" si="8"/>
        <v>76.022000000000006</v>
      </c>
      <c r="M71" s="3"/>
    </row>
    <row r="72" spans="1:13" ht="16.5" customHeight="1">
      <c r="A72" s="2">
        <v>69</v>
      </c>
      <c r="B72" s="8" t="s">
        <v>106</v>
      </c>
      <c r="C72" s="6" t="s">
        <v>134</v>
      </c>
      <c r="D72" s="8" t="s">
        <v>7</v>
      </c>
      <c r="E72" s="10" t="s">
        <v>34</v>
      </c>
      <c r="F72" s="5">
        <v>67</v>
      </c>
      <c r="G72" s="5">
        <f t="shared" si="7"/>
        <v>26.8</v>
      </c>
      <c r="H72" s="5">
        <v>81.93</v>
      </c>
      <c r="I72" s="5">
        <f t="shared" si="6"/>
        <v>49.158000000000001</v>
      </c>
      <c r="J72" s="5"/>
      <c r="K72" s="5"/>
      <c r="L72" s="5">
        <f t="shared" si="8"/>
        <v>75.957999999999998</v>
      </c>
      <c r="M72" s="3"/>
    </row>
    <row r="73" spans="1:13" ht="16.5" customHeight="1">
      <c r="A73" s="2">
        <v>70</v>
      </c>
      <c r="B73" s="8" t="s">
        <v>107</v>
      </c>
      <c r="C73" s="6" t="s">
        <v>134</v>
      </c>
      <c r="D73" s="8" t="s">
        <v>7</v>
      </c>
      <c r="E73" s="10" t="s">
        <v>34</v>
      </c>
      <c r="F73" s="5">
        <v>60</v>
      </c>
      <c r="G73" s="5">
        <f t="shared" si="7"/>
        <v>24</v>
      </c>
      <c r="H73" s="5">
        <v>79.23</v>
      </c>
      <c r="I73" s="5">
        <f t="shared" si="6"/>
        <v>47.538000000000004</v>
      </c>
      <c r="J73" s="5"/>
      <c r="K73" s="5"/>
      <c r="L73" s="5">
        <f t="shared" si="8"/>
        <v>71.538000000000011</v>
      </c>
      <c r="M73" s="3"/>
    </row>
    <row r="74" spans="1:13" ht="16.5" customHeight="1">
      <c r="A74" s="2">
        <v>71</v>
      </c>
      <c r="B74" s="8" t="s">
        <v>108</v>
      </c>
      <c r="C74" s="6" t="s">
        <v>134</v>
      </c>
      <c r="D74" s="8" t="s">
        <v>7</v>
      </c>
      <c r="E74" s="10" t="s">
        <v>34</v>
      </c>
      <c r="F74" s="5">
        <v>83</v>
      </c>
      <c r="G74" s="5">
        <f t="shared" si="7"/>
        <v>33.200000000000003</v>
      </c>
      <c r="H74" s="5">
        <v>82.6</v>
      </c>
      <c r="I74" s="5">
        <f t="shared" si="6"/>
        <v>49.559999999999995</v>
      </c>
      <c r="J74" s="5"/>
      <c r="K74" s="5"/>
      <c r="L74" s="5">
        <f t="shared" si="8"/>
        <v>82.759999999999991</v>
      </c>
      <c r="M74" s="3"/>
    </row>
    <row r="75" spans="1:13" ht="16.5" customHeight="1">
      <c r="A75" s="2">
        <v>72</v>
      </c>
      <c r="B75" s="8" t="s">
        <v>109</v>
      </c>
      <c r="C75" s="6" t="s">
        <v>134</v>
      </c>
      <c r="D75" s="8" t="s">
        <v>7</v>
      </c>
      <c r="E75" s="10" t="s">
        <v>34</v>
      </c>
      <c r="F75" s="5">
        <v>74</v>
      </c>
      <c r="G75" s="5">
        <f t="shared" si="7"/>
        <v>29.6</v>
      </c>
      <c r="H75" s="5">
        <v>85.1</v>
      </c>
      <c r="I75" s="5">
        <f t="shared" si="6"/>
        <v>51.059999999999995</v>
      </c>
      <c r="J75" s="5"/>
      <c r="K75" s="5"/>
      <c r="L75" s="5">
        <f t="shared" si="8"/>
        <v>80.66</v>
      </c>
      <c r="M75" s="3"/>
    </row>
    <row r="76" spans="1:13" ht="16.5" customHeight="1">
      <c r="A76" s="2">
        <v>73</v>
      </c>
      <c r="B76" s="8" t="s">
        <v>110</v>
      </c>
      <c r="C76" s="6" t="s">
        <v>134</v>
      </c>
      <c r="D76" s="8" t="s">
        <v>7</v>
      </c>
      <c r="E76" s="10" t="s">
        <v>34</v>
      </c>
      <c r="F76" s="5">
        <v>68</v>
      </c>
      <c r="G76" s="5">
        <f t="shared" si="7"/>
        <v>27.200000000000003</v>
      </c>
      <c r="H76" s="5">
        <v>85.07</v>
      </c>
      <c r="I76" s="5">
        <f t="shared" si="6"/>
        <v>51.041999999999994</v>
      </c>
      <c r="J76" s="5"/>
      <c r="K76" s="5"/>
      <c r="L76" s="5">
        <f t="shared" si="8"/>
        <v>78.24199999999999</v>
      </c>
      <c r="M76" s="3"/>
    </row>
    <row r="77" spans="1:13" ht="16.5" customHeight="1">
      <c r="A77" s="2">
        <v>74</v>
      </c>
      <c r="B77" s="8" t="s">
        <v>111</v>
      </c>
      <c r="C77" s="6" t="s">
        <v>134</v>
      </c>
      <c r="D77" s="8" t="s">
        <v>7</v>
      </c>
      <c r="E77" s="10" t="s">
        <v>34</v>
      </c>
      <c r="F77" s="5">
        <v>70</v>
      </c>
      <c r="G77" s="5">
        <f t="shared" si="7"/>
        <v>28</v>
      </c>
      <c r="H77" s="5">
        <v>84</v>
      </c>
      <c r="I77" s="5">
        <f t="shared" si="6"/>
        <v>50.4</v>
      </c>
      <c r="J77" s="5"/>
      <c r="K77" s="5"/>
      <c r="L77" s="5">
        <f t="shared" si="8"/>
        <v>78.400000000000006</v>
      </c>
      <c r="M77" s="3"/>
    </row>
    <row r="78" spans="1:13" ht="16.5" customHeight="1">
      <c r="A78" s="2">
        <v>75</v>
      </c>
      <c r="B78" s="8" t="s">
        <v>112</v>
      </c>
      <c r="C78" s="6" t="s">
        <v>134</v>
      </c>
      <c r="D78" s="8" t="s">
        <v>7</v>
      </c>
      <c r="E78" s="10" t="s">
        <v>34</v>
      </c>
      <c r="F78" s="5">
        <v>74</v>
      </c>
      <c r="G78" s="5">
        <f t="shared" si="7"/>
        <v>29.6</v>
      </c>
      <c r="H78" s="5">
        <v>86.67</v>
      </c>
      <c r="I78" s="5">
        <f t="shared" si="6"/>
        <v>52.002000000000002</v>
      </c>
      <c r="J78" s="5"/>
      <c r="K78" s="5"/>
      <c r="L78" s="5">
        <f t="shared" si="8"/>
        <v>81.602000000000004</v>
      </c>
      <c r="M78" s="3"/>
    </row>
    <row r="79" spans="1:13" ht="16.5" customHeight="1">
      <c r="A79" s="2">
        <v>76</v>
      </c>
      <c r="B79" s="8" t="s">
        <v>113</v>
      </c>
      <c r="C79" s="6" t="s">
        <v>134</v>
      </c>
      <c r="D79" s="8" t="s">
        <v>7</v>
      </c>
      <c r="E79" s="10" t="s">
        <v>34</v>
      </c>
      <c r="F79" s="5">
        <v>81</v>
      </c>
      <c r="G79" s="5">
        <f t="shared" si="7"/>
        <v>32.4</v>
      </c>
      <c r="H79" s="5">
        <v>81.3</v>
      </c>
      <c r="I79" s="5">
        <f t="shared" si="6"/>
        <v>48.779999999999994</v>
      </c>
      <c r="J79" s="5"/>
      <c r="K79" s="5"/>
      <c r="L79" s="5">
        <f t="shared" si="8"/>
        <v>81.179999999999993</v>
      </c>
      <c r="M79" s="3"/>
    </row>
    <row r="80" spans="1:13" ht="16.5" customHeight="1">
      <c r="A80" s="2">
        <v>77</v>
      </c>
      <c r="B80" s="8" t="s">
        <v>114</v>
      </c>
      <c r="C80" s="6" t="s">
        <v>134</v>
      </c>
      <c r="D80" s="8" t="s">
        <v>7</v>
      </c>
      <c r="E80" s="10" t="s">
        <v>34</v>
      </c>
      <c r="F80" s="5">
        <v>75</v>
      </c>
      <c r="G80" s="5">
        <f t="shared" si="7"/>
        <v>30</v>
      </c>
      <c r="H80" s="5">
        <v>85.07</v>
      </c>
      <c r="I80" s="5">
        <f t="shared" si="6"/>
        <v>51.041999999999994</v>
      </c>
      <c r="J80" s="5"/>
      <c r="K80" s="5"/>
      <c r="L80" s="5">
        <f t="shared" si="8"/>
        <v>81.042000000000002</v>
      </c>
      <c r="M80" s="3"/>
    </row>
    <row r="81" spans="1:13" ht="16.5" customHeight="1">
      <c r="A81" s="2">
        <v>78</v>
      </c>
      <c r="B81" s="8" t="s">
        <v>115</v>
      </c>
      <c r="C81" s="6" t="s">
        <v>134</v>
      </c>
      <c r="D81" s="8" t="s">
        <v>7</v>
      </c>
      <c r="E81" s="10" t="s">
        <v>34</v>
      </c>
      <c r="F81" s="5">
        <v>67</v>
      </c>
      <c r="G81" s="5">
        <f t="shared" si="7"/>
        <v>26.8</v>
      </c>
      <c r="H81" s="5">
        <v>85.4</v>
      </c>
      <c r="I81" s="5">
        <f t="shared" si="6"/>
        <v>51.24</v>
      </c>
      <c r="J81" s="5"/>
      <c r="K81" s="5"/>
      <c r="L81" s="5">
        <f t="shared" si="8"/>
        <v>78.040000000000006</v>
      </c>
      <c r="M81" s="3"/>
    </row>
    <row r="82" spans="1:13" ht="16.5" customHeight="1">
      <c r="A82" s="2">
        <v>79</v>
      </c>
      <c r="B82" s="8" t="s">
        <v>116</v>
      </c>
      <c r="C82" s="6" t="s">
        <v>134</v>
      </c>
      <c r="D82" s="8" t="s">
        <v>7</v>
      </c>
      <c r="E82" s="10" t="s">
        <v>34</v>
      </c>
      <c r="F82" s="5">
        <v>79</v>
      </c>
      <c r="G82" s="5">
        <f t="shared" si="7"/>
        <v>31.6</v>
      </c>
      <c r="H82" s="5">
        <v>86.83</v>
      </c>
      <c r="I82" s="5">
        <f t="shared" si="6"/>
        <v>52.097999999999999</v>
      </c>
      <c r="J82" s="5"/>
      <c r="K82" s="5"/>
      <c r="L82" s="5">
        <f t="shared" si="8"/>
        <v>83.698000000000008</v>
      </c>
      <c r="M82" s="3"/>
    </row>
    <row r="83" spans="1:13" ht="16.5" customHeight="1">
      <c r="A83" s="2">
        <v>80</v>
      </c>
      <c r="B83" s="8" t="s">
        <v>117</v>
      </c>
      <c r="C83" s="6" t="s">
        <v>134</v>
      </c>
      <c r="D83" s="8" t="s">
        <v>7</v>
      </c>
      <c r="E83" s="10" t="s">
        <v>34</v>
      </c>
      <c r="F83" s="5">
        <v>72</v>
      </c>
      <c r="G83" s="5">
        <f t="shared" si="7"/>
        <v>28.8</v>
      </c>
      <c r="H83" s="5">
        <v>79.77</v>
      </c>
      <c r="I83" s="5">
        <f t="shared" si="6"/>
        <v>47.861999999999995</v>
      </c>
      <c r="J83" s="5"/>
      <c r="K83" s="5"/>
      <c r="L83" s="5">
        <f t="shared" si="8"/>
        <v>76.661999999999992</v>
      </c>
      <c r="M83" s="3"/>
    </row>
    <row r="84" spans="1:13" ht="16.5" customHeight="1">
      <c r="A84" s="2">
        <v>81</v>
      </c>
      <c r="B84" s="8" t="s">
        <v>118</v>
      </c>
      <c r="C84" s="6" t="s">
        <v>134</v>
      </c>
      <c r="D84" s="8" t="s">
        <v>7</v>
      </c>
      <c r="E84" s="10" t="s">
        <v>34</v>
      </c>
      <c r="F84" s="5">
        <v>70</v>
      </c>
      <c r="G84" s="5">
        <f t="shared" si="7"/>
        <v>28</v>
      </c>
      <c r="H84" s="5">
        <v>83.67</v>
      </c>
      <c r="I84" s="5">
        <f t="shared" si="6"/>
        <v>50.201999999999998</v>
      </c>
      <c r="J84" s="5"/>
      <c r="K84" s="5"/>
      <c r="L84" s="5">
        <f t="shared" si="8"/>
        <v>78.201999999999998</v>
      </c>
      <c r="M84" s="3"/>
    </row>
    <row r="85" spans="1:13" ht="16.5" customHeight="1">
      <c r="A85" s="2">
        <v>82</v>
      </c>
      <c r="B85" s="8" t="s">
        <v>119</v>
      </c>
      <c r="C85" s="6" t="s">
        <v>134</v>
      </c>
      <c r="D85" s="8" t="s">
        <v>144</v>
      </c>
      <c r="E85" s="10" t="s">
        <v>35</v>
      </c>
      <c r="F85" s="5">
        <v>83</v>
      </c>
      <c r="G85" s="5">
        <f t="shared" si="7"/>
        <v>33.200000000000003</v>
      </c>
      <c r="H85" s="5">
        <v>80.67</v>
      </c>
      <c r="I85" s="5">
        <f t="shared" si="6"/>
        <v>48.402000000000001</v>
      </c>
      <c r="J85" s="5"/>
      <c r="K85" s="5"/>
      <c r="L85" s="5">
        <f t="shared" si="8"/>
        <v>81.602000000000004</v>
      </c>
      <c r="M85" s="3"/>
    </row>
    <row r="86" spans="1:13" ht="16.5" customHeight="1">
      <c r="A86" s="2">
        <v>83</v>
      </c>
      <c r="B86" s="8" t="s">
        <v>120</v>
      </c>
      <c r="C86" s="6" t="s">
        <v>134</v>
      </c>
      <c r="D86" s="8" t="s">
        <v>10</v>
      </c>
      <c r="E86" s="10" t="s">
        <v>147</v>
      </c>
      <c r="F86" s="5">
        <v>77</v>
      </c>
      <c r="G86" s="5">
        <f t="shared" si="7"/>
        <v>30.8</v>
      </c>
      <c r="H86" s="5">
        <v>83.33</v>
      </c>
      <c r="I86" s="5">
        <f t="shared" si="6"/>
        <v>49.997999999999998</v>
      </c>
      <c r="J86" s="5"/>
      <c r="K86" s="5"/>
      <c r="L86" s="5">
        <f t="shared" si="8"/>
        <v>80.798000000000002</v>
      </c>
      <c r="M86" s="3"/>
    </row>
    <row r="87" spans="1:13" ht="16.5" customHeight="1">
      <c r="A87" s="2">
        <v>84</v>
      </c>
      <c r="B87" s="8" t="s">
        <v>121</v>
      </c>
      <c r="C87" s="6" t="s">
        <v>134</v>
      </c>
      <c r="D87" s="8" t="s">
        <v>15</v>
      </c>
      <c r="E87" s="10" t="s">
        <v>36</v>
      </c>
      <c r="F87" s="5">
        <v>84</v>
      </c>
      <c r="G87" s="5">
        <f t="shared" si="7"/>
        <v>33.6</v>
      </c>
      <c r="H87" s="5">
        <v>87</v>
      </c>
      <c r="I87" s="5">
        <f t="shared" si="6"/>
        <v>52.199999999999996</v>
      </c>
      <c r="J87" s="5"/>
      <c r="K87" s="5"/>
      <c r="L87" s="5">
        <f t="shared" si="8"/>
        <v>85.8</v>
      </c>
      <c r="M87" s="3"/>
    </row>
    <row r="88" spans="1:13" ht="16.5" customHeight="1">
      <c r="A88" s="2">
        <v>85</v>
      </c>
      <c r="B88" s="8" t="s">
        <v>122</v>
      </c>
      <c r="C88" s="6" t="s">
        <v>134</v>
      </c>
      <c r="D88" s="8" t="s">
        <v>15</v>
      </c>
      <c r="E88" s="10" t="s">
        <v>36</v>
      </c>
      <c r="F88" s="5">
        <v>76</v>
      </c>
      <c r="G88" s="5">
        <f t="shared" si="7"/>
        <v>30.400000000000002</v>
      </c>
      <c r="H88" s="5">
        <v>82.33</v>
      </c>
      <c r="I88" s="5">
        <f t="shared" si="6"/>
        <v>49.397999999999996</v>
      </c>
      <c r="J88" s="5"/>
      <c r="K88" s="5"/>
      <c r="L88" s="5">
        <f t="shared" si="8"/>
        <v>79.798000000000002</v>
      </c>
      <c r="M88" s="3"/>
    </row>
    <row r="89" spans="1:13" ht="16.5" customHeight="1">
      <c r="A89" s="2">
        <v>86</v>
      </c>
      <c r="B89" s="8" t="s">
        <v>123</v>
      </c>
      <c r="C89" s="6" t="s">
        <v>135</v>
      </c>
      <c r="D89" s="8" t="s">
        <v>145</v>
      </c>
      <c r="E89" s="10" t="s">
        <v>37</v>
      </c>
      <c r="F89" s="5">
        <v>85</v>
      </c>
      <c r="G89" s="5">
        <f t="shared" si="7"/>
        <v>34</v>
      </c>
      <c r="H89" s="5">
        <v>86.33</v>
      </c>
      <c r="I89" s="5">
        <f t="shared" si="6"/>
        <v>51.797999999999995</v>
      </c>
      <c r="J89" s="5"/>
      <c r="K89" s="5"/>
      <c r="L89" s="5">
        <f t="shared" si="8"/>
        <v>85.798000000000002</v>
      </c>
      <c r="M89" s="3"/>
    </row>
    <row r="90" spans="1:13" ht="16.5" customHeight="1">
      <c r="A90" s="2">
        <v>87</v>
      </c>
      <c r="B90" s="8" t="s">
        <v>124</v>
      </c>
      <c r="C90" s="6" t="s">
        <v>135</v>
      </c>
      <c r="D90" s="8" t="s">
        <v>145</v>
      </c>
      <c r="E90" s="10" t="s">
        <v>37</v>
      </c>
      <c r="F90" s="5">
        <v>86</v>
      </c>
      <c r="G90" s="5">
        <f t="shared" si="7"/>
        <v>34.4</v>
      </c>
      <c r="H90" s="5">
        <v>72</v>
      </c>
      <c r="I90" s="5">
        <f t="shared" si="6"/>
        <v>43.199999999999996</v>
      </c>
      <c r="J90" s="5"/>
      <c r="K90" s="5"/>
      <c r="L90" s="5">
        <f t="shared" si="8"/>
        <v>77.599999999999994</v>
      </c>
      <c r="M90" s="3"/>
    </row>
    <row r="91" spans="1:13" ht="16.5" customHeight="1">
      <c r="A91" s="2">
        <v>88</v>
      </c>
      <c r="B91" s="8" t="s">
        <v>125</v>
      </c>
      <c r="C91" s="6" t="s">
        <v>135</v>
      </c>
      <c r="D91" s="8" t="s">
        <v>145</v>
      </c>
      <c r="E91" s="10" t="s">
        <v>37</v>
      </c>
      <c r="F91" s="5">
        <v>76</v>
      </c>
      <c r="G91" s="5">
        <f t="shared" si="7"/>
        <v>30.400000000000002</v>
      </c>
      <c r="H91" s="5">
        <v>80.67</v>
      </c>
      <c r="I91" s="5">
        <f t="shared" si="6"/>
        <v>48.402000000000001</v>
      </c>
      <c r="J91" s="5"/>
      <c r="K91" s="5"/>
      <c r="L91" s="5">
        <f t="shared" si="8"/>
        <v>78.802000000000007</v>
      </c>
      <c r="M91" s="3"/>
    </row>
    <row r="92" spans="1:13" ht="16.5" customHeight="1">
      <c r="A92" s="2">
        <v>89</v>
      </c>
      <c r="B92" s="8" t="s">
        <v>126</v>
      </c>
      <c r="C92" s="6" t="s">
        <v>135</v>
      </c>
      <c r="D92" s="8" t="s">
        <v>145</v>
      </c>
      <c r="E92" s="10" t="s">
        <v>37</v>
      </c>
      <c r="F92" s="5">
        <v>71</v>
      </c>
      <c r="G92" s="5">
        <f t="shared" si="7"/>
        <v>28.400000000000002</v>
      </c>
      <c r="H92" s="5">
        <v>87.67</v>
      </c>
      <c r="I92" s="5">
        <f t="shared" si="6"/>
        <v>52.601999999999997</v>
      </c>
      <c r="J92" s="5"/>
      <c r="K92" s="5"/>
      <c r="L92" s="5">
        <f t="shared" si="8"/>
        <v>81.001999999999995</v>
      </c>
      <c r="M92" s="3"/>
    </row>
    <row r="93" spans="1:13" ht="16.5" customHeight="1">
      <c r="A93" s="2">
        <v>90</v>
      </c>
      <c r="B93" s="8" t="s">
        <v>127</v>
      </c>
      <c r="C93" s="6" t="s">
        <v>135</v>
      </c>
      <c r="D93" s="8" t="s">
        <v>145</v>
      </c>
      <c r="E93" s="10" t="s">
        <v>37</v>
      </c>
      <c r="F93" s="5">
        <v>72</v>
      </c>
      <c r="G93" s="5">
        <f t="shared" si="7"/>
        <v>28.8</v>
      </c>
      <c r="H93" s="5">
        <v>82.67</v>
      </c>
      <c r="I93" s="5">
        <f t="shared" si="6"/>
        <v>49.601999999999997</v>
      </c>
      <c r="J93" s="5"/>
      <c r="K93" s="5"/>
      <c r="L93" s="5">
        <f t="shared" si="8"/>
        <v>78.402000000000001</v>
      </c>
      <c r="M93" s="3"/>
    </row>
  </sheetData>
  <sortState xmlns:xlrd2="http://schemas.microsoft.com/office/spreadsheetml/2017/richdata2" ref="A128:X151">
    <sortCondition descending="1" ref="L128:L151"/>
  </sortState>
  <mergeCells count="11">
    <mergeCell ref="M2:M3"/>
    <mergeCell ref="A1:M1"/>
    <mergeCell ref="E2:E3"/>
    <mergeCell ref="F2:G2"/>
    <mergeCell ref="H2:I2"/>
    <mergeCell ref="J2:K2"/>
    <mergeCell ref="L2:L3"/>
    <mergeCell ref="A2:A3"/>
    <mergeCell ref="B2:B3"/>
    <mergeCell ref="C2:C3"/>
    <mergeCell ref="D2:D3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2024-06-04T00:41:23Z</dcterms:modified>
</cp:coreProperties>
</file>