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sheet1!$1:$1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<sst xmlns="http://schemas.openxmlformats.org/spreadsheetml/2006/main" count="319" uniqueCount="197">
  <si>
    <t>附件</t>
  </si>
  <si>
    <t>2024年乐山市沙湾区事业单位公开考试招聘工作人员面试成绩、考试总成绩及排名</t>
  </si>
  <si>
    <t>主管部门</t>
  </si>
  <si>
    <t>招聘单位名称</t>
  </si>
  <si>
    <r>
      <rPr>
        <sz val="12"/>
        <rFont val="黑体"/>
        <charset val="134"/>
      </rPr>
      <t>招聘岗位</t>
    </r>
  </si>
  <si>
    <r>
      <rPr>
        <sz val="12"/>
        <rFont val="黑体"/>
        <charset val="134"/>
      </rPr>
      <t>招聘人数</t>
    </r>
  </si>
  <si>
    <t>姓名</t>
  </si>
  <si>
    <t>笔  试
总成绩</t>
  </si>
  <si>
    <t>笔试折合成绩</t>
  </si>
  <si>
    <t>面试成绩</t>
  </si>
  <si>
    <t>面试折合成绩</t>
  </si>
  <si>
    <t>考试总成绩</t>
  </si>
  <si>
    <t>排名</t>
  </si>
  <si>
    <r>
      <rPr>
        <sz val="12"/>
        <rFont val="黑体"/>
        <charset val="134"/>
      </rPr>
      <t>岗位编码</t>
    </r>
  </si>
  <si>
    <t>岗位类别</t>
  </si>
  <si>
    <t>岗位名称</t>
  </si>
  <si>
    <t>乐山市沙湾区太平镇人民政府</t>
  </si>
  <si>
    <t>乐山市沙湾区太平镇农业综合服务中心</t>
  </si>
  <si>
    <t>专技岗位</t>
  </si>
  <si>
    <t>畜牧兽医技术服务</t>
  </si>
  <si>
    <t>周梦茜</t>
  </si>
  <si>
    <t>周俊</t>
  </si>
  <si>
    <t>林龙</t>
  </si>
  <si>
    <t>乐山市沙湾区葫芦镇人民政府</t>
  </si>
  <si>
    <t>乐山市沙湾区葫芦镇农业综合服务中心</t>
  </si>
  <si>
    <t>王紫郦</t>
  </si>
  <si>
    <t>郑飞洋</t>
  </si>
  <si>
    <t>张家瑞</t>
  </si>
  <si>
    <t>乐山市沙湾区踏水镇人民政府</t>
  </si>
  <si>
    <t>乐山市沙湾区踏水镇便民服务中心</t>
  </si>
  <si>
    <t>管理岗位</t>
  </si>
  <si>
    <t>综合管理</t>
  </si>
  <si>
    <t>胡锐浩</t>
  </si>
  <si>
    <t>贾清清</t>
  </si>
  <si>
    <t>古米</t>
  </si>
  <si>
    <t>乐山市沙湾区农业农村局</t>
  </si>
  <si>
    <t>乐山市沙湾区动物疫病预防控制中心</t>
  </si>
  <si>
    <t>胡晓飞</t>
  </si>
  <si>
    <t>田欣宇</t>
  </si>
  <si>
    <t>缺考</t>
  </si>
  <si>
    <t>-</t>
  </si>
  <si>
    <t>张洇豪</t>
  </si>
  <si>
    <t>乐山市沙湾区水务局</t>
  </si>
  <si>
    <t>乐山市沙湾区水利服务中心</t>
  </si>
  <si>
    <t>水利工程建设</t>
  </si>
  <si>
    <t>李兵</t>
  </si>
  <si>
    <t>杨毅</t>
  </si>
  <si>
    <t>唐才雯</t>
  </si>
  <si>
    <t>水利工程管理</t>
  </si>
  <si>
    <t>魏邱毅</t>
  </si>
  <si>
    <t>刘艳秀</t>
  </si>
  <si>
    <t>武昀昀</t>
  </si>
  <si>
    <t>乐山市沙湾区自然资源局</t>
  </si>
  <si>
    <t>乐山市沙湾区太平片区自然资源所</t>
  </si>
  <si>
    <t>规划利用</t>
  </si>
  <si>
    <t>赵乐</t>
  </si>
  <si>
    <t>罗雨</t>
  </si>
  <si>
    <t>中共乐山市沙湾区委宣传部</t>
  </si>
  <si>
    <t>乐山市沙湾区融媒体中心</t>
  </si>
  <si>
    <t>全媒体采编1</t>
  </si>
  <si>
    <t>陈俊吉</t>
  </si>
  <si>
    <t>熊炯鸿</t>
  </si>
  <si>
    <t>王君兰</t>
  </si>
  <si>
    <t>全媒体采编2</t>
  </si>
  <si>
    <t>张艺馨</t>
  </si>
  <si>
    <t>刘仲承</t>
  </si>
  <si>
    <t>杨舒羽</t>
  </si>
  <si>
    <t>乐山市沙湾区住房和城乡建设局</t>
  </si>
  <si>
    <t>沙湾区建筑工程质量技术服务站</t>
  </si>
  <si>
    <t>建筑工程监督</t>
  </si>
  <si>
    <t>颜晶亮</t>
  </si>
  <si>
    <t>周泖廷</t>
  </si>
  <si>
    <t>崔鸿瑞</t>
  </si>
  <si>
    <t>乐山市沙湾区交通运输局</t>
  </si>
  <si>
    <t>乐山市沙湾区公路建设服务中心</t>
  </si>
  <si>
    <t>路桥管理</t>
  </si>
  <si>
    <t>王雨洁</t>
  </si>
  <si>
    <t>何俊达</t>
  </si>
  <si>
    <t>王双全</t>
  </si>
  <si>
    <t>乐山市沙湾区卫生健康局</t>
  </si>
  <si>
    <t>乐山市沙湾区人民医院</t>
  </si>
  <si>
    <t>财务</t>
  </si>
  <si>
    <t>董献成</t>
  </si>
  <si>
    <t>徐鹏程</t>
  </si>
  <si>
    <t>谢晓凤</t>
  </si>
  <si>
    <t>医学信息数据库维护</t>
  </si>
  <si>
    <t>杨兴</t>
  </si>
  <si>
    <t>周杰</t>
  </si>
  <si>
    <t>王俊</t>
  </si>
  <si>
    <t>内科</t>
  </si>
  <si>
    <t>阳欣利</t>
  </si>
  <si>
    <t>李辉</t>
  </si>
  <si>
    <t>乐山市沙湾区疾病预防控制中心</t>
  </si>
  <si>
    <t>阮滟洁</t>
  </si>
  <si>
    <t>潘誉凯</t>
  </si>
  <si>
    <t>黄莉</t>
  </si>
  <si>
    <t>李松林</t>
  </si>
  <si>
    <t>李鑫姝</t>
  </si>
  <si>
    <t>杨玲燕</t>
  </si>
  <si>
    <t>传染病防治与卫生监测</t>
  </si>
  <si>
    <t>马启豪</t>
  </si>
  <si>
    <t>朱苗苗</t>
  </si>
  <si>
    <t>乐山市沙湾区葫芦镇卫生院</t>
  </si>
  <si>
    <t>康复</t>
  </si>
  <si>
    <t>吕凤千</t>
  </si>
  <si>
    <t>李科</t>
  </si>
  <si>
    <t>李勤</t>
  </si>
  <si>
    <t>黄梦菲</t>
  </si>
  <si>
    <t>李嘉宇</t>
  </si>
  <si>
    <t>乐山市沙湾区踏水镇卫生院</t>
  </si>
  <si>
    <t>检验</t>
  </si>
  <si>
    <t>陈丽婷</t>
  </si>
  <si>
    <t>李艳</t>
  </si>
  <si>
    <t>乐山市沙湾区教育局</t>
  </si>
  <si>
    <t>四川省乐山沫若中学</t>
  </si>
  <si>
    <t>高中化学教学</t>
  </si>
  <si>
    <t>童佳琳</t>
  </si>
  <si>
    <t>武奕雯</t>
  </si>
  <si>
    <t>李逸</t>
  </si>
  <si>
    <t>高中地理教学</t>
  </si>
  <si>
    <t>杨雨琳</t>
  </si>
  <si>
    <t>潘清</t>
  </si>
  <si>
    <t>潘秋竹</t>
  </si>
  <si>
    <t>乐山市沙湾职业高级中学</t>
  </si>
  <si>
    <t>中职数学教学</t>
  </si>
  <si>
    <t>刘雪</t>
  </si>
  <si>
    <t>乐山市沙湾区初中</t>
  </si>
  <si>
    <t>初中数学教学</t>
  </si>
  <si>
    <t>周柳霖</t>
  </si>
  <si>
    <t>彭云云</t>
  </si>
  <si>
    <t>舒炜</t>
  </si>
  <si>
    <t>郭小艳</t>
  </si>
  <si>
    <t>陈丽娜</t>
  </si>
  <si>
    <t>张璐</t>
  </si>
  <si>
    <t>初中地理教学</t>
  </si>
  <si>
    <t>张覃萱</t>
  </si>
  <si>
    <t>田春华</t>
  </si>
  <si>
    <t>王小琳</t>
  </si>
  <si>
    <t>苟思可</t>
  </si>
  <si>
    <t>陈娇鹅</t>
  </si>
  <si>
    <t>薛能丹</t>
  </si>
  <si>
    <t>初中道德与法治教学</t>
  </si>
  <si>
    <t>向仕潇</t>
  </si>
  <si>
    <t>唐慧春</t>
  </si>
  <si>
    <t>巫梦</t>
  </si>
  <si>
    <t>杨维祥</t>
  </si>
  <si>
    <t>陈美美</t>
  </si>
  <si>
    <t>乐山市沙湾区实验初级中学</t>
  </si>
  <si>
    <t>初中语文教学</t>
  </si>
  <si>
    <t>郭玲娟</t>
  </si>
  <si>
    <t>李爽</t>
  </si>
  <si>
    <t>吉比子呷</t>
  </si>
  <si>
    <t>初中英语教学</t>
  </si>
  <si>
    <t>高铭涓</t>
  </si>
  <si>
    <t>王佳</t>
  </si>
  <si>
    <t>苟宇嘉</t>
  </si>
  <si>
    <t>乐山市沙湾绥山初级中学</t>
  </si>
  <si>
    <t>初中体育教学</t>
  </si>
  <si>
    <t>唐琴</t>
  </si>
  <si>
    <t>彭浩然</t>
  </si>
  <si>
    <t>闫勇</t>
  </si>
  <si>
    <t>初中信息技术教学</t>
  </si>
  <si>
    <t>徐千焙</t>
  </si>
  <si>
    <t>徐换萍</t>
  </si>
  <si>
    <t>赵敏</t>
  </si>
  <si>
    <t>乐山市沙湾区小学</t>
  </si>
  <si>
    <t>小学数学教学</t>
  </si>
  <si>
    <t>胡琴</t>
  </si>
  <si>
    <t>汤淇</t>
  </si>
  <si>
    <t>吕秋霞</t>
  </si>
  <si>
    <t>白涵</t>
  </si>
  <si>
    <t>桑青</t>
  </si>
  <si>
    <t>罗龙碧</t>
  </si>
  <si>
    <t>小学美术教学</t>
  </si>
  <si>
    <t>季丽莎</t>
  </si>
  <si>
    <t>陈芳</t>
  </si>
  <si>
    <t>杨佩杰</t>
  </si>
  <si>
    <t>李德玲</t>
  </si>
  <si>
    <t>唐梦凡</t>
  </si>
  <si>
    <t>唐晓春</t>
  </si>
  <si>
    <t>乐山市沙湾小学</t>
  </si>
  <si>
    <t>小学语文教学</t>
  </si>
  <si>
    <t>徐海璇</t>
  </si>
  <si>
    <t>谭灿</t>
  </si>
  <si>
    <t>丁翠</t>
  </si>
  <si>
    <t>小学体育教学</t>
  </si>
  <si>
    <t>熊涛</t>
  </si>
  <si>
    <t>王青洪</t>
  </si>
  <si>
    <t>彭凯</t>
  </si>
  <si>
    <t>乐山市沙湾区嘉农镇中心小学</t>
  </si>
  <si>
    <t>张慧</t>
  </si>
  <si>
    <t>范伟</t>
  </si>
  <si>
    <t>石书苏</t>
  </si>
  <si>
    <t>小学信息技术教学</t>
  </si>
  <si>
    <t>沈補承</t>
  </si>
  <si>
    <t>王元</t>
  </si>
  <si>
    <t>周嘉豪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</si>
</sst>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0.00_ "/>
    <numFmt numFmtId="179" formatCode="0.0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38" applyFont="1" applyFill="1" applyBorder="1" applyAlignment="1" applyProtection="1">
      <alignment horizontal="center" vertical="center" wrapText="1"/>
    </xf>
    <xf numFmtId="0" fontId="3" fillId="0" borderId="2" xfId="38" applyFont="1" applyFill="1" applyBorder="1" applyAlignment="1" applyProtection="1">
      <alignment horizontal="center" vertical="center" wrapText="1"/>
    </xf>
    <xf numFmtId="0" fontId="6" fillId="0" borderId="3" xfId="38" applyFont="1" applyFill="1" applyBorder="1" applyAlignment="1" applyProtection="1">
      <alignment horizontal="center" vertical="center" wrapText="1"/>
    </xf>
    <xf numFmtId="0" fontId="6" fillId="0" borderId="4" xfId="38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38" applyFont="1" applyFill="1" applyBorder="1" applyAlignment="1" applyProtection="1">
      <alignment horizontal="center" vertical="center" wrapText="1"/>
    </xf>
    <xf numFmtId="0" fontId="3" fillId="0" borderId="5" xfId="38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178" fontId="8" fillId="0" borderId="5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179" fontId="2" fillId="0" borderId="5" xfId="0" applyNumberFormat="1" applyFont="1" applyFill="1" applyBorder="1" applyAlignment="1" applyProtection="1">
      <alignment horizontal="center" vertical="center"/>
    </xf>
    <xf numFmtId="179" fontId="8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177" fontId="8" fillId="0" borderId="5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2016公招计划表格2016.3.7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9"/>
  <sheetViews>
    <sheetView tabSelected="1" topLeftCell="A101" workbookViewId="0">
      <selection activeCell="M119" sqref="M119"/>
    </sheetView>
  </sheetViews>
  <sheetFormatPr defaultColWidth="9" defaultRowHeight="30.75" customHeight="1"/>
  <cols>
    <col min="1" max="1" width="11.875" style="1" customWidth="1"/>
    <col min="2" max="2" width="16.5" style="1" customWidth="1"/>
    <col min="3" max="3" width="8.625" style="4" customWidth="1"/>
    <col min="4" max="5" width="8.625" style="1" customWidth="1"/>
    <col min="6" max="6" width="8" style="4" customWidth="1"/>
    <col min="7" max="7" width="8.25" style="1" customWidth="1"/>
    <col min="8" max="8" width="8.375" style="4" customWidth="1"/>
    <col min="9" max="9" width="8.90833333333333" style="4" customWidth="1"/>
    <col min="10" max="10" width="9.625" style="1" customWidth="1"/>
    <col min="11" max="11" width="8.5" style="1" customWidth="1"/>
    <col min="12" max="13" width="9.125" style="1" customWidth="1"/>
    <col min="14" max="227" width="5.25" style="1" customWidth="1"/>
    <col min="228" max="16360" width="9" style="1"/>
    <col min="16361" max="16384" width="9" style="5"/>
  </cols>
  <sheetData>
    <row r="1" s="1" customFormat="1" ht="30" customHeight="1" spans="1:9">
      <c r="A1" s="6" t="s">
        <v>0</v>
      </c>
      <c r="C1" s="4"/>
      <c r="F1" s="4"/>
      <c r="H1" s="4"/>
      <c r="I1" s="4"/>
    </row>
    <row r="2" s="1" customFormat="1" ht="58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0" customHeight="1" spans="1:13">
      <c r="A3" s="8" t="s">
        <v>2</v>
      </c>
      <c r="B3" s="8" t="s">
        <v>3</v>
      </c>
      <c r="C3" s="9" t="s">
        <v>4</v>
      </c>
      <c r="D3" s="10"/>
      <c r="E3" s="11"/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="1" customFormat="1" ht="30" customHeight="1" spans="1:13">
      <c r="A4" s="14"/>
      <c r="B4" s="14"/>
      <c r="C4" s="15" t="s">
        <v>13</v>
      </c>
      <c r="D4" s="16" t="s">
        <v>14</v>
      </c>
      <c r="E4" s="16" t="s">
        <v>15</v>
      </c>
      <c r="F4" s="12"/>
      <c r="G4" s="13"/>
      <c r="H4" s="13"/>
      <c r="I4" s="13"/>
      <c r="J4" s="13"/>
      <c r="K4" s="13"/>
      <c r="L4" s="13"/>
      <c r="M4" s="13"/>
    </row>
    <row r="5" s="1" customFormat="1" ht="30" customHeight="1" spans="1:16382">
      <c r="A5" s="17" t="s">
        <v>16</v>
      </c>
      <c r="B5" s="17" t="s">
        <v>17</v>
      </c>
      <c r="C5" s="18">
        <v>13010101</v>
      </c>
      <c r="D5" s="17" t="s">
        <v>18</v>
      </c>
      <c r="E5" s="17" t="s">
        <v>19</v>
      </c>
      <c r="F5" s="18">
        <v>1</v>
      </c>
      <c r="G5" s="19" t="s">
        <v>20</v>
      </c>
      <c r="H5" s="20">
        <v>66</v>
      </c>
      <c r="I5" s="20">
        <f>H5*0.5</f>
        <v>33</v>
      </c>
      <c r="J5" s="27">
        <v>77.94</v>
      </c>
      <c r="K5" s="20">
        <f>J5*0.5</f>
        <v>38.97</v>
      </c>
      <c r="L5" s="20">
        <f>I5+K5</f>
        <v>71.97</v>
      </c>
      <c r="M5" s="28">
        <v>1</v>
      </c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</row>
    <row r="6" s="1" customFormat="1" ht="30" customHeight="1" spans="1:16382">
      <c r="A6" s="21"/>
      <c r="B6" s="21" t="s">
        <v>17</v>
      </c>
      <c r="C6" s="22">
        <v>13010101</v>
      </c>
      <c r="D6" s="21" t="s">
        <v>18</v>
      </c>
      <c r="E6" s="21" t="s">
        <v>19</v>
      </c>
      <c r="F6" s="22">
        <v>1</v>
      </c>
      <c r="G6" s="19" t="s">
        <v>21</v>
      </c>
      <c r="H6" s="20">
        <v>57.8</v>
      </c>
      <c r="I6" s="20">
        <f>H6*0.5</f>
        <v>28.9</v>
      </c>
      <c r="J6" s="27">
        <v>83.16</v>
      </c>
      <c r="K6" s="20">
        <f>J6*0.5</f>
        <v>41.58</v>
      </c>
      <c r="L6" s="20">
        <f>I6+K6</f>
        <v>70.48</v>
      </c>
      <c r="M6" s="28">
        <v>2</v>
      </c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</row>
    <row r="7" s="1" customFormat="1" ht="30" customHeight="1" spans="1:16382">
      <c r="A7" s="23"/>
      <c r="B7" s="23" t="s">
        <v>17</v>
      </c>
      <c r="C7" s="24">
        <v>13010101</v>
      </c>
      <c r="D7" s="23" t="s">
        <v>18</v>
      </c>
      <c r="E7" s="23" t="s">
        <v>19</v>
      </c>
      <c r="F7" s="24">
        <v>1</v>
      </c>
      <c r="G7" s="19" t="s">
        <v>22</v>
      </c>
      <c r="H7" s="20">
        <v>61</v>
      </c>
      <c r="I7" s="20">
        <f>H7*0.5</f>
        <v>30.5</v>
      </c>
      <c r="J7" s="27">
        <v>79.54</v>
      </c>
      <c r="K7" s="20">
        <f>J7*0.5</f>
        <v>39.77</v>
      </c>
      <c r="L7" s="20">
        <f>I7+K7</f>
        <v>70.27</v>
      </c>
      <c r="M7" s="28">
        <v>3</v>
      </c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</row>
    <row r="8" s="1" customFormat="1" ht="30" customHeight="1" spans="1:16382">
      <c r="A8" s="17" t="s">
        <v>23</v>
      </c>
      <c r="B8" s="17" t="s">
        <v>24</v>
      </c>
      <c r="C8" s="18">
        <v>13020101</v>
      </c>
      <c r="D8" s="17" t="s">
        <v>18</v>
      </c>
      <c r="E8" s="17" t="s">
        <v>19</v>
      </c>
      <c r="F8" s="18">
        <v>1</v>
      </c>
      <c r="G8" s="19" t="s">
        <v>25</v>
      </c>
      <c r="H8" s="20">
        <v>61.8</v>
      </c>
      <c r="I8" s="20">
        <f t="shared" ref="I8:I39" si="0">H8*0.5</f>
        <v>30.9</v>
      </c>
      <c r="J8" s="27">
        <v>77.88</v>
      </c>
      <c r="K8" s="20">
        <f t="shared" ref="K6:K37" si="1">J8*0.5</f>
        <v>38.94</v>
      </c>
      <c r="L8" s="20">
        <f t="shared" ref="L6:L37" si="2">I8+K8</f>
        <v>69.84</v>
      </c>
      <c r="M8" s="28">
        <v>1</v>
      </c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</row>
    <row r="9" s="1" customFormat="1" ht="30" customHeight="1" spans="1:16382">
      <c r="A9" s="21"/>
      <c r="B9" s="21" t="s">
        <v>24</v>
      </c>
      <c r="C9" s="22">
        <v>13020101</v>
      </c>
      <c r="D9" s="21" t="s">
        <v>18</v>
      </c>
      <c r="E9" s="21" t="s">
        <v>19</v>
      </c>
      <c r="F9" s="22">
        <v>1</v>
      </c>
      <c r="G9" s="19" t="s">
        <v>26</v>
      </c>
      <c r="H9" s="20">
        <v>55.9</v>
      </c>
      <c r="I9" s="20">
        <f t="shared" si="0"/>
        <v>27.95</v>
      </c>
      <c r="J9" s="27">
        <v>82.12</v>
      </c>
      <c r="K9" s="20">
        <f t="shared" si="1"/>
        <v>41.06</v>
      </c>
      <c r="L9" s="20">
        <f t="shared" si="2"/>
        <v>69.01</v>
      </c>
      <c r="M9" s="28">
        <v>2</v>
      </c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</row>
    <row r="10" s="1" customFormat="1" ht="30" customHeight="1" spans="1:16382">
      <c r="A10" s="23"/>
      <c r="B10" s="23" t="s">
        <v>24</v>
      </c>
      <c r="C10" s="24">
        <v>13020101</v>
      </c>
      <c r="D10" s="23" t="s">
        <v>18</v>
      </c>
      <c r="E10" s="23" t="s">
        <v>19</v>
      </c>
      <c r="F10" s="24">
        <v>1</v>
      </c>
      <c r="G10" s="19" t="s">
        <v>27</v>
      </c>
      <c r="H10" s="20">
        <v>54.5</v>
      </c>
      <c r="I10" s="20">
        <f t="shared" si="0"/>
        <v>27.25</v>
      </c>
      <c r="J10" s="27">
        <v>83.52</v>
      </c>
      <c r="K10" s="20">
        <f t="shared" si="1"/>
        <v>41.76</v>
      </c>
      <c r="L10" s="20">
        <f t="shared" si="2"/>
        <v>69.01</v>
      </c>
      <c r="M10" s="28">
        <v>3</v>
      </c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</row>
    <row r="11" s="1" customFormat="1" ht="30" customHeight="1" spans="1:16382">
      <c r="A11" s="17" t="s">
        <v>28</v>
      </c>
      <c r="B11" s="17" t="s">
        <v>29</v>
      </c>
      <c r="C11" s="18">
        <v>13030101</v>
      </c>
      <c r="D11" s="17" t="s">
        <v>30</v>
      </c>
      <c r="E11" s="17" t="s">
        <v>31</v>
      </c>
      <c r="F11" s="18">
        <v>1</v>
      </c>
      <c r="G11" s="19" t="s">
        <v>32</v>
      </c>
      <c r="H11" s="20">
        <v>60.3</v>
      </c>
      <c r="I11" s="20">
        <f t="shared" si="0"/>
        <v>30.15</v>
      </c>
      <c r="J11" s="27">
        <v>85.02</v>
      </c>
      <c r="K11" s="20">
        <f t="shared" si="1"/>
        <v>42.51</v>
      </c>
      <c r="L11" s="20">
        <f t="shared" si="2"/>
        <v>72.66</v>
      </c>
      <c r="M11" s="28">
        <v>1</v>
      </c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</row>
    <row r="12" s="1" customFormat="1" ht="30" customHeight="1" spans="1:16382">
      <c r="A12" s="21"/>
      <c r="B12" s="21"/>
      <c r="C12" s="22"/>
      <c r="D12" s="21"/>
      <c r="E12" s="21"/>
      <c r="F12" s="22"/>
      <c r="G12" s="19" t="s">
        <v>33</v>
      </c>
      <c r="H12" s="20">
        <v>62.3</v>
      </c>
      <c r="I12" s="20">
        <f t="shared" si="0"/>
        <v>31.15</v>
      </c>
      <c r="J12" s="27">
        <v>79.58</v>
      </c>
      <c r="K12" s="20">
        <f t="shared" si="1"/>
        <v>39.79</v>
      </c>
      <c r="L12" s="20">
        <f t="shared" si="2"/>
        <v>70.94</v>
      </c>
      <c r="M12" s="28">
        <v>2</v>
      </c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</row>
    <row r="13" s="1" customFormat="1" ht="30" customHeight="1" spans="1:16382">
      <c r="A13" s="23"/>
      <c r="B13" s="23"/>
      <c r="C13" s="24"/>
      <c r="D13" s="23"/>
      <c r="E13" s="23"/>
      <c r="F13" s="24"/>
      <c r="G13" s="19" t="s">
        <v>34</v>
      </c>
      <c r="H13" s="20">
        <v>61.6</v>
      </c>
      <c r="I13" s="20">
        <f t="shared" si="0"/>
        <v>30.8</v>
      </c>
      <c r="J13" s="27">
        <v>79.48</v>
      </c>
      <c r="K13" s="20">
        <f t="shared" si="1"/>
        <v>39.74</v>
      </c>
      <c r="L13" s="20">
        <f t="shared" si="2"/>
        <v>70.54</v>
      </c>
      <c r="M13" s="28">
        <v>3</v>
      </c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</row>
    <row r="14" s="1" customFormat="1" ht="30" customHeight="1" spans="1:16382">
      <c r="A14" s="17" t="s">
        <v>35</v>
      </c>
      <c r="B14" s="17" t="s">
        <v>36</v>
      </c>
      <c r="C14" s="18">
        <v>13040101</v>
      </c>
      <c r="D14" s="17" t="s">
        <v>18</v>
      </c>
      <c r="E14" s="17" t="s">
        <v>19</v>
      </c>
      <c r="F14" s="18">
        <v>1</v>
      </c>
      <c r="G14" s="19" t="s">
        <v>37</v>
      </c>
      <c r="H14" s="20">
        <v>69.9</v>
      </c>
      <c r="I14" s="20">
        <f t="shared" si="0"/>
        <v>34.95</v>
      </c>
      <c r="J14" s="20">
        <v>71.8</v>
      </c>
      <c r="K14" s="20">
        <f t="shared" si="1"/>
        <v>35.9</v>
      </c>
      <c r="L14" s="20">
        <f t="shared" si="2"/>
        <v>70.85</v>
      </c>
      <c r="M14" s="28">
        <v>1</v>
      </c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</row>
    <row r="15" s="1" customFormat="1" ht="30" customHeight="1" spans="1:16382">
      <c r="A15" s="21"/>
      <c r="B15" s="21"/>
      <c r="C15" s="22"/>
      <c r="D15" s="21"/>
      <c r="E15" s="21"/>
      <c r="F15" s="22"/>
      <c r="G15" s="19" t="s">
        <v>38</v>
      </c>
      <c r="H15" s="20">
        <v>62.8</v>
      </c>
      <c r="I15" s="20">
        <f t="shared" si="0"/>
        <v>31.4</v>
      </c>
      <c r="J15" s="19" t="s">
        <v>39</v>
      </c>
      <c r="K15" s="19" t="s">
        <v>39</v>
      </c>
      <c r="L15" s="20" t="s">
        <v>40</v>
      </c>
      <c r="M15" s="28" t="s">
        <v>40</v>
      </c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</row>
    <row r="16" s="1" customFormat="1" ht="30" customHeight="1" spans="1:16382">
      <c r="A16" s="23"/>
      <c r="B16" s="23"/>
      <c r="C16" s="24"/>
      <c r="D16" s="23"/>
      <c r="E16" s="23"/>
      <c r="F16" s="24"/>
      <c r="G16" s="19" t="s">
        <v>41</v>
      </c>
      <c r="H16" s="20">
        <v>59.7</v>
      </c>
      <c r="I16" s="20">
        <f t="shared" si="0"/>
        <v>29.85</v>
      </c>
      <c r="J16" s="19" t="s">
        <v>39</v>
      </c>
      <c r="K16" s="19" t="s">
        <v>39</v>
      </c>
      <c r="L16" s="20" t="s">
        <v>40</v>
      </c>
      <c r="M16" s="28" t="s">
        <v>40</v>
      </c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</row>
    <row r="17" s="1" customFormat="1" ht="30" customHeight="1" spans="1:16382">
      <c r="A17" s="17" t="s">
        <v>42</v>
      </c>
      <c r="B17" s="17" t="s">
        <v>43</v>
      </c>
      <c r="C17" s="18">
        <v>13050101</v>
      </c>
      <c r="D17" s="17" t="s">
        <v>18</v>
      </c>
      <c r="E17" s="17" t="s">
        <v>44</v>
      </c>
      <c r="F17" s="18">
        <v>1</v>
      </c>
      <c r="G17" s="19" t="s">
        <v>45</v>
      </c>
      <c r="H17" s="20">
        <v>70</v>
      </c>
      <c r="I17" s="20">
        <f t="shared" si="0"/>
        <v>35</v>
      </c>
      <c r="J17" s="27">
        <v>72.06</v>
      </c>
      <c r="K17" s="20">
        <f t="shared" si="1"/>
        <v>36.03</v>
      </c>
      <c r="L17" s="20">
        <f t="shared" si="2"/>
        <v>71.03</v>
      </c>
      <c r="M17" s="28">
        <v>1</v>
      </c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  <c r="XFA17" s="5"/>
      <c r="XFB17" s="5"/>
    </row>
    <row r="18" s="1" customFormat="1" ht="30" customHeight="1" spans="1:16382">
      <c r="A18" s="21"/>
      <c r="B18" s="21"/>
      <c r="C18" s="22"/>
      <c r="D18" s="21"/>
      <c r="E18" s="21"/>
      <c r="F18" s="22"/>
      <c r="G18" s="19" t="s">
        <v>46</v>
      </c>
      <c r="H18" s="20">
        <v>60.9</v>
      </c>
      <c r="I18" s="20">
        <f t="shared" si="0"/>
        <v>30.45</v>
      </c>
      <c r="J18" s="19" t="s">
        <v>39</v>
      </c>
      <c r="K18" s="19" t="s">
        <v>39</v>
      </c>
      <c r="L18" s="20" t="s">
        <v>40</v>
      </c>
      <c r="M18" s="28" t="s">
        <v>40</v>
      </c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  <c r="XFA18" s="5"/>
      <c r="XFB18" s="5"/>
    </row>
    <row r="19" s="1" customFormat="1" ht="30" customHeight="1" spans="1:16382">
      <c r="A19" s="23"/>
      <c r="B19" s="23"/>
      <c r="C19" s="24"/>
      <c r="D19" s="23"/>
      <c r="E19" s="23"/>
      <c r="F19" s="24"/>
      <c r="G19" s="19" t="s">
        <v>47</v>
      </c>
      <c r="H19" s="20">
        <v>59.6</v>
      </c>
      <c r="I19" s="20">
        <f t="shared" si="0"/>
        <v>29.8</v>
      </c>
      <c r="J19" s="19" t="s">
        <v>39</v>
      </c>
      <c r="K19" s="19" t="s">
        <v>39</v>
      </c>
      <c r="L19" s="20" t="s">
        <v>40</v>
      </c>
      <c r="M19" s="28" t="s">
        <v>40</v>
      </c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</row>
    <row r="20" s="1" customFormat="1" ht="30" customHeight="1" spans="1:16382">
      <c r="A20" s="17" t="s">
        <v>42</v>
      </c>
      <c r="B20" s="17" t="s">
        <v>43</v>
      </c>
      <c r="C20" s="18">
        <v>13050102</v>
      </c>
      <c r="D20" s="17" t="s">
        <v>30</v>
      </c>
      <c r="E20" s="17" t="s">
        <v>48</v>
      </c>
      <c r="F20" s="18">
        <v>1</v>
      </c>
      <c r="G20" s="19" t="s">
        <v>49</v>
      </c>
      <c r="H20" s="20">
        <v>70.7</v>
      </c>
      <c r="I20" s="20">
        <f t="shared" si="0"/>
        <v>35.35</v>
      </c>
      <c r="J20" s="27">
        <v>82.52</v>
      </c>
      <c r="K20" s="20">
        <f t="shared" si="1"/>
        <v>41.26</v>
      </c>
      <c r="L20" s="20">
        <f t="shared" si="2"/>
        <v>76.61</v>
      </c>
      <c r="M20" s="28">
        <v>1</v>
      </c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</row>
    <row r="21" s="1" customFormat="1" ht="30" customHeight="1" spans="1:16382">
      <c r="A21" s="21"/>
      <c r="B21" s="21"/>
      <c r="C21" s="22"/>
      <c r="D21" s="21"/>
      <c r="E21" s="21"/>
      <c r="F21" s="22"/>
      <c r="G21" s="19" t="s">
        <v>50</v>
      </c>
      <c r="H21" s="20">
        <v>67.3</v>
      </c>
      <c r="I21" s="20">
        <f t="shared" si="0"/>
        <v>33.65</v>
      </c>
      <c r="J21" s="27">
        <v>85.82</v>
      </c>
      <c r="K21" s="20">
        <f t="shared" si="1"/>
        <v>42.91</v>
      </c>
      <c r="L21" s="20">
        <f t="shared" si="2"/>
        <v>76.56</v>
      </c>
      <c r="M21" s="28">
        <v>2</v>
      </c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5"/>
      <c r="XFB21" s="5"/>
    </row>
    <row r="22" s="1" customFormat="1" ht="30" customHeight="1" spans="1:16382">
      <c r="A22" s="23"/>
      <c r="B22" s="23"/>
      <c r="C22" s="24"/>
      <c r="D22" s="23"/>
      <c r="E22" s="23"/>
      <c r="F22" s="24"/>
      <c r="G22" s="19" t="s">
        <v>51</v>
      </c>
      <c r="H22" s="20">
        <v>66.9</v>
      </c>
      <c r="I22" s="20">
        <f t="shared" si="0"/>
        <v>33.45</v>
      </c>
      <c r="J22" s="27">
        <v>77.98</v>
      </c>
      <c r="K22" s="20">
        <f t="shared" si="1"/>
        <v>38.99</v>
      </c>
      <c r="L22" s="20">
        <f t="shared" si="2"/>
        <v>72.44</v>
      </c>
      <c r="M22" s="28">
        <v>3</v>
      </c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</row>
    <row r="23" s="1" customFormat="1" ht="30" customHeight="1" spans="1:16382">
      <c r="A23" s="17" t="s">
        <v>52</v>
      </c>
      <c r="B23" s="17" t="s">
        <v>53</v>
      </c>
      <c r="C23" s="18">
        <v>13060101</v>
      </c>
      <c r="D23" s="17" t="s">
        <v>18</v>
      </c>
      <c r="E23" s="17" t="s">
        <v>54</v>
      </c>
      <c r="F23" s="18">
        <v>1</v>
      </c>
      <c r="G23" s="19" t="s">
        <v>55</v>
      </c>
      <c r="H23" s="20">
        <v>71.5</v>
      </c>
      <c r="I23" s="20">
        <f t="shared" si="0"/>
        <v>35.75</v>
      </c>
      <c r="J23" s="27">
        <v>82.96</v>
      </c>
      <c r="K23" s="20">
        <f t="shared" si="1"/>
        <v>41.48</v>
      </c>
      <c r="L23" s="20">
        <f t="shared" si="2"/>
        <v>77.23</v>
      </c>
      <c r="M23" s="28">
        <v>1</v>
      </c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</row>
    <row r="24" s="1" customFormat="1" ht="30" customHeight="1" spans="1:16382">
      <c r="A24" s="23"/>
      <c r="B24" s="23"/>
      <c r="C24" s="24"/>
      <c r="D24" s="23"/>
      <c r="E24" s="23"/>
      <c r="F24" s="24"/>
      <c r="G24" s="19" t="s">
        <v>56</v>
      </c>
      <c r="H24" s="20">
        <v>63.2</v>
      </c>
      <c r="I24" s="20">
        <f t="shared" si="0"/>
        <v>31.6</v>
      </c>
      <c r="J24" s="20">
        <v>82.1</v>
      </c>
      <c r="K24" s="20">
        <f t="shared" si="1"/>
        <v>41.05</v>
      </c>
      <c r="L24" s="20">
        <f t="shared" si="2"/>
        <v>72.65</v>
      </c>
      <c r="M24" s="28">
        <v>2</v>
      </c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</row>
    <row r="25" s="1" customFormat="1" ht="30" customHeight="1" spans="1:16382">
      <c r="A25" s="17" t="s">
        <v>57</v>
      </c>
      <c r="B25" s="17" t="s">
        <v>58</v>
      </c>
      <c r="C25" s="18">
        <v>13070101</v>
      </c>
      <c r="D25" s="17" t="s">
        <v>18</v>
      </c>
      <c r="E25" s="17" t="s">
        <v>59</v>
      </c>
      <c r="F25" s="18">
        <v>1</v>
      </c>
      <c r="G25" s="19" t="s">
        <v>60</v>
      </c>
      <c r="H25" s="20">
        <v>63.7</v>
      </c>
      <c r="I25" s="20">
        <f t="shared" si="0"/>
        <v>31.85</v>
      </c>
      <c r="J25" s="27">
        <v>84.42</v>
      </c>
      <c r="K25" s="20">
        <f t="shared" si="1"/>
        <v>42.21</v>
      </c>
      <c r="L25" s="20">
        <f t="shared" si="2"/>
        <v>74.06</v>
      </c>
      <c r="M25" s="28">
        <v>1</v>
      </c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</row>
    <row r="26" s="1" customFormat="1" ht="30" customHeight="1" spans="1:16382">
      <c r="A26" s="21"/>
      <c r="B26" s="21"/>
      <c r="C26" s="22"/>
      <c r="D26" s="21"/>
      <c r="E26" s="21"/>
      <c r="F26" s="22"/>
      <c r="G26" s="19" t="s">
        <v>61</v>
      </c>
      <c r="H26" s="20">
        <v>63.7</v>
      </c>
      <c r="I26" s="20">
        <f t="shared" si="0"/>
        <v>31.85</v>
      </c>
      <c r="J26" s="27">
        <v>83.02</v>
      </c>
      <c r="K26" s="20">
        <f t="shared" si="1"/>
        <v>41.51</v>
      </c>
      <c r="L26" s="20">
        <f t="shared" si="2"/>
        <v>73.36</v>
      </c>
      <c r="M26" s="28">
        <v>2</v>
      </c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</row>
    <row r="27" s="1" customFormat="1" ht="30" customHeight="1" spans="1:16382">
      <c r="A27" s="23"/>
      <c r="B27" s="23"/>
      <c r="C27" s="24"/>
      <c r="D27" s="23"/>
      <c r="E27" s="23"/>
      <c r="F27" s="24"/>
      <c r="G27" s="19" t="s">
        <v>62</v>
      </c>
      <c r="H27" s="20">
        <v>65.6</v>
      </c>
      <c r="I27" s="20">
        <f t="shared" si="0"/>
        <v>32.8</v>
      </c>
      <c r="J27" s="27">
        <v>80.96</v>
      </c>
      <c r="K27" s="20">
        <f t="shared" si="1"/>
        <v>40.48</v>
      </c>
      <c r="L27" s="20">
        <f t="shared" si="2"/>
        <v>73.28</v>
      </c>
      <c r="M27" s="28">
        <v>3</v>
      </c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</row>
    <row r="28" s="1" customFormat="1" ht="40" customHeight="1" spans="1:16382">
      <c r="A28" s="25" t="s">
        <v>57</v>
      </c>
      <c r="B28" s="25" t="s">
        <v>58</v>
      </c>
      <c r="C28" s="26">
        <v>13070102</v>
      </c>
      <c r="D28" s="25" t="s">
        <v>18</v>
      </c>
      <c r="E28" s="25" t="s">
        <v>63</v>
      </c>
      <c r="F28" s="26">
        <v>1</v>
      </c>
      <c r="G28" s="19" t="s">
        <v>64</v>
      </c>
      <c r="H28" s="20">
        <v>72.8</v>
      </c>
      <c r="I28" s="20">
        <f t="shared" si="0"/>
        <v>36.4</v>
      </c>
      <c r="J28" s="27">
        <v>80.64</v>
      </c>
      <c r="K28" s="20">
        <f t="shared" si="1"/>
        <v>40.32</v>
      </c>
      <c r="L28" s="20">
        <f t="shared" si="2"/>
        <v>76.72</v>
      </c>
      <c r="M28" s="28">
        <v>1</v>
      </c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</row>
    <row r="29" s="1" customFormat="1" ht="40" customHeight="1" spans="1:16382">
      <c r="A29" s="25"/>
      <c r="B29" s="25"/>
      <c r="C29" s="26"/>
      <c r="D29" s="25"/>
      <c r="E29" s="25"/>
      <c r="F29" s="26"/>
      <c r="G29" s="19" t="s">
        <v>65</v>
      </c>
      <c r="H29" s="20">
        <v>70.6</v>
      </c>
      <c r="I29" s="20">
        <f t="shared" si="0"/>
        <v>35.3</v>
      </c>
      <c r="J29" s="27">
        <v>81.16</v>
      </c>
      <c r="K29" s="20">
        <f t="shared" si="1"/>
        <v>40.58</v>
      </c>
      <c r="L29" s="20">
        <f t="shared" si="2"/>
        <v>75.88</v>
      </c>
      <c r="M29" s="28">
        <v>2</v>
      </c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</row>
    <row r="30" s="1" customFormat="1" ht="40" customHeight="1" spans="1:16382">
      <c r="A30" s="25"/>
      <c r="B30" s="25"/>
      <c r="C30" s="26"/>
      <c r="D30" s="25"/>
      <c r="E30" s="25"/>
      <c r="F30" s="26"/>
      <c r="G30" s="19" t="s">
        <v>66</v>
      </c>
      <c r="H30" s="20">
        <v>69.3</v>
      </c>
      <c r="I30" s="20">
        <f t="shared" si="0"/>
        <v>34.65</v>
      </c>
      <c r="J30" s="27">
        <v>76.56</v>
      </c>
      <c r="K30" s="20">
        <f t="shared" si="1"/>
        <v>38.28</v>
      </c>
      <c r="L30" s="20">
        <f t="shared" si="2"/>
        <v>72.93</v>
      </c>
      <c r="M30" s="28">
        <v>3</v>
      </c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</row>
    <row r="31" s="1" customFormat="1" ht="30" customHeight="1" spans="1:16382">
      <c r="A31" s="17" t="s">
        <v>67</v>
      </c>
      <c r="B31" s="17" t="s">
        <v>68</v>
      </c>
      <c r="C31" s="18">
        <v>13080101</v>
      </c>
      <c r="D31" s="17" t="s">
        <v>18</v>
      </c>
      <c r="E31" s="17" t="s">
        <v>69</v>
      </c>
      <c r="F31" s="18">
        <v>1</v>
      </c>
      <c r="G31" s="19" t="s">
        <v>70</v>
      </c>
      <c r="H31" s="20">
        <v>61.9</v>
      </c>
      <c r="I31" s="20">
        <f t="shared" si="0"/>
        <v>30.95</v>
      </c>
      <c r="J31" s="27">
        <v>82.52</v>
      </c>
      <c r="K31" s="20">
        <f t="shared" si="1"/>
        <v>41.26</v>
      </c>
      <c r="L31" s="20">
        <f t="shared" si="2"/>
        <v>72.21</v>
      </c>
      <c r="M31" s="28">
        <v>1</v>
      </c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  <c r="XFA31" s="5"/>
      <c r="XFB31" s="5"/>
    </row>
    <row r="32" s="1" customFormat="1" ht="30" customHeight="1" spans="1:16382">
      <c r="A32" s="21"/>
      <c r="B32" s="21"/>
      <c r="C32" s="22"/>
      <c r="D32" s="21"/>
      <c r="E32" s="21"/>
      <c r="F32" s="22"/>
      <c r="G32" s="19" t="s">
        <v>71</v>
      </c>
      <c r="H32" s="20">
        <v>61</v>
      </c>
      <c r="I32" s="20">
        <f t="shared" si="0"/>
        <v>30.5</v>
      </c>
      <c r="J32" s="27">
        <v>78.56</v>
      </c>
      <c r="K32" s="20">
        <f t="shared" si="1"/>
        <v>39.28</v>
      </c>
      <c r="L32" s="20">
        <f t="shared" si="2"/>
        <v>69.78</v>
      </c>
      <c r="M32" s="28">
        <v>2</v>
      </c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</row>
    <row r="33" s="1" customFormat="1" ht="30" customHeight="1" spans="1:16382">
      <c r="A33" s="23"/>
      <c r="B33" s="23"/>
      <c r="C33" s="24"/>
      <c r="D33" s="23"/>
      <c r="E33" s="23"/>
      <c r="F33" s="24"/>
      <c r="G33" s="19" t="s">
        <v>72</v>
      </c>
      <c r="H33" s="20">
        <v>61.4</v>
      </c>
      <c r="I33" s="20">
        <f t="shared" si="0"/>
        <v>30.7</v>
      </c>
      <c r="J33" s="27">
        <v>75.62</v>
      </c>
      <c r="K33" s="20">
        <f t="shared" si="1"/>
        <v>37.81</v>
      </c>
      <c r="L33" s="20">
        <f t="shared" si="2"/>
        <v>68.51</v>
      </c>
      <c r="M33" s="28">
        <v>3</v>
      </c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</row>
    <row r="34" s="1" customFormat="1" ht="30" customHeight="1" spans="1:16382">
      <c r="A34" s="17" t="s">
        <v>73</v>
      </c>
      <c r="B34" s="17" t="s">
        <v>74</v>
      </c>
      <c r="C34" s="18">
        <v>13090101</v>
      </c>
      <c r="D34" s="17" t="s">
        <v>18</v>
      </c>
      <c r="E34" s="17" t="s">
        <v>75</v>
      </c>
      <c r="F34" s="18">
        <v>1</v>
      </c>
      <c r="G34" s="19" t="s">
        <v>76</v>
      </c>
      <c r="H34" s="20">
        <v>70.2</v>
      </c>
      <c r="I34" s="20">
        <f t="shared" si="0"/>
        <v>35.1</v>
      </c>
      <c r="J34" s="27">
        <v>80.18</v>
      </c>
      <c r="K34" s="20">
        <f t="shared" si="1"/>
        <v>40.09</v>
      </c>
      <c r="L34" s="20">
        <f t="shared" si="2"/>
        <v>75.19</v>
      </c>
      <c r="M34" s="28">
        <v>1</v>
      </c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  <c r="XFB34" s="5"/>
    </row>
    <row r="35" s="1" customFormat="1" ht="30" customHeight="1" spans="1:16382">
      <c r="A35" s="21"/>
      <c r="B35" s="21"/>
      <c r="C35" s="22"/>
      <c r="D35" s="21"/>
      <c r="E35" s="21"/>
      <c r="F35" s="22"/>
      <c r="G35" s="19" t="s">
        <v>77</v>
      </c>
      <c r="H35" s="20">
        <v>62.1</v>
      </c>
      <c r="I35" s="20">
        <f t="shared" si="0"/>
        <v>31.05</v>
      </c>
      <c r="J35" s="27">
        <v>79.36</v>
      </c>
      <c r="K35" s="20">
        <f t="shared" si="1"/>
        <v>39.68</v>
      </c>
      <c r="L35" s="20">
        <f t="shared" si="2"/>
        <v>70.73</v>
      </c>
      <c r="M35" s="28">
        <v>2</v>
      </c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  <c r="XFA35" s="5"/>
      <c r="XFB35" s="5"/>
    </row>
    <row r="36" s="1" customFormat="1" ht="30" customHeight="1" spans="1:16382">
      <c r="A36" s="23"/>
      <c r="B36" s="23"/>
      <c r="C36" s="24"/>
      <c r="D36" s="23"/>
      <c r="E36" s="23"/>
      <c r="F36" s="24"/>
      <c r="G36" s="19" t="s">
        <v>78</v>
      </c>
      <c r="H36" s="20">
        <v>63</v>
      </c>
      <c r="I36" s="20">
        <f t="shared" si="0"/>
        <v>31.5</v>
      </c>
      <c r="J36" s="19" t="s">
        <v>39</v>
      </c>
      <c r="K36" s="29" t="s">
        <v>39</v>
      </c>
      <c r="L36" s="30" t="s">
        <v>40</v>
      </c>
      <c r="M36" s="28" t="s">
        <v>40</v>
      </c>
      <c r="XEG36" s="5"/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5"/>
      <c r="XEU36" s="5"/>
      <c r="XEV36" s="5"/>
      <c r="XEW36" s="5"/>
      <c r="XEX36" s="5"/>
      <c r="XEY36" s="5"/>
      <c r="XEZ36" s="5"/>
      <c r="XFA36" s="5"/>
      <c r="XFB36" s="5"/>
    </row>
    <row r="37" s="1" customFormat="1" ht="30" customHeight="1" spans="1:16382">
      <c r="A37" s="17" t="s">
        <v>79</v>
      </c>
      <c r="B37" s="17" t="s">
        <v>80</v>
      </c>
      <c r="C37" s="18">
        <v>13100101</v>
      </c>
      <c r="D37" s="17" t="s">
        <v>18</v>
      </c>
      <c r="E37" s="17" t="s">
        <v>81</v>
      </c>
      <c r="F37" s="18">
        <v>1</v>
      </c>
      <c r="G37" s="19" t="s">
        <v>82</v>
      </c>
      <c r="H37" s="20">
        <v>65.2</v>
      </c>
      <c r="I37" s="20">
        <f t="shared" si="0"/>
        <v>32.6</v>
      </c>
      <c r="J37" s="20">
        <v>85.02</v>
      </c>
      <c r="K37" s="20">
        <f>J37*0.5</f>
        <v>42.51</v>
      </c>
      <c r="L37" s="20">
        <f>I37+K37</f>
        <v>75.11</v>
      </c>
      <c r="M37" s="28">
        <v>1</v>
      </c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  <c r="XEZ37" s="5"/>
      <c r="XFA37" s="5"/>
      <c r="XFB37" s="5"/>
    </row>
    <row r="38" s="1" customFormat="1" ht="30" customHeight="1" spans="1:16382">
      <c r="A38" s="21"/>
      <c r="B38" s="21"/>
      <c r="C38" s="22"/>
      <c r="D38" s="21"/>
      <c r="E38" s="21"/>
      <c r="F38" s="22"/>
      <c r="G38" s="19" t="s">
        <v>83</v>
      </c>
      <c r="H38" s="20">
        <v>67.9</v>
      </c>
      <c r="I38" s="20">
        <f t="shared" si="0"/>
        <v>33.95</v>
      </c>
      <c r="J38" s="20">
        <v>81.74</v>
      </c>
      <c r="K38" s="20">
        <f>J38*0.5</f>
        <v>40.87</v>
      </c>
      <c r="L38" s="20">
        <f>I38+K38</f>
        <v>74.82</v>
      </c>
      <c r="M38" s="28">
        <v>2</v>
      </c>
      <c r="XEG38" s="5"/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5"/>
      <c r="XEU38" s="5"/>
      <c r="XEV38" s="5"/>
      <c r="XEW38" s="5"/>
      <c r="XEX38" s="5"/>
      <c r="XEY38" s="5"/>
      <c r="XEZ38" s="5"/>
      <c r="XFA38" s="5"/>
      <c r="XFB38" s="5"/>
    </row>
    <row r="39" s="1" customFormat="1" ht="30" customHeight="1" spans="1:16382">
      <c r="A39" s="23"/>
      <c r="B39" s="23"/>
      <c r="C39" s="24"/>
      <c r="D39" s="23"/>
      <c r="E39" s="23"/>
      <c r="F39" s="24"/>
      <c r="G39" s="19" t="s">
        <v>84</v>
      </c>
      <c r="H39" s="20">
        <v>62.8</v>
      </c>
      <c r="I39" s="20">
        <f t="shared" si="0"/>
        <v>31.4</v>
      </c>
      <c r="J39" s="20">
        <v>68.66</v>
      </c>
      <c r="K39" s="20">
        <f t="shared" ref="K38:K85" si="3">J39*0.5</f>
        <v>34.33</v>
      </c>
      <c r="L39" s="20">
        <f t="shared" ref="L38:L85" si="4">I39+K39</f>
        <v>65.73</v>
      </c>
      <c r="M39" s="28">
        <v>3</v>
      </c>
      <c r="XEG39" s="5"/>
      <c r="XEH39" s="5"/>
      <c r="XEI39" s="5"/>
      <c r="XEJ39" s="5"/>
      <c r="XEK39" s="5"/>
      <c r="XEL39" s="5"/>
      <c r="XEM39" s="5"/>
      <c r="XEN39" s="5"/>
      <c r="XEO39" s="5"/>
      <c r="XEP39" s="5"/>
      <c r="XEQ39" s="5"/>
      <c r="XER39" s="5"/>
      <c r="XES39" s="5"/>
      <c r="XET39" s="5"/>
      <c r="XEU39" s="5"/>
      <c r="XEV39" s="5"/>
      <c r="XEW39" s="5"/>
      <c r="XEX39" s="5"/>
      <c r="XEY39" s="5"/>
      <c r="XEZ39" s="5"/>
      <c r="XFA39" s="5"/>
      <c r="XFB39" s="5"/>
    </row>
    <row r="40" s="1" customFormat="1" ht="30" customHeight="1" spans="1:16382">
      <c r="A40" s="17" t="s">
        <v>79</v>
      </c>
      <c r="B40" s="17" t="s">
        <v>80</v>
      </c>
      <c r="C40" s="18">
        <v>13100102</v>
      </c>
      <c r="D40" s="17" t="s">
        <v>18</v>
      </c>
      <c r="E40" s="17" t="s">
        <v>85</v>
      </c>
      <c r="F40" s="18">
        <v>1</v>
      </c>
      <c r="G40" s="19" t="s">
        <v>86</v>
      </c>
      <c r="H40" s="20">
        <v>68.5</v>
      </c>
      <c r="I40" s="20">
        <f t="shared" ref="I40:I85" si="5">H40*0.5</f>
        <v>34.25</v>
      </c>
      <c r="J40" s="20">
        <v>82.86</v>
      </c>
      <c r="K40" s="20">
        <f t="shared" si="3"/>
        <v>41.43</v>
      </c>
      <c r="L40" s="20">
        <f t="shared" si="4"/>
        <v>75.68</v>
      </c>
      <c r="M40" s="28">
        <v>1</v>
      </c>
      <c r="XEG40" s="5"/>
      <c r="XEH40" s="5"/>
      <c r="XEI40" s="5"/>
      <c r="XEJ40" s="5"/>
      <c r="XEK40" s="5"/>
      <c r="XEL40" s="5"/>
      <c r="XEM40" s="5"/>
      <c r="XEN40" s="5"/>
      <c r="XEO40" s="5"/>
      <c r="XEP40" s="5"/>
      <c r="XEQ40" s="5"/>
      <c r="XER40" s="5"/>
      <c r="XES40" s="5"/>
      <c r="XET40" s="5"/>
      <c r="XEU40" s="5"/>
      <c r="XEV40" s="5"/>
      <c r="XEW40" s="5"/>
      <c r="XEX40" s="5"/>
      <c r="XEY40" s="5"/>
      <c r="XEZ40" s="5"/>
      <c r="XFA40" s="5"/>
      <c r="XFB40" s="5"/>
    </row>
    <row r="41" s="1" customFormat="1" ht="30" customHeight="1" spans="1:16382">
      <c r="A41" s="21"/>
      <c r="B41" s="21"/>
      <c r="C41" s="22"/>
      <c r="D41" s="21"/>
      <c r="E41" s="21"/>
      <c r="F41" s="22"/>
      <c r="G41" s="19" t="s">
        <v>87</v>
      </c>
      <c r="H41" s="20">
        <v>66.3</v>
      </c>
      <c r="I41" s="20">
        <f t="shared" si="5"/>
        <v>33.15</v>
      </c>
      <c r="J41" s="20">
        <v>83.44</v>
      </c>
      <c r="K41" s="20">
        <f t="shared" si="3"/>
        <v>41.72</v>
      </c>
      <c r="L41" s="20">
        <f t="shared" si="4"/>
        <v>74.87</v>
      </c>
      <c r="M41" s="28">
        <v>2</v>
      </c>
      <c r="XEG41" s="5"/>
      <c r="XEH41" s="5"/>
      <c r="XEI41" s="5"/>
      <c r="XEJ41" s="5"/>
      <c r="XEK41" s="5"/>
      <c r="XEL41" s="5"/>
      <c r="XEM41" s="5"/>
      <c r="XEN41" s="5"/>
      <c r="XEO41" s="5"/>
      <c r="XEP41" s="5"/>
      <c r="XEQ41" s="5"/>
      <c r="XER41" s="5"/>
      <c r="XES41" s="5"/>
      <c r="XET41" s="5"/>
      <c r="XEU41" s="5"/>
      <c r="XEV41" s="5"/>
      <c r="XEW41" s="5"/>
      <c r="XEX41" s="5"/>
      <c r="XEY41" s="5"/>
      <c r="XEZ41" s="5"/>
      <c r="XFA41" s="5"/>
      <c r="XFB41" s="5"/>
    </row>
    <row r="42" s="1" customFormat="1" ht="30" customHeight="1" spans="1:16382">
      <c r="A42" s="23"/>
      <c r="B42" s="23"/>
      <c r="C42" s="24"/>
      <c r="D42" s="23"/>
      <c r="E42" s="23"/>
      <c r="F42" s="24"/>
      <c r="G42" s="19" t="s">
        <v>88</v>
      </c>
      <c r="H42" s="20">
        <v>66.2</v>
      </c>
      <c r="I42" s="20">
        <f t="shared" si="5"/>
        <v>33.1</v>
      </c>
      <c r="J42" s="20">
        <v>80.52</v>
      </c>
      <c r="K42" s="20">
        <f t="shared" si="3"/>
        <v>40.26</v>
      </c>
      <c r="L42" s="20">
        <f t="shared" si="4"/>
        <v>73.36</v>
      </c>
      <c r="M42" s="28">
        <v>3</v>
      </c>
      <c r="XEG42" s="5"/>
      <c r="XEH42" s="5"/>
      <c r="XEI42" s="5"/>
      <c r="XEJ42" s="5"/>
      <c r="XEK42" s="5"/>
      <c r="XEL42" s="5"/>
      <c r="XEM42" s="5"/>
      <c r="XEN42" s="5"/>
      <c r="XEO42" s="5"/>
      <c r="XEP42" s="5"/>
      <c r="XEQ42" s="5"/>
      <c r="XER42" s="5"/>
      <c r="XES42" s="5"/>
      <c r="XET42" s="5"/>
      <c r="XEU42" s="5"/>
      <c r="XEV42" s="5"/>
      <c r="XEW42" s="5"/>
      <c r="XEX42" s="5"/>
      <c r="XEY42" s="5"/>
      <c r="XEZ42" s="5"/>
      <c r="XFA42" s="5"/>
      <c r="XFB42" s="5"/>
    </row>
    <row r="43" s="1" customFormat="1" ht="40" customHeight="1" spans="1:16382">
      <c r="A43" s="25" t="s">
        <v>79</v>
      </c>
      <c r="B43" s="25" t="s">
        <v>80</v>
      </c>
      <c r="C43" s="26">
        <v>13100303</v>
      </c>
      <c r="D43" s="25" t="s">
        <v>18</v>
      </c>
      <c r="E43" s="25" t="s">
        <v>89</v>
      </c>
      <c r="F43" s="26">
        <v>1</v>
      </c>
      <c r="G43" s="19" t="s">
        <v>90</v>
      </c>
      <c r="H43" s="20">
        <v>71</v>
      </c>
      <c r="I43" s="20">
        <f t="shared" si="5"/>
        <v>35.5</v>
      </c>
      <c r="J43" s="20">
        <v>78.54</v>
      </c>
      <c r="K43" s="20">
        <f t="shared" si="3"/>
        <v>39.27</v>
      </c>
      <c r="L43" s="20">
        <f t="shared" si="4"/>
        <v>74.77</v>
      </c>
      <c r="M43" s="28">
        <v>1</v>
      </c>
      <c r="XEG43" s="5"/>
      <c r="XEH43" s="5"/>
      <c r="XEI43" s="5"/>
      <c r="XEJ43" s="5"/>
      <c r="XEK43" s="5"/>
      <c r="XEL43" s="5"/>
      <c r="XEM43" s="5"/>
      <c r="XEN43" s="5"/>
      <c r="XEO43" s="5"/>
      <c r="XEP43" s="5"/>
      <c r="XEQ43" s="5"/>
      <c r="XER43" s="5"/>
      <c r="XES43" s="5"/>
      <c r="XET43" s="5"/>
      <c r="XEU43" s="5"/>
      <c r="XEV43" s="5"/>
      <c r="XEW43" s="5"/>
      <c r="XEX43" s="5"/>
      <c r="XEY43" s="5"/>
      <c r="XEZ43" s="5"/>
      <c r="XFA43" s="5"/>
      <c r="XFB43" s="5"/>
    </row>
    <row r="44" s="1" customFormat="1" ht="40" customHeight="1" spans="1:16382">
      <c r="A44" s="25"/>
      <c r="B44" s="25"/>
      <c r="C44" s="26"/>
      <c r="D44" s="25"/>
      <c r="E44" s="25"/>
      <c r="F44" s="26"/>
      <c r="G44" s="19" t="s">
        <v>91</v>
      </c>
      <c r="H44" s="20">
        <v>61</v>
      </c>
      <c r="I44" s="20">
        <f t="shared" si="5"/>
        <v>30.5</v>
      </c>
      <c r="J44" s="20">
        <v>73.7</v>
      </c>
      <c r="K44" s="20">
        <f t="shared" si="3"/>
        <v>36.85</v>
      </c>
      <c r="L44" s="20">
        <f t="shared" si="4"/>
        <v>67.35</v>
      </c>
      <c r="M44" s="28">
        <v>2</v>
      </c>
      <c r="XEG44" s="5"/>
      <c r="XEH44" s="5"/>
      <c r="XEI44" s="5"/>
      <c r="XEJ44" s="5"/>
      <c r="XEK44" s="5"/>
      <c r="XEL44" s="5"/>
      <c r="XEM44" s="5"/>
      <c r="XEN44" s="5"/>
      <c r="XEO44" s="5"/>
      <c r="XEP44" s="5"/>
      <c r="XEQ44" s="5"/>
      <c r="XER44" s="5"/>
      <c r="XES44" s="5"/>
      <c r="XET44" s="5"/>
      <c r="XEU44" s="5"/>
      <c r="XEV44" s="5"/>
      <c r="XEW44" s="5"/>
      <c r="XEX44" s="5"/>
      <c r="XEY44" s="5"/>
      <c r="XEZ44" s="5"/>
      <c r="XFA44" s="5"/>
      <c r="XFB44" s="5"/>
    </row>
    <row r="45" s="1" customFormat="1" ht="30" customHeight="1" spans="1:16382">
      <c r="A45" s="17" t="s">
        <v>79</v>
      </c>
      <c r="B45" s="17" t="s">
        <v>92</v>
      </c>
      <c r="C45" s="18">
        <v>13120101</v>
      </c>
      <c r="D45" s="17" t="s">
        <v>18</v>
      </c>
      <c r="E45" s="17" t="s">
        <v>81</v>
      </c>
      <c r="F45" s="18">
        <v>2</v>
      </c>
      <c r="G45" s="19" t="s">
        <v>93</v>
      </c>
      <c r="H45" s="20">
        <v>68.6</v>
      </c>
      <c r="I45" s="20">
        <f t="shared" si="5"/>
        <v>34.3</v>
      </c>
      <c r="J45" s="20">
        <v>84.8</v>
      </c>
      <c r="K45" s="20">
        <f t="shared" si="3"/>
        <v>42.4</v>
      </c>
      <c r="L45" s="20">
        <f t="shared" si="4"/>
        <v>76.7</v>
      </c>
      <c r="M45" s="28">
        <v>1</v>
      </c>
      <c r="XEG45" s="5"/>
      <c r="XEH45" s="5"/>
      <c r="XEI45" s="5"/>
      <c r="XEJ45" s="5"/>
      <c r="XEK45" s="5"/>
      <c r="XEL45" s="5"/>
      <c r="XEM45" s="5"/>
      <c r="XEN45" s="5"/>
      <c r="XEO45" s="5"/>
      <c r="XEP45" s="5"/>
      <c r="XEQ45" s="5"/>
      <c r="XER45" s="5"/>
      <c r="XES45" s="5"/>
      <c r="XET45" s="5"/>
      <c r="XEU45" s="5"/>
      <c r="XEV45" s="5"/>
      <c r="XEW45" s="5"/>
      <c r="XEX45" s="5"/>
      <c r="XEY45" s="5"/>
      <c r="XEZ45" s="5"/>
      <c r="XFA45" s="5"/>
      <c r="XFB45" s="5"/>
    </row>
    <row r="46" s="1" customFormat="1" ht="30" customHeight="1" spans="1:16382">
      <c r="A46" s="21"/>
      <c r="B46" s="21"/>
      <c r="C46" s="22"/>
      <c r="D46" s="21"/>
      <c r="E46" s="21"/>
      <c r="F46" s="22"/>
      <c r="G46" s="19" t="s">
        <v>94</v>
      </c>
      <c r="H46" s="20">
        <v>69.9</v>
      </c>
      <c r="I46" s="20">
        <f t="shared" si="5"/>
        <v>34.95</v>
      </c>
      <c r="J46" s="20">
        <v>80.14</v>
      </c>
      <c r="K46" s="20">
        <f t="shared" si="3"/>
        <v>40.07</v>
      </c>
      <c r="L46" s="20">
        <f t="shared" si="4"/>
        <v>75.02</v>
      </c>
      <c r="M46" s="28">
        <v>2</v>
      </c>
      <c r="XEG46" s="5"/>
      <c r="XEH46" s="5"/>
      <c r="XEI46" s="5"/>
      <c r="XEJ46" s="5"/>
      <c r="XEK46" s="5"/>
      <c r="XEL46" s="5"/>
      <c r="XEM46" s="5"/>
      <c r="XEN46" s="5"/>
      <c r="XEO46" s="5"/>
      <c r="XEP46" s="5"/>
      <c r="XEQ46" s="5"/>
      <c r="XER46" s="5"/>
      <c r="XES46" s="5"/>
      <c r="XET46" s="5"/>
      <c r="XEU46" s="5"/>
      <c r="XEV46" s="5"/>
      <c r="XEW46" s="5"/>
      <c r="XEX46" s="5"/>
      <c r="XEY46" s="5"/>
      <c r="XEZ46" s="5"/>
      <c r="XFA46" s="5"/>
      <c r="XFB46" s="5"/>
    </row>
    <row r="47" s="1" customFormat="1" ht="30" customHeight="1" spans="1:16382">
      <c r="A47" s="21"/>
      <c r="B47" s="21"/>
      <c r="C47" s="22"/>
      <c r="D47" s="21"/>
      <c r="E47" s="21"/>
      <c r="F47" s="22"/>
      <c r="G47" s="19" t="s">
        <v>95</v>
      </c>
      <c r="H47" s="20">
        <v>67.7</v>
      </c>
      <c r="I47" s="20">
        <f t="shared" si="5"/>
        <v>33.85</v>
      </c>
      <c r="J47" s="20">
        <v>81.74</v>
      </c>
      <c r="K47" s="20">
        <f t="shared" si="3"/>
        <v>40.87</v>
      </c>
      <c r="L47" s="20">
        <f t="shared" si="4"/>
        <v>74.72</v>
      </c>
      <c r="M47" s="28">
        <v>3</v>
      </c>
      <c r="XEG47" s="5"/>
      <c r="XEH47" s="5"/>
      <c r="XEI47" s="5"/>
      <c r="XEJ47" s="5"/>
      <c r="XEK47" s="5"/>
      <c r="XEL47" s="5"/>
      <c r="XEM47" s="5"/>
      <c r="XEN47" s="5"/>
      <c r="XEO47" s="5"/>
      <c r="XEP47" s="5"/>
      <c r="XEQ47" s="5"/>
      <c r="XER47" s="5"/>
      <c r="XES47" s="5"/>
      <c r="XET47" s="5"/>
      <c r="XEU47" s="5"/>
      <c r="XEV47" s="5"/>
      <c r="XEW47" s="5"/>
      <c r="XEX47" s="5"/>
      <c r="XEY47" s="5"/>
      <c r="XEZ47" s="5"/>
      <c r="XFA47" s="5"/>
      <c r="XFB47" s="5"/>
    </row>
    <row r="48" s="1" customFormat="1" ht="30" customHeight="1" spans="1:16382">
      <c r="A48" s="21"/>
      <c r="B48" s="21"/>
      <c r="C48" s="22"/>
      <c r="D48" s="21"/>
      <c r="E48" s="21"/>
      <c r="F48" s="22"/>
      <c r="G48" s="19" t="s">
        <v>96</v>
      </c>
      <c r="H48" s="20">
        <v>69.9</v>
      </c>
      <c r="I48" s="20">
        <f t="shared" si="5"/>
        <v>34.95</v>
      </c>
      <c r="J48" s="20">
        <v>77.7</v>
      </c>
      <c r="K48" s="20">
        <f t="shared" si="3"/>
        <v>38.85</v>
      </c>
      <c r="L48" s="20">
        <f t="shared" si="4"/>
        <v>73.8</v>
      </c>
      <c r="M48" s="28">
        <v>4</v>
      </c>
      <c r="AC48" s="1">
        <v>4</v>
      </c>
      <c r="XEG48" s="5"/>
      <c r="XEH48" s="5"/>
      <c r="XEI48" s="5"/>
      <c r="XEJ48" s="5"/>
      <c r="XEK48" s="5"/>
      <c r="XEL48" s="5"/>
      <c r="XEM48" s="5"/>
      <c r="XEN48" s="5"/>
      <c r="XEO48" s="5"/>
      <c r="XEP48" s="5"/>
      <c r="XEQ48" s="5"/>
      <c r="XER48" s="5"/>
      <c r="XES48" s="5"/>
      <c r="XET48" s="5"/>
      <c r="XEU48" s="5"/>
      <c r="XEV48" s="5"/>
      <c r="XEW48" s="5"/>
      <c r="XEX48" s="5"/>
      <c r="XEY48" s="5"/>
      <c r="XEZ48" s="5"/>
      <c r="XFA48" s="5"/>
      <c r="XFB48" s="5"/>
    </row>
    <row r="49" s="1" customFormat="1" ht="30" customHeight="1" spans="1:16382">
      <c r="A49" s="21"/>
      <c r="B49" s="21"/>
      <c r="C49" s="22"/>
      <c r="D49" s="21"/>
      <c r="E49" s="21"/>
      <c r="F49" s="22"/>
      <c r="G49" s="19" t="s">
        <v>97</v>
      </c>
      <c r="H49" s="20">
        <v>66.7</v>
      </c>
      <c r="I49" s="20">
        <f t="shared" si="5"/>
        <v>33.35</v>
      </c>
      <c r="J49" s="20">
        <v>79.32</v>
      </c>
      <c r="K49" s="20">
        <f t="shared" si="3"/>
        <v>39.66</v>
      </c>
      <c r="L49" s="20">
        <f t="shared" si="4"/>
        <v>73.01</v>
      </c>
      <c r="M49" s="28">
        <v>5</v>
      </c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A49" s="5"/>
      <c r="XFB49" s="5"/>
    </row>
    <row r="50" s="1" customFormat="1" ht="30" customHeight="1" spans="1:16382">
      <c r="A50" s="23"/>
      <c r="B50" s="23"/>
      <c r="C50" s="22"/>
      <c r="D50" s="23"/>
      <c r="E50" s="23"/>
      <c r="F50" s="24"/>
      <c r="G50" s="19" t="s">
        <v>98</v>
      </c>
      <c r="H50" s="20">
        <v>65.8</v>
      </c>
      <c r="I50" s="20">
        <f t="shared" si="5"/>
        <v>32.9</v>
      </c>
      <c r="J50" s="20">
        <v>79</v>
      </c>
      <c r="K50" s="20">
        <f t="shared" si="3"/>
        <v>39.5</v>
      </c>
      <c r="L50" s="20">
        <f t="shared" si="4"/>
        <v>72.4</v>
      </c>
      <c r="M50" s="28">
        <v>6</v>
      </c>
      <c r="XEG50" s="5"/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5"/>
      <c r="XEU50" s="5"/>
      <c r="XEV50" s="5"/>
      <c r="XEW50" s="5"/>
      <c r="XEX50" s="5"/>
      <c r="XEY50" s="5"/>
      <c r="XEZ50" s="5"/>
      <c r="XFA50" s="5"/>
      <c r="XFB50" s="5"/>
    </row>
    <row r="51" s="1" customFormat="1" ht="30" customHeight="1" spans="1:16382">
      <c r="A51" s="17" t="s">
        <v>79</v>
      </c>
      <c r="B51" s="17" t="s">
        <v>92</v>
      </c>
      <c r="C51" s="18">
        <v>13120302</v>
      </c>
      <c r="D51" s="17" t="s">
        <v>18</v>
      </c>
      <c r="E51" s="17" t="s">
        <v>99</v>
      </c>
      <c r="F51" s="18">
        <v>1</v>
      </c>
      <c r="G51" s="19" t="s">
        <v>100</v>
      </c>
      <c r="H51" s="20">
        <v>73</v>
      </c>
      <c r="I51" s="20">
        <f t="shared" si="5"/>
        <v>36.5</v>
      </c>
      <c r="J51" s="20">
        <v>81.32</v>
      </c>
      <c r="K51" s="20">
        <f t="shared" si="3"/>
        <v>40.66</v>
      </c>
      <c r="L51" s="20">
        <f t="shared" si="4"/>
        <v>77.16</v>
      </c>
      <c r="M51" s="28">
        <v>1</v>
      </c>
      <c r="XEG51" s="5"/>
      <c r="XEH51" s="5"/>
      <c r="XEI51" s="5"/>
      <c r="XEJ51" s="5"/>
      <c r="XEK51" s="5"/>
      <c r="XEL51" s="5"/>
      <c r="XEM51" s="5"/>
      <c r="XEN51" s="5"/>
      <c r="XEO51" s="5"/>
      <c r="XEP51" s="5"/>
      <c r="XEQ51" s="5"/>
      <c r="XER51" s="5"/>
      <c r="XES51" s="5"/>
      <c r="XET51" s="5"/>
      <c r="XEU51" s="5"/>
      <c r="XEV51" s="5"/>
      <c r="XEW51" s="5"/>
      <c r="XEX51" s="5"/>
      <c r="XEY51" s="5"/>
      <c r="XEZ51" s="5"/>
      <c r="XFA51" s="5"/>
      <c r="XFB51" s="5"/>
    </row>
    <row r="52" s="1" customFormat="1" ht="30" customHeight="1" spans="1:16382">
      <c r="A52" s="21"/>
      <c r="B52" s="21"/>
      <c r="C52" s="22"/>
      <c r="D52" s="21"/>
      <c r="E52" s="21"/>
      <c r="F52" s="22"/>
      <c r="G52" s="19" t="s">
        <v>101</v>
      </c>
      <c r="H52" s="20">
        <v>72</v>
      </c>
      <c r="I52" s="20">
        <f t="shared" si="5"/>
        <v>36</v>
      </c>
      <c r="J52" s="20">
        <v>81.66</v>
      </c>
      <c r="K52" s="20">
        <f t="shared" si="3"/>
        <v>40.83</v>
      </c>
      <c r="L52" s="20">
        <f t="shared" si="4"/>
        <v>76.83</v>
      </c>
      <c r="M52" s="28">
        <v>2</v>
      </c>
      <c r="XEG52" s="5"/>
      <c r="XEH52" s="5"/>
      <c r="XEI52" s="5"/>
      <c r="XEJ52" s="5"/>
      <c r="XEK52" s="5"/>
      <c r="XEL52" s="5"/>
      <c r="XEM52" s="5"/>
      <c r="XEN52" s="5"/>
      <c r="XEO52" s="5"/>
      <c r="XEP52" s="5"/>
      <c r="XEQ52" s="5"/>
      <c r="XER52" s="5"/>
      <c r="XES52" s="5"/>
      <c r="XET52" s="5"/>
      <c r="XEU52" s="5"/>
      <c r="XEV52" s="5"/>
      <c r="XEW52" s="5"/>
      <c r="XEX52" s="5"/>
      <c r="XEY52" s="5"/>
      <c r="XEZ52" s="5"/>
      <c r="XFA52" s="5"/>
      <c r="XFB52" s="5"/>
    </row>
    <row r="53" s="1" customFormat="1" ht="30" customHeight="1" spans="1:16382">
      <c r="A53" s="17" t="s">
        <v>79</v>
      </c>
      <c r="B53" s="17" t="s">
        <v>102</v>
      </c>
      <c r="C53" s="18">
        <v>13130301</v>
      </c>
      <c r="D53" s="17" t="s">
        <v>18</v>
      </c>
      <c r="E53" s="17" t="s">
        <v>103</v>
      </c>
      <c r="F53" s="18">
        <v>1</v>
      </c>
      <c r="G53" s="19" t="s">
        <v>104</v>
      </c>
      <c r="H53" s="20">
        <v>63</v>
      </c>
      <c r="I53" s="20">
        <f t="shared" si="5"/>
        <v>31.5</v>
      </c>
      <c r="J53" s="20">
        <v>78.38</v>
      </c>
      <c r="K53" s="20">
        <f t="shared" si="3"/>
        <v>39.19</v>
      </c>
      <c r="L53" s="20">
        <f t="shared" si="4"/>
        <v>70.69</v>
      </c>
      <c r="M53" s="28">
        <v>1</v>
      </c>
      <c r="XEG53" s="5"/>
      <c r="XEH53" s="5"/>
      <c r="XEI53" s="5"/>
      <c r="XEJ53" s="5"/>
      <c r="XEK53" s="5"/>
      <c r="XEL53" s="5"/>
      <c r="XEM53" s="5"/>
      <c r="XEN53" s="5"/>
      <c r="XEO53" s="5"/>
      <c r="XEP53" s="5"/>
      <c r="XEQ53" s="5"/>
      <c r="XER53" s="5"/>
      <c r="XES53" s="5"/>
      <c r="XET53" s="5"/>
      <c r="XEU53" s="5"/>
      <c r="XEV53" s="5"/>
      <c r="XEW53" s="5"/>
      <c r="XEX53" s="5"/>
      <c r="XEY53" s="5"/>
      <c r="XEZ53" s="5"/>
      <c r="XFA53" s="5"/>
      <c r="XFB53" s="5"/>
    </row>
    <row r="54" s="1" customFormat="1" ht="30" customHeight="1" spans="1:16382">
      <c r="A54" s="21"/>
      <c r="B54" s="21"/>
      <c r="C54" s="22"/>
      <c r="D54" s="21"/>
      <c r="E54" s="21"/>
      <c r="F54" s="22"/>
      <c r="G54" s="19" t="s">
        <v>105</v>
      </c>
      <c r="H54" s="20">
        <v>62</v>
      </c>
      <c r="I54" s="20">
        <f t="shared" si="5"/>
        <v>31</v>
      </c>
      <c r="J54" s="20">
        <v>77.06</v>
      </c>
      <c r="K54" s="20">
        <f t="shared" si="3"/>
        <v>38.53</v>
      </c>
      <c r="L54" s="20">
        <f t="shared" si="4"/>
        <v>69.53</v>
      </c>
      <c r="M54" s="28">
        <v>2</v>
      </c>
      <c r="XEG54" s="5"/>
      <c r="XEH54" s="5"/>
      <c r="XEI54" s="5"/>
      <c r="XEJ54" s="5"/>
      <c r="XEK54" s="5"/>
      <c r="XEL54" s="5"/>
      <c r="XEM54" s="5"/>
      <c r="XEN54" s="5"/>
      <c r="XEO54" s="5"/>
      <c r="XEP54" s="5"/>
      <c r="XEQ54" s="5"/>
      <c r="XER54" s="5"/>
      <c r="XES54" s="5"/>
      <c r="XET54" s="5"/>
      <c r="XEU54" s="5"/>
      <c r="XEV54" s="5"/>
      <c r="XEW54" s="5"/>
      <c r="XEX54" s="5"/>
      <c r="XEY54" s="5"/>
      <c r="XEZ54" s="5"/>
      <c r="XFA54" s="5"/>
      <c r="XFB54" s="5"/>
    </row>
    <row r="55" s="1" customFormat="1" ht="30" customHeight="1" spans="1:16382">
      <c r="A55" s="17" t="s">
        <v>79</v>
      </c>
      <c r="B55" s="17" t="s">
        <v>102</v>
      </c>
      <c r="C55" s="18">
        <v>13130102</v>
      </c>
      <c r="D55" s="17" t="s">
        <v>18</v>
      </c>
      <c r="E55" s="17" t="s">
        <v>81</v>
      </c>
      <c r="F55" s="18">
        <v>1</v>
      </c>
      <c r="G55" s="19" t="s">
        <v>106</v>
      </c>
      <c r="H55" s="20">
        <v>68</v>
      </c>
      <c r="I55" s="20">
        <f t="shared" si="5"/>
        <v>34</v>
      </c>
      <c r="J55" s="20">
        <v>84</v>
      </c>
      <c r="K55" s="20">
        <f t="shared" si="3"/>
        <v>42</v>
      </c>
      <c r="L55" s="20">
        <f t="shared" si="4"/>
        <v>76</v>
      </c>
      <c r="M55" s="28">
        <v>1</v>
      </c>
      <c r="XEG55" s="5"/>
      <c r="XEH55" s="5"/>
      <c r="XEI55" s="5"/>
      <c r="XEJ55" s="5"/>
      <c r="XEK55" s="5"/>
      <c r="XEL55" s="5"/>
      <c r="XEM55" s="5"/>
      <c r="XEN55" s="5"/>
      <c r="XEO55" s="5"/>
      <c r="XEP55" s="5"/>
      <c r="XEQ55" s="5"/>
      <c r="XER55" s="5"/>
      <c r="XES55" s="5"/>
      <c r="XET55" s="5"/>
      <c r="XEU55" s="5"/>
      <c r="XEV55" s="5"/>
      <c r="XEW55" s="5"/>
      <c r="XEX55" s="5"/>
      <c r="XEY55" s="5"/>
      <c r="XEZ55" s="5"/>
      <c r="XFA55" s="5"/>
      <c r="XFB55" s="5"/>
    </row>
    <row r="56" s="1" customFormat="1" ht="30" customHeight="1" spans="1:16382">
      <c r="A56" s="21"/>
      <c r="B56" s="21"/>
      <c r="C56" s="22"/>
      <c r="D56" s="21"/>
      <c r="E56" s="21"/>
      <c r="F56" s="22"/>
      <c r="G56" s="19" t="s">
        <v>107</v>
      </c>
      <c r="H56" s="20">
        <v>60.7</v>
      </c>
      <c r="I56" s="20">
        <f t="shared" si="5"/>
        <v>30.35</v>
      </c>
      <c r="J56" s="20">
        <v>85.4</v>
      </c>
      <c r="K56" s="20">
        <f t="shared" si="3"/>
        <v>42.7</v>
      </c>
      <c r="L56" s="20">
        <f t="shared" si="4"/>
        <v>73.05</v>
      </c>
      <c r="M56" s="28">
        <v>2</v>
      </c>
      <c r="XEG56" s="5"/>
      <c r="XEH56" s="5"/>
      <c r="XEI56" s="5"/>
      <c r="XEJ56" s="5"/>
      <c r="XEK56" s="5"/>
      <c r="XEL56" s="5"/>
      <c r="XEM56" s="5"/>
      <c r="XEN56" s="5"/>
      <c r="XEO56" s="5"/>
      <c r="XEP56" s="5"/>
      <c r="XEQ56" s="5"/>
      <c r="XER56" s="5"/>
      <c r="XES56" s="5"/>
      <c r="XET56" s="5"/>
      <c r="XEU56" s="5"/>
      <c r="XEV56" s="5"/>
      <c r="XEW56" s="5"/>
      <c r="XEX56" s="5"/>
      <c r="XEY56" s="5"/>
      <c r="XEZ56" s="5"/>
      <c r="XFA56" s="5"/>
      <c r="XFB56" s="5"/>
    </row>
    <row r="57" s="1" customFormat="1" ht="30" customHeight="1" spans="1:16382">
      <c r="A57" s="23"/>
      <c r="B57" s="23"/>
      <c r="C57" s="24"/>
      <c r="D57" s="23"/>
      <c r="E57" s="23"/>
      <c r="F57" s="24"/>
      <c r="G57" s="19" t="s">
        <v>108</v>
      </c>
      <c r="H57" s="20">
        <v>60.7</v>
      </c>
      <c r="I57" s="20">
        <f t="shared" si="5"/>
        <v>30.35</v>
      </c>
      <c r="J57" s="20">
        <v>81.66</v>
      </c>
      <c r="K57" s="20">
        <f t="shared" si="3"/>
        <v>40.83</v>
      </c>
      <c r="L57" s="20">
        <f t="shared" si="4"/>
        <v>71.18</v>
      </c>
      <c r="M57" s="28">
        <v>3</v>
      </c>
      <c r="XEG57" s="5"/>
      <c r="XEH57" s="5"/>
      <c r="XEI57" s="5"/>
      <c r="XEJ57" s="5"/>
      <c r="XEK57" s="5"/>
      <c r="XEL57" s="5"/>
      <c r="XEM57" s="5"/>
      <c r="XEN57" s="5"/>
      <c r="XEO57" s="5"/>
      <c r="XEP57" s="5"/>
      <c r="XEQ57" s="5"/>
      <c r="XER57" s="5"/>
      <c r="XES57" s="5"/>
      <c r="XET57" s="5"/>
      <c r="XEU57" s="5"/>
      <c r="XEV57" s="5"/>
      <c r="XEW57" s="5"/>
      <c r="XEX57" s="5"/>
      <c r="XEY57" s="5"/>
      <c r="XEZ57" s="5"/>
      <c r="XFA57" s="5"/>
      <c r="XFB57" s="5"/>
    </row>
    <row r="58" s="1" customFormat="1" ht="30" customHeight="1" spans="1:16382">
      <c r="A58" s="25" t="s">
        <v>79</v>
      </c>
      <c r="B58" s="25" t="s">
        <v>109</v>
      </c>
      <c r="C58" s="26">
        <v>13140301</v>
      </c>
      <c r="D58" s="25" t="s">
        <v>18</v>
      </c>
      <c r="E58" s="25" t="s">
        <v>110</v>
      </c>
      <c r="F58" s="26">
        <v>1</v>
      </c>
      <c r="G58" s="19" t="s">
        <v>111</v>
      </c>
      <c r="H58" s="20">
        <v>55</v>
      </c>
      <c r="I58" s="20">
        <f t="shared" si="5"/>
        <v>27.5</v>
      </c>
      <c r="J58" s="20">
        <v>79.58</v>
      </c>
      <c r="K58" s="20">
        <f t="shared" si="3"/>
        <v>39.79</v>
      </c>
      <c r="L58" s="20">
        <f t="shared" si="4"/>
        <v>67.29</v>
      </c>
      <c r="M58" s="28">
        <v>1</v>
      </c>
      <c r="XEG58" s="5"/>
      <c r="XEH58" s="5"/>
      <c r="XEI58" s="5"/>
      <c r="XEJ58" s="5"/>
      <c r="XEK58" s="5"/>
      <c r="XEL58" s="5"/>
      <c r="XEM58" s="5"/>
      <c r="XEN58" s="5"/>
      <c r="XEO58" s="5"/>
      <c r="XEP58" s="5"/>
      <c r="XEQ58" s="5"/>
      <c r="XER58" s="5"/>
      <c r="XES58" s="5"/>
      <c r="XET58" s="5"/>
      <c r="XEU58" s="5"/>
      <c r="XEV58" s="5"/>
      <c r="XEW58" s="5"/>
      <c r="XEX58" s="5"/>
      <c r="XEY58" s="5"/>
      <c r="XEZ58" s="5"/>
      <c r="XFA58" s="5"/>
      <c r="XFB58" s="5"/>
    </row>
    <row r="59" s="1" customFormat="1" ht="30" customHeight="1" spans="1:16382">
      <c r="A59" s="25"/>
      <c r="B59" s="25"/>
      <c r="C59" s="26"/>
      <c r="D59" s="25"/>
      <c r="E59" s="25"/>
      <c r="F59" s="26"/>
      <c r="G59" s="19" t="s">
        <v>112</v>
      </c>
      <c r="H59" s="20">
        <v>56</v>
      </c>
      <c r="I59" s="20">
        <f t="shared" si="5"/>
        <v>28</v>
      </c>
      <c r="J59" s="20">
        <v>77.56</v>
      </c>
      <c r="K59" s="20">
        <f t="shared" si="3"/>
        <v>38.78</v>
      </c>
      <c r="L59" s="20">
        <f t="shared" si="4"/>
        <v>66.78</v>
      </c>
      <c r="M59" s="28">
        <v>2</v>
      </c>
      <c r="XEG59" s="5"/>
      <c r="XEH59" s="5"/>
      <c r="XEI59" s="5"/>
      <c r="XEJ59" s="5"/>
      <c r="XEK59" s="5"/>
      <c r="XEL59" s="5"/>
      <c r="XEM59" s="5"/>
      <c r="XEN59" s="5"/>
      <c r="XEO59" s="5"/>
      <c r="XEP59" s="5"/>
      <c r="XEQ59" s="5"/>
      <c r="XER59" s="5"/>
      <c r="XES59" s="5"/>
      <c r="XET59" s="5"/>
      <c r="XEU59" s="5"/>
      <c r="XEV59" s="5"/>
      <c r="XEW59" s="5"/>
      <c r="XEX59" s="5"/>
      <c r="XEY59" s="5"/>
      <c r="XEZ59" s="5"/>
      <c r="XFA59" s="5"/>
      <c r="XFB59" s="5"/>
    </row>
    <row r="60" s="2" customFormat="1" ht="30" customHeight="1" spans="1:16382">
      <c r="A60" s="17" t="s">
        <v>113</v>
      </c>
      <c r="B60" s="17" t="s">
        <v>114</v>
      </c>
      <c r="C60" s="18">
        <v>13150202</v>
      </c>
      <c r="D60" s="17" t="s">
        <v>18</v>
      </c>
      <c r="E60" s="17" t="s">
        <v>115</v>
      </c>
      <c r="F60" s="18">
        <v>1</v>
      </c>
      <c r="G60" s="25" t="s">
        <v>116</v>
      </c>
      <c r="H60" s="20">
        <v>69</v>
      </c>
      <c r="I60" s="20">
        <f t="shared" si="5"/>
        <v>34.5</v>
      </c>
      <c r="J60" s="27">
        <v>81.78</v>
      </c>
      <c r="K60" s="27">
        <f t="shared" si="3"/>
        <v>40.89</v>
      </c>
      <c r="L60" s="20">
        <f t="shared" si="4"/>
        <v>75.39</v>
      </c>
      <c r="M60" s="28">
        <v>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  <c r="XFA60" s="5"/>
      <c r="XFB60" s="5"/>
    </row>
    <row r="61" s="3" customFormat="1" ht="30" customHeight="1" spans="1:16382">
      <c r="A61" s="21"/>
      <c r="B61" s="21"/>
      <c r="C61" s="22"/>
      <c r="D61" s="21"/>
      <c r="E61" s="21"/>
      <c r="F61" s="22"/>
      <c r="G61" s="25" t="s">
        <v>117</v>
      </c>
      <c r="H61" s="20">
        <v>59</v>
      </c>
      <c r="I61" s="20">
        <f t="shared" si="5"/>
        <v>29.5</v>
      </c>
      <c r="J61" s="27">
        <v>83.22</v>
      </c>
      <c r="K61" s="27">
        <f t="shared" si="3"/>
        <v>41.61</v>
      </c>
      <c r="L61" s="20">
        <f t="shared" si="4"/>
        <v>71.11</v>
      </c>
      <c r="M61" s="28">
        <v>2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  <c r="XDK61" s="1"/>
      <c r="XDL61" s="1"/>
      <c r="XDM61" s="1"/>
      <c r="XDN61" s="1"/>
      <c r="XDO61" s="1"/>
      <c r="XDP61" s="1"/>
      <c r="XDQ61" s="1"/>
      <c r="XDR61" s="1"/>
      <c r="XDS61" s="1"/>
      <c r="XDT61" s="1"/>
      <c r="XDU61" s="1"/>
      <c r="XDV61" s="1"/>
      <c r="XDW61" s="1"/>
      <c r="XDX61" s="1"/>
      <c r="XDY61" s="1"/>
      <c r="XDZ61" s="1"/>
      <c r="XEA61" s="1"/>
      <c r="XEB61" s="1"/>
      <c r="XEC61" s="1"/>
      <c r="XED61" s="1"/>
      <c r="XEE61" s="1"/>
      <c r="XEF61" s="1"/>
      <c r="XEG61" s="5"/>
      <c r="XEH61" s="5"/>
      <c r="XEI61" s="5"/>
      <c r="XEJ61" s="5"/>
      <c r="XEK61" s="5"/>
      <c r="XEL61" s="5"/>
      <c r="XEM61" s="5"/>
      <c r="XEN61" s="5"/>
      <c r="XEO61" s="5"/>
      <c r="XEP61" s="5"/>
      <c r="XEQ61" s="5"/>
      <c r="XER61" s="5"/>
      <c r="XES61" s="5"/>
      <c r="XET61" s="5"/>
      <c r="XEU61" s="5"/>
      <c r="XEV61" s="5"/>
      <c r="XEW61" s="5"/>
      <c r="XEX61" s="5"/>
      <c r="XEY61" s="5"/>
      <c r="XEZ61" s="5"/>
      <c r="XFA61" s="5"/>
      <c r="XFB61" s="5"/>
    </row>
    <row r="62" s="3" customFormat="1" ht="30" customHeight="1" spans="1:16382">
      <c r="A62" s="23"/>
      <c r="B62" s="23"/>
      <c r="C62" s="24"/>
      <c r="D62" s="23"/>
      <c r="E62" s="23"/>
      <c r="F62" s="24"/>
      <c r="G62" s="25" t="s">
        <v>118</v>
      </c>
      <c r="H62" s="20">
        <v>58.5</v>
      </c>
      <c r="I62" s="20">
        <f t="shared" si="5"/>
        <v>29.25</v>
      </c>
      <c r="J62" s="27">
        <v>81.54</v>
      </c>
      <c r="K62" s="27">
        <f t="shared" si="3"/>
        <v>40.77</v>
      </c>
      <c r="L62" s="20">
        <f t="shared" si="4"/>
        <v>70.02</v>
      </c>
      <c r="M62" s="28">
        <v>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5"/>
      <c r="XEH62" s="5"/>
      <c r="XEI62" s="5"/>
      <c r="XEJ62" s="5"/>
      <c r="XEK62" s="5"/>
      <c r="XEL62" s="5"/>
      <c r="XEM62" s="5"/>
      <c r="XEN62" s="5"/>
      <c r="XEO62" s="5"/>
      <c r="XEP62" s="5"/>
      <c r="XEQ62" s="5"/>
      <c r="XER62" s="5"/>
      <c r="XES62" s="5"/>
      <c r="XET62" s="5"/>
      <c r="XEU62" s="5"/>
      <c r="XEV62" s="5"/>
      <c r="XEW62" s="5"/>
      <c r="XEX62" s="5"/>
      <c r="XEY62" s="5"/>
      <c r="XEZ62" s="5"/>
      <c r="XFA62" s="5"/>
      <c r="XFB62" s="5"/>
    </row>
    <row r="63" s="1" customFormat="1" ht="30" customHeight="1" spans="1:16382">
      <c r="A63" s="17" t="s">
        <v>113</v>
      </c>
      <c r="B63" s="17" t="s">
        <v>114</v>
      </c>
      <c r="C63" s="18">
        <v>13150203</v>
      </c>
      <c r="D63" s="17" t="s">
        <v>18</v>
      </c>
      <c r="E63" s="17" t="s">
        <v>119</v>
      </c>
      <c r="F63" s="18">
        <v>1</v>
      </c>
      <c r="G63" s="19" t="s">
        <v>120</v>
      </c>
      <c r="H63" s="20">
        <v>58.5</v>
      </c>
      <c r="I63" s="20">
        <f t="shared" si="5"/>
        <v>29.25</v>
      </c>
      <c r="J63" s="20">
        <v>82.3</v>
      </c>
      <c r="K63" s="27">
        <f t="shared" si="3"/>
        <v>41.15</v>
      </c>
      <c r="L63" s="20">
        <f t="shared" si="4"/>
        <v>70.4</v>
      </c>
      <c r="M63" s="28">
        <v>1</v>
      </c>
      <c r="XEG63" s="5"/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5"/>
      <c r="XEU63" s="5"/>
      <c r="XEV63" s="5"/>
      <c r="XEW63" s="5"/>
      <c r="XEX63" s="5"/>
      <c r="XEY63" s="5"/>
      <c r="XEZ63" s="5"/>
      <c r="XFA63" s="5"/>
      <c r="XFB63" s="5"/>
    </row>
    <row r="64" s="1" customFormat="1" ht="30" customHeight="1" spans="1:16382">
      <c r="A64" s="21"/>
      <c r="B64" s="21"/>
      <c r="C64" s="22"/>
      <c r="D64" s="21"/>
      <c r="E64" s="21"/>
      <c r="F64" s="22"/>
      <c r="G64" s="19" t="s">
        <v>121</v>
      </c>
      <c r="H64" s="20">
        <v>59.5</v>
      </c>
      <c r="I64" s="20">
        <f t="shared" si="5"/>
        <v>29.75</v>
      </c>
      <c r="J64" s="27">
        <v>80.62</v>
      </c>
      <c r="K64" s="27">
        <f t="shared" si="3"/>
        <v>40.31</v>
      </c>
      <c r="L64" s="20">
        <f t="shared" si="4"/>
        <v>70.06</v>
      </c>
      <c r="M64" s="28">
        <v>2</v>
      </c>
      <c r="XEG64" s="5"/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5"/>
      <c r="XEU64" s="5"/>
      <c r="XEV64" s="5"/>
      <c r="XEW64" s="5"/>
      <c r="XEX64" s="5"/>
      <c r="XEY64" s="5"/>
      <c r="XEZ64" s="5"/>
      <c r="XFA64" s="5"/>
      <c r="XFB64" s="5"/>
    </row>
    <row r="65" s="1" customFormat="1" ht="30" customHeight="1" spans="1:16382">
      <c r="A65" s="23"/>
      <c r="B65" s="23"/>
      <c r="C65" s="24"/>
      <c r="D65" s="23"/>
      <c r="E65" s="23"/>
      <c r="F65" s="24"/>
      <c r="G65" s="19" t="s">
        <v>122</v>
      </c>
      <c r="H65" s="20">
        <v>63.5</v>
      </c>
      <c r="I65" s="20">
        <f t="shared" si="5"/>
        <v>31.75</v>
      </c>
      <c r="J65" s="31" t="s">
        <v>39</v>
      </c>
      <c r="K65" s="31" t="s">
        <v>39</v>
      </c>
      <c r="L65" s="20" t="s">
        <v>40</v>
      </c>
      <c r="M65" s="28" t="s">
        <v>40</v>
      </c>
      <c r="XEG65" s="5"/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5"/>
      <c r="XEU65" s="5"/>
      <c r="XEV65" s="5"/>
      <c r="XEW65" s="5"/>
      <c r="XEX65" s="5"/>
      <c r="XEY65" s="5"/>
      <c r="XEZ65" s="5"/>
      <c r="XFA65" s="5"/>
      <c r="XFB65" s="5"/>
    </row>
    <row r="66" s="1" customFormat="1" ht="30" customHeight="1" spans="1:16382">
      <c r="A66" s="17" t="s">
        <v>113</v>
      </c>
      <c r="B66" s="17" t="s">
        <v>123</v>
      </c>
      <c r="C66" s="18">
        <v>13160201</v>
      </c>
      <c r="D66" s="17" t="s">
        <v>18</v>
      </c>
      <c r="E66" s="17" t="s">
        <v>124</v>
      </c>
      <c r="F66" s="18">
        <v>1</v>
      </c>
      <c r="G66" s="19" t="s">
        <v>125</v>
      </c>
      <c r="H66" s="20">
        <v>52.5</v>
      </c>
      <c r="I66" s="20">
        <f t="shared" si="5"/>
        <v>26.25</v>
      </c>
      <c r="J66" s="27">
        <v>82.58</v>
      </c>
      <c r="K66" s="27">
        <f t="shared" si="3"/>
        <v>41.29</v>
      </c>
      <c r="L66" s="20">
        <f t="shared" si="4"/>
        <v>67.54</v>
      </c>
      <c r="M66" s="28">
        <v>1</v>
      </c>
      <c r="XEG66" s="5"/>
      <c r="XEH66" s="5"/>
      <c r="XEI66" s="5"/>
      <c r="XEJ66" s="5"/>
      <c r="XEK66" s="5"/>
      <c r="XEL66" s="5"/>
      <c r="XEM66" s="5"/>
      <c r="XEN66" s="5"/>
      <c r="XEO66" s="5"/>
      <c r="XEP66" s="5"/>
      <c r="XEQ66" s="5"/>
      <c r="XER66" s="5"/>
      <c r="XES66" s="5"/>
      <c r="XET66" s="5"/>
      <c r="XEU66" s="5"/>
      <c r="XEV66" s="5"/>
      <c r="XEW66" s="5"/>
      <c r="XEX66" s="5"/>
      <c r="XEY66" s="5"/>
      <c r="XEZ66" s="5"/>
      <c r="XFA66" s="5"/>
      <c r="XFB66" s="5"/>
    </row>
    <row r="67" s="1" customFormat="1" ht="40" customHeight="1" spans="1:16382">
      <c r="A67" s="17" t="s">
        <v>113</v>
      </c>
      <c r="B67" s="17" t="s">
        <v>126</v>
      </c>
      <c r="C67" s="18">
        <v>13170201</v>
      </c>
      <c r="D67" s="17" t="s">
        <v>18</v>
      </c>
      <c r="E67" s="17" t="s">
        <v>127</v>
      </c>
      <c r="F67" s="18">
        <v>2</v>
      </c>
      <c r="G67" s="19" t="s">
        <v>128</v>
      </c>
      <c r="H67" s="20">
        <v>75.5</v>
      </c>
      <c r="I67" s="20">
        <f t="shared" si="5"/>
        <v>37.75</v>
      </c>
      <c r="J67" s="27">
        <v>84.36</v>
      </c>
      <c r="K67" s="27">
        <f t="shared" si="3"/>
        <v>42.18</v>
      </c>
      <c r="L67" s="20">
        <f t="shared" si="4"/>
        <v>79.93</v>
      </c>
      <c r="M67" s="28">
        <v>1</v>
      </c>
      <c r="XEG67" s="5"/>
      <c r="XEH67" s="5"/>
      <c r="XEI67" s="5"/>
      <c r="XEJ67" s="5"/>
      <c r="XEK67" s="5"/>
      <c r="XEL67" s="5"/>
      <c r="XEM67" s="5"/>
      <c r="XEN67" s="5"/>
      <c r="XEO67" s="5"/>
      <c r="XEP67" s="5"/>
      <c r="XEQ67" s="5"/>
      <c r="XER67" s="5"/>
      <c r="XES67" s="5"/>
      <c r="XET67" s="5"/>
      <c r="XEU67" s="5"/>
      <c r="XEV67" s="5"/>
      <c r="XEW67" s="5"/>
      <c r="XEX67" s="5"/>
      <c r="XEY67" s="5"/>
      <c r="XEZ67" s="5"/>
      <c r="XFA67" s="5"/>
      <c r="XFB67" s="5"/>
    </row>
    <row r="68" s="1" customFormat="1" ht="40" customHeight="1" spans="1:16382">
      <c r="A68" s="21"/>
      <c r="B68" s="21"/>
      <c r="C68" s="22"/>
      <c r="D68" s="21"/>
      <c r="E68" s="21"/>
      <c r="F68" s="22"/>
      <c r="G68" s="19" t="s">
        <v>129</v>
      </c>
      <c r="H68" s="20">
        <v>59.5</v>
      </c>
      <c r="I68" s="20">
        <f t="shared" si="5"/>
        <v>29.75</v>
      </c>
      <c r="J68" s="27">
        <v>77.52</v>
      </c>
      <c r="K68" s="27">
        <f t="shared" si="3"/>
        <v>38.76</v>
      </c>
      <c r="L68" s="20">
        <f t="shared" si="4"/>
        <v>68.51</v>
      </c>
      <c r="M68" s="28">
        <v>2</v>
      </c>
      <c r="XEG68" s="5"/>
      <c r="XEH68" s="5"/>
      <c r="XEI68" s="5"/>
      <c r="XEJ68" s="5"/>
      <c r="XEK68" s="5"/>
      <c r="XEL68" s="5"/>
      <c r="XEM68" s="5"/>
      <c r="XEN68" s="5"/>
      <c r="XEO68" s="5"/>
      <c r="XEP68" s="5"/>
      <c r="XEQ68" s="5"/>
      <c r="XER68" s="5"/>
      <c r="XES68" s="5"/>
      <c r="XET68" s="5"/>
      <c r="XEU68" s="5"/>
      <c r="XEV68" s="5"/>
      <c r="XEW68" s="5"/>
      <c r="XEX68" s="5"/>
      <c r="XEY68" s="5"/>
      <c r="XEZ68" s="5"/>
      <c r="XFA68" s="5"/>
      <c r="XFB68" s="5"/>
    </row>
    <row r="69" s="1" customFormat="1" ht="40" customHeight="1" spans="1:16382">
      <c r="A69" s="21"/>
      <c r="B69" s="21"/>
      <c r="C69" s="22"/>
      <c r="D69" s="21"/>
      <c r="E69" s="21"/>
      <c r="F69" s="22"/>
      <c r="G69" s="19" t="s">
        <v>130</v>
      </c>
      <c r="H69" s="20">
        <v>51.5</v>
      </c>
      <c r="I69" s="20">
        <f t="shared" si="5"/>
        <v>25.75</v>
      </c>
      <c r="J69" s="27">
        <v>84.12</v>
      </c>
      <c r="K69" s="27">
        <f t="shared" si="3"/>
        <v>42.06</v>
      </c>
      <c r="L69" s="20">
        <f t="shared" si="4"/>
        <v>67.81</v>
      </c>
      <c r="M69" s="28">
        <v>3</v>
      </c>
      <c r="XEG69" s="5"/>
      <c r="XEH69" s="5"/>
      <c r="XEI69" s="5"/>
      <c r="XEJ69" s="5"/>
      <c r="XEK69" s="5"/>
      <c r="XEL69" s="5"/>
      <c r="XEM69" s="5"/>
      <c r="XEN69" s="5"/>
      <c r="XEO69" s="5"/>
      <c r="XEP69" s="5"/>
      <c r="XEQ69" s="5"/>
      <c r="XER69" s="5"/>
      <c r="XES69" s="5"/>
      <c r="XET69" s="5"/>
      <c r="XEU69" s="5"/>
      <c r="XEV69" s="5"/>
      <c r="XEW69" s="5"/>
      <c r="XEX69" s="5"/>
      <c r="XEY69" s="5"/>
      <c r="XEZ69" s="5"/>
      <c r="XFA69" s="5"/>
      <c r="XFB69" s="5"/>
    </row>
    <row r="70" s="1" customFormat="1" ht="40" customHeight="1" spans="1:16382">
      <c r="A70" s="21"/>
      <c r="B70" s="21"/>
      <c r="C70" s="22"/>
      <c r="D70" s="21"/>
      <c r="E70" s="21"/>
      <c r="F70" s="22"/>
      <c r="G70" s="19" t="s">
        <v>131</v>
      </c>
      <c r="H70" s="20">
        <v>58.5</v>
      </c>
      <c r="I70" s="20">
        <f t="shared" si="5"/>
        <v>29.25</v>
      </c>
      <c r="J70" s="27">
        <v>75.28</v>
      </c>
      <c r="K70" s="27">
        <f t="shared" si="3"/>
        <v>37.64</v>
      </c>
      <c r="L70" s="20">
        <f t="shared" si="4"/>
        <v>66.89</v>
      </c>
      <c r="M70" s="28">
        <v>4</v>
      </c>
      <c r="XEG70" s="5"/>
      <c r="XEH70" s="5"/>
      <c r="XEI70" s="5"/>
      <c r="XEJ70" s="5"/>
      <c r="XEK70" s="5"/>
      <c r="XEL70" s="5"/>
      <c r="XEM70" s="5"/>
      <c r="XEN70" s="5"/>
      <c r="XEO70" s="5"/>
      <c r="XEP70" s="5"/>
      <c r="XEQ70" s="5"/>
      <c r="XER70" s="5"/>
      <c r="XES70" s="5"/>
      <c r="XET70" s="5"/>
      <c r="XEU70" s="5"/>
      <c r="XEV70" s="5"/>
      <c r="XEW70" s="5"/>
      <c r="XEX70" s="5"/>
      <c r="XEY70" s="5"/>
      <c r="XEZ70" s="5"/>
      <c r="XFA70" s="5"/>
      <c r="XFB70" s="5"/>
    </row>
    <row r="71" s="1" customFormat="1" ht="40" customHeight="1" spans="1:16382">
      <c r="A71" s="21"/>
      <c r="B71" s="21"/>
      <c r="C71" s="22"/>
      <c r="D71" s="21"/>
      <c r="E71" s="21"/>
      <c r="F71" s="22"/>
      <c r="G71" s="19" t="s">
        <v>132</v>
      </c>
      <c r="H71" s="20">
        <v>50.5</v>
      </c>
      <c r="I71" s="20">
        <f t="shared" si="5"/>
        <v>25.25</v>
      </c>
      <c r="J71" s="27">
        <v>83.14</v>
      </c>
      <c r="K71" s="27">
        <f t="shared" si="3"/>
        <v>41.57</v>
      </c>
      <c r="L71" s="20">
        <f t="shared" si="4"/>
        <v>66.82</v>
      </c>
      <c r="M71" s="28">
        <v>5</v>
      </c>
      <c r="XEG71" s="5"/>
      <c r="XEH71" s="5"/>
      <c r="XEI71" s="5"/>
      <c r="XEJ71" s="5"/>
      <c r="XEK71" s="5"/>
      <c r="XEL71" s="5"/>
      <c r="XEM71" s="5"/>
      <c r="XEN71" s="5"/>
      <c r="XEO71" s="5"/>
      <c r="XEP71" s="5"/>
      <c r="XEQ71" s="5"/>
      <c r="XER71" s="5"/>
      <c r="XES71" s="5"/>
      <c r="XET71" s="5"/>
      <c r="XEU71" s="5"/>
      <c r="XEV71" s="5"/>
      <c r="XEW71" s="5"/>
      <c r="XEX71" s="5"/>
      <c r="XEY71" s="5"/>
      <c r="XEZ71" s="5"/>
      <c r="XFA71" s="5"/>
      <c r="XFB71" s="5"/>
    </row>
    <row r="72" s="1" customFormat="1" ht="40" customHeight="1" spans="1:16382">
      <c r="A72" s="23"/>
      <c r="B72" s="23"/>
      <c r="C72" s="24"/>
      <c r="D72" s="23"/>
      <c r="E72" s="23"/>
      <c r="F72" s="24"/>
      <c r="G72" s="19" t="s">
        <v>133</v>
      </c>
      <c r="H72" s="20">
        <v>51</v>
      </c>
      <c r="I72" s="20">
        <f t="shared" si="5"/>
        <v>25.5</v>
      </c>
      <c r="J72" s="27">
        <v>78.44</v>
      </c>
      <c r="K72" s="27">
        <f t="shared" si="3"/>
        <v>39.22</v>
      </c>
      <c r="L72" s="20">
        <f t="shared" si="4"/>
        <v>64.72</v>
      </c>
      <c r="M72" s="28">
        <v>6</v>
      </c>
      <c r="XEG72" s="5"/>
      <c r="XEH72" s="5"/>
      <c r="XEI72" s="5"/>
      <c r="XEJ72" s="5"/>
      <c r="XEK72" s="5"/>
      <c r="XEL72" s="5"/>
      <c r="XEM72" s="5"/>
      <c r="XEN72" s="5"/>
      <c r="XEO72" s="5"/>
      <c r="XEP72" s="5"/>
      <c r="XEQ72" s="5"/>
      <c r="XER72" s="5"/>
      <c r="XES72" s="5"/>
      <c r="XET72" s="5"/>
      <c r="XEU72" s="5"/>
      <c r="XEV72" s="5"/>
      <c r="XEW72" s="5"/>
      <c r="XEX72" s="5"/>
      <c r="XEY72" s="5"/>
      <c r="XEZ72" s="5"/>
      <c r="XFA72" s="5"/>
      <c r="XFB72" s="5"/>
    </row>
    <row r="73" s="1" customFormat="1" ht="30" customHeight="1" spans="1:16382">
      <c r="A73" s="17" t="s">
        <v>113</v>
      </c>
      <c r="B73" s="17" t="s">
        <v>126</v>
      </c>
      <c r="C73" s="18">
        <v>13170202</v>
      </c>
      <c r="D73" s="17" t="s">
        <v>18</v>
      </c>
      <c r="E73" s="17" t="s">
        <v>134</v>
      </c>
      <c r="F73" s="18">
        <v>2</v>
      </c>
      <c r="G73" s="19" t="s">
        <v>135</v>
      </c>
      <c r="H73" s="20">
        <v>63.5</v>
      </c>
      <c r="I73" s="20">
        <f t="shared" si="5"/>
        <v>31.75</v>
      </c>
      <c r="J73" s="27">
        <v>82.38</v>
      </c>
      <c r="K73" s="27">
        <f t="shared" si="3"/>
        <v>41.19</v>
      </c>
      <c r="L73" s="20">
        <f t="shared" si="4"/>
        <v>72.94</v>
      </c>
      <c r="M73" s="28">
        <v>1</v>
      </c>
      <c r="XEG73" s="5"/>
      <c r="XEH73" s="5"/>
      <c r="XEI73" s="5"/>
      <c r="XEJ73" s="5"/>
      <c r="XEK73" s="5"/>
      <c r="XEL73" s="5"/>
      <c r="XEM73" s="5"/>
      <c r="XEN73" s="5"/>
      <c r="XEO73" s="5"/>
      <c r="XEP73" s="5"/>
      <c r="XEQ73" s="5"/>
      <c r="XER73" s="5"/>
      <c r="XES73" s="5"/>
      <c r="XET73" s="5"/>
      <c r="XEU73" s="5"/>
      <c r="XEV73" s="5"/>
      <c r="XEW73" s="5"/>
      <c r="XEX73" s="5"/>
      <c r="XEY73" s="5"/>
      <c r="XEZ73" s="5"/>
      <c r="XFA73" s="5"/>
      <c r="XFB73" s="5"/>
    </row>
    <row r="74" s="1" customFormat="1" ht="30" customHeight="1" spans="1:16382">
      <c r="A74" s="21"/>
      <c r="B74" s="21"/>
      <c r="C74" s="22"/>
      <c r="D74" s="21"/>
      <c r="E74" s="21"/>
      <c r="F74" s="22"/>
      <c r="G74" s="19" t="s">
        <v>136</v>
      </c>
      <c r="H74" s="20">
        <v>62.5</v>
      </c>
      <c r="I74" s="20">
        <f t="shared" si="5"/>
        <v>31.25</v>
      </c>
      <c r="J74" s="27">
        <v>82.58</v>
      </c>
      <c r="K74" s="27">
        <f t="shared" si="3"/>
        <v>41.29</v>
      </c>
      <c r="L74" s="20">
        <f t="shared" si="4"/>
        <v>72.54</v>
      </c>
      <c r="M74" s="28">
        <v>2</v>
      </c>
      <c r="XEG74" s="5"/>
      <c r="XEH74" s="5"/>
      <c r="XEI74" s="5"/>
      <c r="XEJ74" s="5"/>
      <c r="XEK74" s="5"/>
      <c r="XEL74" s="5"/>
      <c r="XEM74" s="5"/>
      <c r="XEN74" s="5"/>
      <c r="XEO74" s="5"/>
      <c r="XEP74" s="5"/>
      <c r="XEQ74" s="5"/>
      <c r="XER74" s="5"/>
      <c r="XES74" s="5"/>
      <c r="XET74" s="5"/>
      <c r="XEU74" s="5"/>
      <c r="XEV74" s="5"/>
      <c r="XEW74" s="5"/>
      <c r="XEX74" s="5"/>
      <c r="XEY74" s="5"/>
      <c r="XEZ74" s="5"/>
      <c r="XFA74" s="5"/>
      <c r="XFB74" s="5"/>
    </row>
    <row r="75" s="1" customFormat="1" ht="30" customHeight="1" spans="1:16382">
      <c r="A75" s="21"/>
      <c r="B75" s="21"/>
      <c r="C75" s="22"/>
      <c r="D75" s="21"/>
      <c r="E75" s="21"/>
      <c r="F75" s="22"/>
      <c r="G75" s="19" t="s">
        <v>137</v>
      </c>
      <c r="H75" s="20">
        <v>58</v>
      </c>
      <c r="I75" s="20">
        <f t="shared" si="5"/>
        <v>29</v>
      </c>
      <c r="J75" s="27">
        <v>84.64</v>
      </c>
      <c r="K75" s="27">
        <f t="shared" si="3"/>
        <v>42.32</v>
      </c>
      <c r="L75" s="20">
        <f t="shared" si="4"/>
        <v>71.32</v>
      </c>
      <c r="M75" s="28">
        <v>3</v>
      </c>
      <c r="XEG75" s="5"/>
      <c r="XEH75" s="5"/>
      <c r="XEI75" s="5"/>
      <c r="XEJ75" s="5"/>
      <c r="XEK75" s="5"/>
      <c r="XEL75" s="5"/>
      <c r="XEM75" s="5"/>
      <c r="XEN75" s="5"/>
      <c r="XEO75" s="5"/>
      <c r="XEP75" s="5"/>
      <c r="XEQ75" s="5"/>
      <c r="XER75" s="5"/>
      <c r="XES75" s="5"/>
      <c r="XET75" s="5"/>
      <c r="XEU75" s="5"/>
      <c r="XEV75" s="5"/>
      <c r="XEW75" s="5"/>
      <c r="XEX75" s="5"/>
      <c r="XEY75" s="5"/>
      <c r="XEZ75" s="5"/>
      <c r="XFA75" s="5"/>
      <c r="XFB75" s="5"/>
    </row>
    <row r="76" s="1" customFormat="1" ht="30" customHeight="1" spans="1:16382">
      <c r="A76" s="21"/>
      <c r="B76" s="21"/>
      <c r="C76" s="22"/>
      <c r="D76" s="21"/>
      <c r="E76" s="21"/>
      <c r="F76" s="22"/>
      <c r="G76" s="19" t="s">
        <v>138</v>
      </c>
      <c r="H76" s="20">
        <v>57</v>
      </c>
      <c r="I76" s="20">
        <f t="shared" si="5"/>
        <v>28.5</v>
      </c>
      <c r="J76" s="27">
        <v>85.12</v>
      </c>
      <c r="K76" s="27">
        <f t="shared" si="3"/>
        <v>42.56</v>
      </c>
      <c r="L76" s="20">
        <f t="shared" si="4"/>
        <v>71.06</v>
      </c>
      <c r="M76" s="28">
        <v>4</v>
      </c>
      <c r="XEG76" s="5"/>
      <c r="XEH76" s="5"/>
      <c r="XEI76" s="5"/>
      <c r="XEJ76" s="5"/>
      <c r="XEK76" s="5"/>
      <c r="XEL76" s="5"/>
      <c r="XEM76" s="5"/>
      <c r="XEN76" s="5"/>
      <c r="XEO76" s="5"/>
      <c r="XEP76" s="5"/>
      <c r="XEQ76" s="5"/>
      <c r="XER76" s="5"/>
      <c r="XES76" s="5"/>
      <c r="XET76" s="5"/>
      <c r="XEU76" s="5"/>
      <c r="XEV76" s="5"/>
      <c r="XEW76" s="5"/>
      <c r="XEX76" s="5"/>
      <c r="XEY76" s="5"/>
      <c r="XEZ76" s="5"/>
      <c r="XFA76" s="5"/>
      <c r="XFB76" s="5"/>
    </row>
    <row r="77" s="1" customFormat="1" ht="30" customHeight="1" spans="1:16382">
      <c r="A77" s="21"/>
      <c r="B77" s="21"/>
      <c r="C77" s="22"/>
      <c r="D77" s="21"/>
      <c r="E77" s="21"/>
      <c r="F77" s="22"/>
      <c r="G77" s="19" t="s">
        <v>139</v>
      </c>
      <c r="H77" s="20">
        <v>57.5</v>
      </c>
      <c r="I77" s="20">
        <f t="shared" si="5"/>
        <v>28.75</v>
      </c>
      <c r="J77" s="27">
        <v>76.46</v>
      </c>
      <c r="K77" s="27">
        <f t="shared" si="3"/>
        <v>38.23</v>
      </c>
      <c r="L77" s="20">
        <f t="shared" si="4"/>
        <v>66.98</v>
      </c>
      <c r="M77" s="28">
        <v>5</v>
      </c>
      <c r="XEG77" s="5"/>
      <c r="XEH77" s="5"/>
      <c r="XEI77" s="5"/>
      <c r="XEJ77" s="5"/>
      <c r="XEK77" s="5"/>
      <c r="XEL77" s="5"/>
      <c r="XEM77" s="5"/>
      <c r="XEN77" s="5"/>
      <c r="XEO77" s="5"/>
      <c r="XEP77" s="5"/>
      <c r="XEQ77" s="5"/>
      <c r="XER77" s="5"/>
      <c r="XES77" s="5"/>
      <c r="XET77" s="5"/>
      <c r="XEU77" s="5"/>
      <c r="XEV77" s="5"/>
      <c r="XEW77" s="5"/>
      <c r="XEX77" s="5"/>
      <c r="XEY77" s="5"/>
      <c r="XEZ77" s="5"/>
      <c r="XFA77" s="5"/>
      <c r="XFB77" s="5"/>
    </row>
    <row r="78" s="1" customFormat="1" ht="30" customHeight="1" spans="1:16382">
      <c r="A78" s="21"/>
      <c r="B78" s="21"/>
      <c r="C78" s="22"/>
      <c r="D78" s="21"/>
      <c r="E78" s="21"/>
      <c r="F78" s="22"/>
      <c r="G78" s="19" t="s">
        <v>140</v>
      </c>
      <c r="H78" s="20">
        <v>53.5</v>
      </c>
      <c r="I78" s="20">
        <f t="shared" si="5"/>
        <v>26.75</v>
      </c>
      <c r="J78" s="20">
        <v>55</v>
      </c>
      <c r="K78" s="27">
        <f t="shared" si="3"/>
        <v>27.5</v>
      </c>
      <c r="L78" s="20">
        <f t="shared" si="4"/>
        <v>54.25</v>
      </c>
      <c r="M78" s="28">
        <v>6</v>
      </c>
      <c r="XEG78" s="5"/>
      <c r="XEH78" s="5"/>
      <c r="XEI78" s="5"/>
      <c r="XEJ78" s="5"/>
      <c r="XEK78" s="5"/>
      <c r="XEL78" s="5"/>
      <c r="XEM78" s="5"/>
      <c r="XEN78" s="5"/>
      <c r="XEO78" s="5"/>
      <c r="XEP78" s="5"/>
      <c r="XEQ78" s="5"/>
      <c r="XER78" s="5"/>
      <c r="XES78" s="5"/>
      <c r="XET78" s="5"/>
      <c r="XEU78" s="5"/>
      <c r="XEV78" s="5"/>
      <c r="XEW78" s="5"/>
      <c r="XEX78" s="5"/>
      <c r="XEY78" s="5"/>
      <c r="XEZ78" s="5"/>
      <c r="XFA78" s="5"/>
      <c r="XFB78" s="5"/>
    </row>
    <row r="79" s="1" customFormat="1" ht="30" customHeight="1" spans="1:16382">
      <c r="A79" s="17" t="s">
        <v>113</v>
      </c>
      <c r="B79" s="17" t="s">
        <v>126</v>
      </c>
      <c r="C79" s="18">
        <v>13170203</v>
      </c>
      <c r="D79" s="17" t="s">
        <v>18</v>
      </c>
      <c r="E79" s="17" t="s">
        <v>141</v>
      </c>
      <c r="F79" s="18">
        <v>2</v>
      </c>
      <c r="G79" s="19" t="s">
        <v>142</v>
      </c>
      <c r="H79" s="20">
        <v>61</v>
      </c>
      <c r="I79" s="20">
        <f t="shared" si="5"/>
        <v>30.5</v>
      </c>
      <c r="J79" s="27">
        <v>85.22</v>
      </c>
      <c r="K79" s="27">
        <f t="shared" si="3"/>
        <v>42.61</v>
      </c>
      <c r="L79" s="20">
        <f t="shared" si="4"/>
        <v>73.11</v>
      </c>
      <c r="M79" s="28">
        <v>1</v>
      </c>
      <c r="XEG79" s="5"/>
      <c r="XEH79" s="5"/>
      <c r="XEI79" s="5"/>
      <c r="XEJ79" s="5"/>
      <c r="XEK79" s="5"/>
      <c r="XEL79" s="5"/>
      <c r="XEM79" s="5"/>
      <c r="XEN79" s="5"/>
      <c r="XEO79" s="5"/>
      <c r="XEP79" s="5"/>
      <c r="XEQ79" s="5"/>
      <c r="XER79" s="5"/>
      <c r="XES79" s="5"/>
      <c r="XET79" s="5"/>
      <c r="XEU79" s="5"/>
      <c r="XEV79" s="5"/>
      <c r="XEW79" s="5"/>
      <c r="XEX79" s="5"/>
      <c r="XEY79" s="5"/>
      <c r="XEZ79" s="5"/>
      <c r="XFA79" s="5"/>
      <c r="XFB79" s="5"/>
    </row>
    <row r="80" s="1" customFormat="1" ht="30" customHeight="1" spans="1:16382">
      <c r="A80" s="21"/>
      <c r="B80" s="21"/>
      <c r="C80" s="22"/>
      <c r="D80" s="21"/>
      <c r="E80" s="21"/>
      <c r="F80" s="22"/>
      <c r="G80" s="19" t="s">
        <v>143</v>
      </c>
      <c r="H80" s="20">
        <v>69</v>
      </c>
      <c r="I80" s="20">
        <f t="shared" si="5"/>
        <v>34.5</v>
      </c>
      <c r="J80" s="27">
        <v>76.66</v>
      </c>
      <c r="K80" s="27">
        <f t="shared" si="3"/>
        <v>38.33</v>
      </c>
      <c r="L80" s="20">
        <f t="shared" si="4"/>
        <v>72.83</v>
      </c>
      <c r="M80" s="28">
        <v>2</v>
      </c>
      <c r="XEG80" s="5"/>
      <c r="XEH80" s="5"/>
      <c r="XEI80" s="5"/>
      <c r="XEJ80" s="5"/>
      <c r="XEK80" s="5"/>
      <c r="XEL80" s="5"/>
      <c r="XEM80" s="5"/>
      <c r="XEN80" s="5"/>
      <c r="XEO80" s="5"/>
      <c r="XEP80" s="5"/>
      <c r="XEQ80" s="5"/>
      <c r="XER80" s="5"/>
      <c r="XES80" s="5"/>
      <c r="XET80" s="5"/>
      <c r="XEU80" s="5"/>
      <c r="XEV80" s="5"/>
      <c r="XEW80" s="5"/>
      <c r="XEX80" s="5"/>
      <c r="XEY80" s="5"/>
      <c r="XEZ80" s="5"/>
      <c r="XFA80" s="5"/>
      <c r="XFB80" s="5"/>
    </row>
    <row r="81" s="1" customFormat="1" ht="30" customHeight="1" spans="1:16382">
      <c r="A81" s="21"/>
      <c r="B81" s="21"/>
      <c r="C81" s="22"/>
      <c r="D81" s="21"/>
      <c r="E81" s="21"/>
      <c r="F81" s="22"/>
      <c r="G81" s="19" t="s">
        <v>144</v>
      </c>
      <c r="H81" s="20">
        <v>67</v>
      </c>
      <c r="I81" s="20">
        <f t="shared" si="5"/>
        <v>33.5</v>
      </c>
      <c r="J81" s="27">
        <v>76.94</v>
      </c>
      <c r="K81" s="27">
        <f t="shared" si="3"/>
        <v>38.47</v>
      </c>
      <c r="L81" s="20">
        <f t="shared" si="4"/>
        <v>71.97</v>
      </c>
      <c r="M81" s="28">
        <v>3</v>
      </c>
      <c r="XEG81" s="5"/>
      <c r="XEH81" s="5"/>
      <c r="XEI81" s="5"/>
      <c r="XEJ81" s="5"/>
      <c r="XEK81" s="5"/>
      <c r="XEL81" s="5"/>
      <c r="XEM81" s="5"/>
      <c r="XEN81" s="5"/>
      <c r="XEO81" s="5"/>
      <c r="XEP81" s="5"/>
      <c r="XEQ81" s="5"/>
      <c r="XER81" s="5"/>
      <c r="XES81" s="5"/>
      <c r="XET81" s="5"/>
      <c r="XEU81" s="5"/>
      <c r="XEV81" s="5"/>
      <c r="XEW81" s="5"/>
      <c r="XEX81" s="5"/>
      <c r="XEY81" s="5"/>
      <c r="XEZ81" s="5"/>
      <c r="XFA81" s="5"/>
      <c r="XFB81" s="5"/>
    </row>
    <row r="82" s="1" customFormat="1" ht="30" customHeight="1" spans="1:16382">
      <c r="A82" s="21"/>
      <c r="B82" s="21"/>
      <c r="C82" s="22"/>
      <c r="D82" s="21"/>
      <c r="E82" s="21"/>
      <c r="F82" s="22"/>
      <c r="G82" s="19" t="s">
        <v>145</v>
      </c>
      <c r="H82" s="20">
        <v>64.5</v>
      </c>
      <c r="I82" s="20">
        <f t="shared" si="5"/>
        <v>32.25</v>
      </c>
      <c r="J82" s="27">
        <v>79.08</v>
      </c>
      <c r="K82" s="27">
        <f t="shared" si="3"/>
        <v>39.54</v>
      </c>
      <c r="L82" s="20">
        <f t="shared" si="4"/>
        <v>71.79</v>
      </c>
      <c r="M82" s="28">
        <v>4</v>
      </c>
      <c r="XEG82" s="5"/>
      <c r="XEH82" s="5"/>
      <c r="XEI82" s="5"/>
      <c r="XEJ82" s="5"/>
      <c r="XEK82" s="5"/>
      <c r="XEL82" s="5"/>
      <c r="XEM82" s="5"/>
      <c r="XEN82" s="5"/>
      <c r="XEO82" s="5"/>
      <c r="XEP82" s="5"/>
      <c r="XEQ82" s="5"/>
      <c r="XER82" s="5"/>
      <c r="XES82" s="5"/>
      <c r="XET82" s="5"/>
      <c r="XEU82" s="5"/>
      <c r="XEV82" s="5"/>
      <c r="XEW82" s="5"/>
      <c r="XEX82" s="5"/>
      <c r="XEY82" s="5"/>
      <c r="XEZ82" s="5"/>
      <c r="XFA82" s="5"/>
      <c r="XFB82" s="5"/>
    </row>
    <row r="83" s="1" customFormat="1" ht="30" customHeight="1" spans="1:16382">
      <c r="A83" s="21"/>
      <c r="B83" s="21"/>
      <c r="C83" s="22"/>
      <c r="D83" s="21"/>
      <c r="E83" s="21"/>
      <c r="F83" s="22"/>
      <c r="G83" s="19" t="s">
        <v>146</v>
      </c>
      <c r="H83" s="20">
        <v>68.5</v>
      </c>
      <c r="I83" s="20">
        <f t="shared" si="5"/>
        <v>34.25</v>
      </c>
      <c r="J83" s="27">
        <v>72.72</v>
      </c>
      <c r="K83" s="27">
        <f t="shared" si="3"/>
        <v>36.36</v>
      </c>
      <c r="L83" s="20">
        <f t="shared" si="4"/>
        <v>70.61</v>
      </c>
      <c r="M83" s="28">
        <v>5</v>
      </c>
      <c r="XEG83" s="5"/>
      <c r="XEH83" s="5"/>
      <c r="XEI83" s="5"/>
      <c r="XEJ83" s="5"/>
      <c r="XEK83" s="5"/>
      <c r="XEL83" s="5"/>
      <c r="XEM83" s="5"/>
      <c r="XEN83" s="5"/>
      <c r="XEO83" s="5"/>
      <c r="XEP83" s="5"/>
      <c r="XEQ83" s="5"/>
      <c r="XER83" s="5"/>
      <c r="XES83" s="5"/>
      <c r="XET83" s="5"/>
      <c r="XEU83" s="5"/>
      <c r="XEV83" s="5"/>
      <c r="XEW83" s="5"/>
      <c r="XEX83" s="5"/>
      <c r="XEY83" s="5"/>
      <c r="XEZ83" s="5"/>
      <c r="XFA83" s="5"/>
      <c r="XFB83" s="5"/>
    </row>
    <row r="84" s="1" customFormat="1" ht="40" customHeight="1" spans="1:16382">
      <c r="A84" s="17" t="s">
        <v>113</v>
      </c>
      <c r="B84" s="17" t="s">
        <v>147</v>
      </c>
      <c r="C84" s="18">
        <v>13180201</v>
      </c>
      <c r="D84" s="17" t="s">
        <v>18</v>
      </c>
      <c r="E84" s="17" t="s">
        <v>148</v>
      </c>
      <c r="F84" s="18">
        <v>1</v>
      </c>
      <c r="G84" s="19" t="s">
        <v>149</v>
      </c>
      <c r="H84" s="20">
        <v>63.5</v>
      </c>
      <c r="I84" s="20">
        <f t="shared" si="5"/>
        <v>31.75</v>
      </c>
      <c r="J84" s="27">
        <v>85.08</v>
      </c>
      <c r="K84" s="27">
        <f t="shared" si="3"/>
        <v>42.54</v>
      </c>
      <c r="L84" s="20">
        <f t="shared" si="4"/>
        <v>74.29</v>
      </c>
      <c r="M84" s="28">
        <v>1</v>
      </c>
      <c r="XEG84" s="5"/>
      <c r="XEH84" s="5"/>
      <c r="XEI84" s="5"/>
      <c r="XEJ84" s="5"/>
      <c r="XEK84" s="5"/>
      <c r="XEL84" s="5"/>
      <c r="XEM84" s="5"/>
      <c r="XEN84" s="5"/>
      <c r="XEO84" s="5"/>
      <c r="XEP84" s="5"/>
      <c r="XEQ84" s="5"/>
      <c r="XER84" s="5"/>
      <c r="XES84" s="5"/>
      <c r="XET84" s="5"/>
      <c r="XEU84" s="5"/>
      <c r="XEV84" s="5"/>
      <c r="XEW84" s="5"/>
      <c r="XEX84" s="5"/>
      <c r="XEY84" s="5"/>
      <c r="XEZ84" s="5"/>
      <c r="XFA84" s="5"/>
      <c r="XFB84" s="5"/>
    </row>
    <row r="85" s="1" customFormat="1" ht="40" customHeight="1" spans="1:16382">
      <c r="A85" s="21"/>
      <c r="B85" s="21"/>
      <c r="C85" s="22"/>
      <c r="D85" s="21"/>
      <c r="E85" s="21"/>
      <c r="F85" s="22"/>
      <c r="G85" s="19" t="s">
        <v>150</v>
      </c>
      <c r="H85" s="20">
        <v>72.5</v>
      </c>
      <c r="I85" s="20">
        <f t="shared" si="5"/>
        <v>36.25</v>
      </c>
      <c r="J85" s="27">
        <v>68.98</v>
      </c>
      <c r="K85" s="27">
        <f t="shared" si="3"/>
        <v>34.49</v>
      </c>
      <c r="L85" s="20">
        <f t="shared" si="4"/>
        <v>70.74</v>
      </c>
      <c r="M85" s="28">
        <v>2</v>
      </c>
      <c r="XEG85" s="5"/>
      <c r="XEH85" s="5"/>
      <c r="XEI85" s="5"/>
      <c r="XEJ85" s="5"/>
      <c r="XEK85" s="5"/>
      <c r="XEL85" s="5"/>
      <c r="XEM85" s="5"/>
      <c r="XEN85" s="5"/>
      <c r="XEO85" s="5"/>
      <c r="XEP85" s="5"/>
      <c r="XEQ85" s="5"/>
      <c r="XER85" s="5"/>
      <c r="XES85" s="5"/>
      <c r="XET85" s="5"/>
      <c r="XEU85" s="5"/>
      <c r="XEV85" s="5"/>
      <c r="XEW85" s="5"/>
      <c r="XEX85" s="5"/>
      <c r="XEY85" s="5"/>
      <c r="XEZ85" s="5"/>
      <c r="XFA85" s="5"/>
      <c r="XFB85" s="5"/>
    </row>
    <row r="86" s="1" customFormat="1" ht="40" customHeight="1" spans="1:16382">
      <c r="A86" s="23"/>
      <c r="B86" s="23"/>
      <c r="C86" s="24"/>
      <c r="D86" s="23"/>
      <c r="E86" s="23"/>
      <c r="F86" s="24"/>
      <c r="G86" s="19" t="s">
        <v>151</v>
      </c>
      <c r="H86" s="20">
        <v>62.5</v>
      </c>
      <c r="I86" s="20">
        <f t="shared" ref="I84:I110" si="6">H86*0.5</f>
        <v>31.25</v>
      </c>
      <c r="J86" s="32" t="s">
        <v>39</v>
      </c>
      <c r="K86" s="32" t="s">
        <v>39</v>
      </c>
      <c r="L86" s="20" t="s">
        <v>40</v>
      </c>
      <c r="M86" s="28" t="s">
        <v>40</v>
      </c>
      <c r="XEG86" s="5"/>
      <c r="XEH86" s="5"/>
      <c r="XEI86" s="5"/>
      <c r="XEJ86" s="5"/>
      <c r="XEK86" s="5"/>
      <c r="XEL86" s="5"/>
      <c r="XEM86" s="5"/>
      <c r="XEN86" s="5"/>
      <c r="XEO86" s="5"/>
      <c r="XEP86" s="5"/>
      <c r="XEQ86" s="5"/>
      <c r="XER86" s="5"/>
      <c r="XES86" s="5"/>
      <c r="XET86" s="5"/>
      <c r="XEU86" s="5"/>
      <c r="XEV86" s="5"/>
      <c r="XEW86" s="5"/>
      <c r="XEX86" s="5"/>
      <c r="XEY86" s="5"/>
      <c r="XEZ86" s="5"/>
      <c r="XFA86" s="5"/>
      <c r="XFB86" s="5"/>
    </row>
    <row r="87" s="1" customFormat="1" ht="30" customHeight="1" spans="1:16382">
      <c r="A87" s="17" t="s">
        <v>113</v>
      </c>
      <c r="B87" s="17" t="s">
        <v>147</v>
      </c>
      <c r="C87" s="18">
        <v>13180202</v>
      </c>
      <c r="D87" s="17" t="s">
        <v>18</v>
      </c>
      <c r="E87" s="17" t="s">
        <v>152</v>
      </c>
      <c r="F87" s="18">
        <v>1</v>
      </c>
      <c r="G87" s="19" t="s">
        <v>153</v>
      </c>
      <c r="H87" s="20">
        <v>77</v>
      </c>
      <c r="I87" s="20">
        <f t="shared" si="6"/>
        <v>38.5</v>
      </c>
      <c r="J87" s="27">
        <v>84.88</v>
      </c>
      <c r="K87" s="27">
        <f t="shared" ref="K87:K94" si="7">J87*0.5</f>
        <v>42.44</v>
      </c>
      <c r="L87" s="20">
        <f t="shared" ref="L87:L94" si="8">I87+K87</f>
        <v>80.94</v>
      </c>
      <c r="M87" s="28">
        <v>1</v>
      </c>
      <c r="XEG87" s="5"/>
      <c r="XEH87" s="5"/>
      <c r="XEI87" s="5"/>
      <c r="XEJ87" s="5"/>
      <c r="XEK87" s="5"/>
      <c r="XEL87" s="5"/>
      <c r="XEM87" s="5"/>
      <c r="XEN87" s="5"/>
      <c r="XEO87" s="5"/>
      <c r="XEP87" s="5"/>
      <c r="XEQ87" s="5"/>
      <c r="XER87" s="5"/>
      <c r="XES87" s="5"/>
      <c r="XET87" s="5"/>
      <c r="XEU87" s="5"/>
      <c r="XEV87" s="5"/>
      <c r="XEW87" s="5"/>
      <c r="XEX87" s="5"/>
      <c r="XEY87" s="5"/>
      <c r="XEZ87" s="5"/>
      <c r="XFA87" s="5"/>
      <c r="XFB87" s="5"/>
    </row>
    <row r="88" s="1" customFormat="1" ht="30" customHeight="1" spans="1:16382">
      <c r="A88" s="21"/>
      <c r="B88" s="21"/>
      <c r="C88" s="22"/>
      <c r="D88" s="21"/>
      <c r="E88" s="21"/>
      <c r="F88" s="22"/>
      <c r="G88" s="19" t="s">
        <v>154</v>
      </c>
      <c r="H88" s="20">
        <v>76</v>
      </c>
      <c r="I88" s="20">
        <f t="shared" si="6"/>
        <v>38</v>
      </c>
      <c r="J88" s="20">
        <v>80.9</v>
      </c>
      <c r="K88" s="27">
        <f t="shared" si="7"/>
        <v>40.45</v>
      </c>
      <c r="L88" s="20">
        <f t="shared" si="8"/>
        <v>78.45</v>
      </c>
      <c r="M88" s="28">
        <v>2</v>
      </c>
      <c r="XEG88" s="5"/>
      <c r="XEH88" s="5"/>
      <c r="XEI88" s="5"/>
      <c r="XEJ88" s="5"/>
      <c r="XEK88" s="5"/>
      <c r="XEL88" s="5"/>
      <c r="XEM88" s="5"/>
      <c r="XEN88" s="5"/>
      <c r="XEO88" s="5"/>
      <c r="XEP88" s="5"/>
      <c r="XEQ88" s="5"/>
      <c r="XER88" s="5"/>
      <c r="XES88" s="5"/>
      <c r="XET88" s="5"/>
      <c r="XEU88" s="5"/>
      <c r="XEV88" s="5"/>
      <c r="XEW88" s="5"/>
      <c r="XEX88" s="5"/>
      <c r="XEY88" s="5"/>
      <c r="XEZ88" s="5"/>
      <c r="XFA88" s="5"/>
      <c r="XFB88" s="5"/>
    </row>
    <row r="89" s="1" customFormat="1" ht="30" customHeight="1" spans="1:16382">
      <c r="A89" s="21"/>
      <c r="B89" s="21"/>
      <c r="C89" s="22"/>
      <c r="D89" s="21"/>
      <c r="E89" s="21"/>
      <c r="F89" s="22"/>
      <c r="G89" s="19" t="s">
        <v>155</v>
      </c>
      <c r="H89" s="20">
        <v>71</v>
      </c>
      <c r="I89" s="20">
        <f t="shared" si="6"/>
        <v>35.5</v>
      </c>
      <c r="J89" s="20">
        <v>79.9</v>
      </c>
      <c r="K89" s="27">
        <f t="shared" si="7"/>
        <v>39.95</v>
      </c>
      <c r="L89" s="20">
        <f t="shared" si="8"/>
        <v>75.45</v>
      </c>
      <c r="M89" s="28">
        <v>3</v>
      </c>
      <c r="XEG89" s="5"/>
      <c r="XEH89" s="5"/>
      <c r="XEI89" s="5"/>
      <c r="XEJ89" s="5"/>
      <c r="XEK89" s="5"/>
      <c r="XEL89" s="5"/>
      <c r="XEM89" s="5"/>
      <c r="XEN89" s="5"/>
      <c r="XEO89" s="5"/>
      <c r="XEP89" s="5"/>
      <c r="XEQ89" s="5"/>
      <c r="XER89" s="5"/>
      <c r="XES89" s="5"/>
      <c r="XET89" s="5"/>
      <c r="XEU89" s="5"/>
      <c r="XEV89" s="5"/>
      <c r="XEW89" s="5"/>
      <c r="XEX89" s="5"/>
      <c r="XEY89" s="5"/>
      <c r="XEZ89" s="5"/>
      <c r="XFA89" s="5"/>
      <c r="XFB89" s="5"/>
    </row>
    <row r="90" s="1" customFormat="1" ht="31" customHeight="1" spans="1:16382">
      <c r="A90" s="17" t="s">
        <v>113</v>
      </c>
      <c r="B90" s="17" t="s">
        <v>156</v>
      </c>
      <c r="C90" s="18">
        <v>13190201</v>
      </c>
      <c r="D90" s="17" t="s">
        <v>18</v>
      </c>
      <c r="E90" s="17" t="s">
        <v>157</v>
      </c>
      <c r="F90" s="18">
        <v>1</v>
      </c>
      <c r="G90" s="19" t="s">
        <v>158</v>
      </c>
      <c r="H90" s="20">
        <v>71.5</v>
      </c>
      <c r="I90" s="20">
        <f t="shared" si="6"/>
        <v>35.75</v>
      </c>
      <c r="J90" s="20">
        <v>84.42</v>
      </c>
      <c r="K90" s="20">
        <f t="shared" si="7"/>
        <v>42.21</v>
      </c>
      <c r="L90" s="20">
        <f t="shared" si="8"/>
        <v>77.96</v>
      </c>
      <c r="M90" s="28">
        <v>1</v>
      </c>
      <c r="XEG90" s="5"/>
      <c r="XEH90" s="5"/>
      <c r="XEI90" s="5"/>
      <c r="XEJ90" s="5"/>
      <c r="XEK90" s="5"/>
      <c r="XEL90" s="5"/>
      <c r="XEM90" s="5"/>
      <c r="XEN90" s="5"/>
      <c r="XEO90" s="5"/>
      <c r="XEP90" s="5"/>
      <c r="XEQ90" s="5"/>
      <c r="XER90" s="5"/>
      <c r="XES90" s="5"/>
      <c r="XET90" s="5"/>
      <c r="XEU90" s="5"/>
      <c r="XEV90" s="5"/>
      <c r="XEW90" s="5"/>
      <c r="XEX90" s="5"/>
      <c r="XEY90" s="5"/>
      <c r="XEZ90" s="5"/>
      <c r="XFA90" s="5"/>
      <c r="XFB90" s="5"/>
    </row>
    <row r="91" s="1" customFormat="1" ht="30" customHeight="1" spans="1:16382">
      <c r="A91" s="21"/>
      <c r="B91" s="21"/>
      <c r="C91" s="22"/>
      <c r="D91" s="21"/>
      <c r="E91" s="21"/>
      <c r="F91" s="22"/>
      <c r="G91" s="19" t="s">
        <v>159</v>
      </c>
      <c r="H91" s="20">
        <v>72</v>
      </c>
      <c r="I91" s="20">
        <f t="shared" si="6"/>
        <v>36</v>
      </c>
      <c r="J91" s="20">
        <v>81.68</v>
      </c>
      <c r="K91" s="20">
        <f t="shared" si="7"/>
        <v>40.84</v>
      </c>
      <c r="L91" s="20">
        <f t="shared" si="8"/>
        <v>76.84</v>
      </c>
      <c r="M91" s="28">
        <v>2</v>
      </c>
      <c r="XEG91" s="5"/>
      <c r="XEH91" s="5"/>
      <c r="XEI91" s="5"/>
      <c r="XEJ91" s="5"/>
      <c r="XEK91" s="5"/>
      <c r="XEL91" s="5"/>
      <c r="XEM91" s="5"/>
      <c r="XEN91" s="5"/>
      <c r="XEO91" s="5"/>
      <c r="XEP91" s="5"/>
      <c r="XEQ91" s="5"/>
      <c r="XER91" s="5"/>
      <c r="XES91" s="5"/>
      <c r="XET91" s="5"/>
      <c r="XEU91" s="5"/>
      <c r="XEV91" s="5"/>
      <c r="XEW91" s="5"/>
      <c r="XEX91" s="5"/>
      <c r="XEY91" s="5"/>
      <c r="XEZ91" s="5"/>
      <c r="XFA91" s="5"/>
      <c r="XFB91" s="5"/>
    </row>
    <row r="92" s="1" customFormat="1" ht="30" customHeight="1" spans="1:16382">
      <c r="A92" s="23"/>
      <c r="B92" s="23"/>
      <c r="C92" s="24"/>
      <c r="D92" s="23"/>
      <c r="E92" s="23"/>
      <c r="F92" s="24"/>
      <c r="G92" s="19" t="s">
        <v>160</v>
      </c>
      <c r="H92" s="20">
        <v>68</v>
      </c>
      <c r="I92" s="20">
        <f t="shared" si="6"/>
        <v>34</v>
      </c>
      <c r="J92" s="20">
        <v>74</v>
      </c>
      <c r="K92" s="27">
        <f t="shared" si="7"/>
        <v>37</v>
      </c>
      <c r="L92" s="20">
        <f t="shared" si="8"/>
        <v>71</v>
      </c>
      <c r="M92" s="28">
        <v>3</v>
      </c>
      <c r="XEG92" s="5"/>
      <c r="XEH92" s="5"/>
      <c r="XEI92" s="5"/>
      <c r="XEJ92" s="5"/>
      <c r="XEK92" s="5"/>
      <c r="XEL92" s="5"/>
      <c r="XEM92" s="5"/>
      <c r="XEN92" s="5"/>
      <c r="XEO92" s="5"/>
      <c r="XEP92" s="5"/>
      <c r="XEQ92" s="5"/>
      <c r="XER92" s="5"/>
      <c r="XES92" s="5"/>
      <c r="XET92" s="5"/>
      <c r="XEU92" s="5"/>
      <c r="XEV92" s="5"/>
      <c r="XEW92" s="5"/>
      <c r="XEX92" s="5"/>
      <c r="XEY92" s="5"/>
      <c r="XEZ92" s="5"/>
      <c r="XFA92" s="5"/>
      <c r="XFB92" s="5"/>
    </row>
    <row r="93" s="1" customFormat="1" ht="30" customHeight="1" spans="1:16382">
      <c r="A93" s="17" t="s">
        <v>113</v>
      </c>
      <c r="B93" s="17" t="s">
        <v>156</v>
      </c>
      <c r="C93" s="18">
        <v>13190202</v>
      </c>
      <c r="D93" s="17" t="s">
        <v>18</v>
      </c>
      <c r="E93" s="17" t="s">
        <v>161</v>
      </c>
      <c r="F93" s="18">
        <v>1</v>
      </c>
      <c r="G93" s="19" t="s">
        <v>162</v>
      </c>
      <c r="H93" s="20">
        <v>70.5</v>
      </c>
      <c r="I93" s="20">
        <f t="shared" si="6"/>
        <v>35.25</v>
      </c>
      <c r="J93" s="27">
        <v>83.38</v>
      </c>
      <c r="K93" s="27">
        <f t="shared" si="7"/>
        <v>41.69</v>
      </c>
      <c r="L93" s="20">
        <f t="shared" si="8"/>
        <v>76.94</v>
      </c>
      <c r="M93" s="28">
        <v>1</v>
      </c>
      <c r="XEG93" s="5"/>
      <c r="XEH93" s="5"/>
      <c r="XEI93" s="5"/>
      <c r="XEJ93" s="5"/>
      <c r="XEK93" s="5"/>
      <c r="XEL93" s="5"/>
      <c r="XEM93" s="5"/>
      <c r="XEN93" s="5"/>
      <c r="XEO93" s="5"/>
      <c r="XEP93" s="5"/>
      <c r="XEQ93" s="5"/>
      <c r="XER93" s="5"/>
      <c r="XES93" s="5"/>
      <c r="XET93" s="5"/>
      <c r="XEU93" s="5"/>
      <c r="XEV93" s="5"/>
      <c r="XEW93" s="5"/>
      <c r="XEX93" s="5"/>
      <c r="XEY93" s="5"/>
      <c r="XEZ93" s="5"/>
      <c r="XFA93" s="5"/>
      <c r="XFB93" s="5"/>
    </row>
    <row r="94" s="1" customFormat="1" ht="30" customHeight="1" spans="1:16382">
      <c r="A94" s="21"/>
      <c r="B94" s="21"/>
      <c r="C94" s="22"/>
      <c r="D94" s="21"/>
      <c r="E94" s="21"/>
      <c r="F94" s="22"/>
      <c r="G94" s="19" t="s">
        <v>163</v>
      </c>
      <c r="H94" s="20">
        <v>71</v>
      </c>
      <c r="I94" s="20">
        <f t="shared" si="6"/>
        <v>35.5</v>
      </c>
      <c r="J94" s="27">
        <v>82.36</v>
      </c>
      <c r="K94" s="27">
        <f t="shared" si="7"/>
        <v>41.18</v>
      </c>
      <c r="L94" s="20">
        <f t="shared" si="8"/>
        <v>76.68</v>
      </c>
      <c r="M94" s="28">
        <v>2</v>
      </c>
      <c r="XEG94" s="5"/>
      <c r="XEH94" s="5"/>
      <c r="XEI94" s="5"/>
      <c r="XEJ94" s="5"/>
      <c r="XEK94" s="5"/>
      <c r="XEL94" s="5"/>
      <c r="XEM94" s="5"/>
      <c r="XEN94" s="5"/>
      <c r="XEO94" s="5"/>
      <c r="XEP94" s="5"/>
      <c r="XEQ94" s="5"/>
      <c r="XER94" s="5"/>
      <c r="XES94" s="5"/>
      <c r="XET94" s="5"/>
      <c r="XEU94" s="5"/>
      <c r="XEV94" s="5"/>
      <c r="XEW94" s="5"/>
      <c r="XEX94" s="5"/>
      <c r="XEY94" s="5"/>
      <c r="XEZ94" s="5"/>
      <c r="XFA94" s="5"/>
      <c r="XFB94" s="5"/>
    </row>
    <row r="95" s="1" customFormat="1" ht="30" customHeight="1" spans="1:16382">
      <c r="A95" s="23"/>
      <c r="B95" s="23"/>
      <c r="C95" s="24"/>
      <c r="D95" s="23"/>
      <c r="E95" s="23"/>
      <c r="F95" s="24"/>
      <c r="G95" s="19" t="s">
        <v>164</v>
      </c>
      <c r="H95" s="20">
        <v>69</v>
      </c>
      <c r="I95" s="20">
        <f t="shared" si="6"/>
        <v>34.5</v>
      </c>
      <c r="J95" s="19" t="s">
        <v>39</v>
      </c>
      <c r="K95" s="19" t="s">
        <v>39</v>
      </c>
      <c r="L95" s="20" t="s">
        <v>40</v>
      </c>
      <c r="M95" s="28" t="s">
        <v>40</v>
      </c>
      <c r="XEG95" s="5"/>
      <c r="XEH95" s="5"/>
      <c r="XEI95" s="5"/>
      <c r="XEJ95" s="5"/>
      <c r="XEK95" s="5"/>
      <c r="XEL95" s="5"/>
      <c r="XEM95" s="5"/>
      <c r="XEN95" s="5"/>
      <c r="XEO95" s="5"/>
      <c r="XEP95" s="5"/>
      <c r="XEQ95" s="5"/>
      <c r="XER95" s="5"/>
      <c r="XES95" s="5"/>
      <c r="XET95" s="5"/>
      <c r="XEU95" s="5"/>
      <c r="XEV95" s="5"/>
      <c r="XEW95" s="5"/>
      <c r="XEX95" s="5"/>
      <c r="XEY95" s="5"/>
      <c r="XEZ95" s="5"/>
      <c r="XFA95" s="5"/>
      <c r="XFB95" s="5"/>
    </row>
    <row r="96" s="1" customFormat="1" ht="30" customHeight="1" spans="1:16382">
      <c r="A96" s="17" t="s">
        <v>113</v>
      </c>
      <c r="B96" s="17" t="s">
        <v>165</v>
      </c>
      <c r="C96" s="18">
        <v>13200201</v>
      </c>
      <c r="D96" s="17" t="s">
        <v>18</v>
      </c>
      <c r="E96" s="17" t="s">
        <v>166</v>
      </c>
      <c r="F96" s="18">
        <v>2</v>
      </c>
      <c r="G96" s="19" t="s">
        <v>167</v>
      </c>
      <c r="H96" s="20">
        <v>71.5</v>
      </c>
      <c r="I96" s="20">
        <f t="shared" si="6"/>
        <v>35.75</v>
      </c>
      <c r="J96" s="27">
        <v>82.84</v>
      </c>
      <c r="K96" s="27">
        <f>J96*0.5</f>
        <v>41.42</v>
      </c>
      <c r="L96" s="20">
        <f>I96+K96</f>
        <v>77.17</v>
      </c>
      <c r="M96" s="28">
        <v>1</v>
      </c>
      <c r="XEG96" s="5"/>
      <c r="XEH96" s="5"/>
      <c r="XEI96" s="5"/>
      <c r="XEJ96" s="5"/>
      <c r="XEK96" s="5"/>
      <c r="XEL96" s="5"/>
      <c r="XEM96" s="5"/>
      <c r="XEN96" s="5"/>
      <c r="XEO96" s="5"/>
      <c r="XEP96" s="5"/>
      <c r="XEQ96" s="5"/>
      <c r="XER96" s="5"/>
      <c r="XES96" s="5"/>
      <c r="XET96" s="5"/>
      <c r="XEU96" s="5"/>
      <c r="XEV96" s="5"/>
      <c r="XEW96" s="5"/>
      <c r="XEX96" s="5"/>
      <c r="XEY96" s="5"/>
      <c r="XEZ96" s="5"/>
      <c r="XFA96" s="5"/>
      <c r="XFB96" s="5"/>
    </row>
    <row r="97" s="1" customFormat="1" ht="30" customHeight="1" spans="1:16382">
      <c r="A97" s="21"/>
      <c r="B97" s="21"/>
      <c r="C97" s="22"/>
      <c r="D97" s="21"/>
      <c r="E97" s="21"/>
      <c r="F97" s="22"/>
      <c r="G97" s="19" t="s">
        <v>168</v>
      </c>
      <c r="H97" s="20">
        <v>67</v>
      </c>
      <c r="I97" s="20">
        <f t="shared" si="6"/>
        <v>33.5</v>
      </c>
      <c r="J97" s="27">
        <v>84.58</v>
      </c>
      <c r="K97" s="27">
        <f>J97*0.5</f>
        <v>42.29</v>
      </c>
      <c r="L97" s="20">
        <f>I97+K97</f>
        <v>75.79</v>
      </c>
      <c r="M97" s="28">
        <v>2</v>
      </c>
      <c r="XEG97" s="5"/>
      <c r="XEH97" s="5"/>
      <c r="XEI97" s="5"/>
      <c r="XEJ97" s="5"/>
      <c r="XEK97" s="5"/>
      <c r="XEL97" s="5"/>
      <c r="XEM97" s="5"/>
      <c r="XEN97" s="5"/>
      <c r="XEO97" s="5"/>
      <c r="XEP97" s="5"/>
      <c r="XEQ97" s="5"/>
      <c r="XER97" s="5"/>
      <c r="XES97" s="5"/>
      <c r="XET97" s="5"/>
      <c r="XEU97" s="5"/>
      <c r="XEV97" s="5"/>
      <c r="XEW97" s="5"/>
      <c r="XEX97" s="5"/>
      <c r="XEY97" s="5"/>
      <c r="XEZ97" s="5"/>
      <c r="XFA97" s="5"/>
      <c r="XFB97" s="5"/>
    </row>
    <row r="98" s="1" customFormat="1" ht="30" customHeight="1" spans="1:16382">
      <c r="A98" s="21"/>
      <c r="B98" s="21"/>
      <c r="C98" s="22"/>
      <c r="D98" s="21"/>
      <c r="E98" s="21"/>
      <c r="F98" s="22"/>
      <c r="G98" s="19" t="s">
        <v>169</v>
      </c>
      <c r="H98" s="20">
        <v>68.5</v>
      </c>
      <c r="I98" s="20">
        <f t="shared" si="6"/>
        <v>34.25</v>
      </c>
      <c r="J98" s="27">
        <v>81.74</v>
      </c>
      <c r="K98" s="27">
        <f>J98*0.5</f>
        <v>40.87</v>
      </c>
      <c r="L98" s="33">
        <f>I98+K98</f>
        <v>75.12</v>
      </c>
      <c r="M98" s="28">
        <v>3</v>
      </c>
      <c r="XEG98" s="5"/>
      <c r="XEH98" s="5"/>
      <c r="XEI98" s="5"/>
      <c r="XEJ98" s="5"/>
      <c r="XEK98" s="5"/>
      <c r="XEL98" s="5"/>
      <c r="XEM98" s="5"/>
      <c r="XEN98" s="5"/>
      <c r="XEO98" s="5"/>
      <c r="XEP98" s="5"/>
      <c r="XEQ98" s="5"/>
      <c r="XER98" s="5"/>
      <c r="XES98" s="5"/>
      <c r="XET98" s="5"/>
      <c r="XEU98" s="5"/>
      <c r="XEV98" s="5"/>
      <c r="XEW98" s="5"/>
      <c r="XEX98" s="5"/>
      <c r="XEY98" s="5"/>
      <c r="XEZ98" s="5"/>
      <c r="XFA98" s="5"/>
      <c r="XFB98" s="5"/>
    </row>
    <row r="99" s="1" customFormat="1" ht="30" customHeight="1" spans="1:16382">
      <c r="A99" s="21"/>
      <c r="B99" s="21"/>
      <c r="C99" s="22"/>
      <c r="D99" s="21"/>
      <c r="E99" s="21"/>
      <c r="F99" s="22"/>
      <c r="G99" s="19" t="s">
        <v>170</v>
      </c>
      <c r="H99" s="20">
        <v>66.5</v>
      </c>
      <c r="I99" s="20">
        <f t="shared" si="6"/>
        <v>33.25</v>
      </c>
      <c r="J99" s="27">
        <v>80.94</v>
      </c>
      <c r="K99" s="27">
        <f>J99*0.5</f>
        <v>40.47</v>
      </c>
      <c r="L99" s="20">
        <f>I99+K99</f>
        <v>73.72</v>
      </c>
      <c r="M99" s="28">
        <v>4</v>
      </c>
      <c r="XEG99" s="5"/>
      <c r="XEH99" s="5"/>
      <c r="XEI99" s="5"/>
      <c r="XEJ99" s="5"/>
      <c r="XEK99" s="5"/>
      <c r="XEL99" s="5"/>
      <c r="XEM99" s="5"/>
      <c r="XEN99" s="5"/>
      <c r="XEO99" s="5"/>
      <c r="XEP99" s="5"/>
      <c r="XEQ99" s="5"/>
      <c r="XER99" s="5"/>
      <c r="XES99" s="5"/>
      <c r="XET99" s="5"/>
      <c r="XEU99" s="5"/>
      <c r="XEV99" s="5"/>
      <c r="XEW99" s="5"/>
      <c r="XEX99" s="5"/>
      <c r="XEY99" s="5"/>
      <c r="XEZ99" s="5"/>
      <c r="XFA99" s="5"/>
      <c r="XFB99" s="5"/>
    </row>
    <row r="100" s="1" customFormat="1" ht="30" customHeight="1" spans="1:16382">
      <c r="A100" s="21"/>
      <c r="B100" s="21"/>
      <c r="C100" s="22"/>
      <c r="D100" s="21"/>
      <c r="E100" s="21"/>
      <c r="F100" s="22"/>
      <c r="G100" s="19" t="s">
        <v>171</v>
      </c>
      <c r="H100" s="20">
        <v>69</v>
      </c>
      <c r="I100" s="20">
        <f t="shared" si="6"/>
        <v>34.5</v>
      </c>
      <c r="J100" s="27">
        <v>77.72</v>
      </c>
      <c r="K100" s="27">
        <f>J100*0.5</f>
        <v>38.86</v>
      </c>
      <c r="L100" s="20">
        <f>I100+K100</f>
        <v>73.36</v>
      </c>
      <c r="M100" s="28">
        <v>5</v>
      </c>
      <c r="XEG100" s="5"/>
      <c r="XEH100" s="5"/>
      <c r="XEI100" s="5"/>
      <c r="XEJ100" s="5"/>
      <c r="XEK100" s="5"/>
      <c r="XEL100" s="5"/>
      <c r="XEM100" s="5"/>
      <c r="XEN100" s="5"/>
      <c r="XEO100" s="5"/>
      <c r="XEP100" s="5"/>
      <c r="XEQ100" s="5"/>
      <c r="XER100" s="5"/>
      <c r="XES100" s="5"/>
      <c r="XET100" s="5"/>
      <c r="XEU100" s="5"/>
      <c r="XEV100" s="5"/>
      <c r="XEW100" s="5"/>
      <c r="XEX100" s="5"/>
      <c r="XEY100" s="5"/>
      <c r="XEZ100" s="5"/>
      <c r="XFA100" s="5"/>
      <c r="XFB100" s="5"/>
    </row>
    <row r="101" s="1" customFormat="1" ht="30" customHeight="1" spans="1:16382">
      <c r="A101" s="23"/>
      <c r="B101" s="23"/>
      <c r="C101" s="24"/>
      <c r="D101" s="23"/>
      <c r="E101" s="23"/>
      <c r="F101" s="24"/>
      <c r="G101" s="19" t="s">
        <v>172</v>
      </c>
      <c r="H101" s="20">
        <v>67.5</v>
      </c>
      <c r="I101" s="20">
        <f t="shared" si="6"/>
        <v>33.75</v>
      </c>
      <c r="J101" s="19" t="s">
        <v>39</v>
      </c>
      <c r="K101" s="19" t="s">
        <v>39</v>
      </c>
      <c r="L101" s="20" t="s">
        <v>40</v>
      </c>
      <c r="M101" s="28" t="s">
        <v>40</v>
      </c>
      <c r="XEG101" s="5"/>
      <c r="XEH101" s="5"/>
      <c r="XEI101" s="5"/>
      <c r="XEJ101" s="5"/>
      <c r="XEK101" s="5"/>
      <c r="XEL101" s="5"/>
      <c r="XEM101" s="5"/>
      <c r="XEN101" s="5"/>
      <c r="XEO101" s="5"/>
      <c r="XEP101" s="5"/>
      <c r="XEQ101" s="5"/>
      <c r="XER101" s="5"/>
      <c r="XES101" s="5"/>
      <c r="XET101" s="5"/>
      <c r="XEU101" s="5"/>
      <c r="XEV101" s="5"/>
      <c r="XEW101" s="5"/>
      <c r="XEX101" s="5"/>
      <c r="XEY101" s="5"/>
      <c r="XEZ101" s="5"/>
      <c r="XFA101" s="5"/>
      <c r="XFB101" s="5"/>
    </row>
    <row r="102" s="1" customFormat="1" ht="30" customHeight="1" spans="1:16382">
      <c r="A102" s="17" t="s">
        <v>113</v>
      </c>
      <c r="B102" s="17" t="s">
        <v>165</v>
      </c>
      <c r="C102" s="18">
        <v>13200202</v>
      </c>
      <c r="D102" s="17" t="s">
        <v>18</v>
      </c>
      <c r="E102" s="17" t="s">
        <v>173</v>
      </c>
      <c r="F102" s="18">
        <v>2</v>
      </c>
      <c r="G102" s="19" t="s">
        <v>174</v>
      </c>
      <c r="H102" s="20">
        <v>75.5</v>
      </c>
      <c r="I102" s="20">
        <f t="shared" si="6"/>
        <v>37.75</v>
      </c>
      <c r="J102" s="20">
        <v>81.78</v>
      </c>
      <c r="K102" s="20">
        <f t="shared" ref="K102:K110" si="9">J102*0.5</f>
        <v>40.89</v>
      </c>
      <c r="L102" s="20">
        <f t="shared" ref="L102:L110" si="10">I102+K102</f>
        <v>78.64</v>
      </c>
      <c r="M102" s="28">
        <v>1</v>
      </c>
      <c r="XEG102" s="5"/>
      <c r="XEH102" s="5"/>
      <c r="XEI102" s="5"/>
      <c r="XEJ102" s="5"/>
      <c r="XEK102" s="5"/>
      <c r="XEL102" s="5"/>
      <c r="XEM102" s="5"/>
      <c r="XEN102" s="5"/>
      <c r="XEO102" s="5"/>
      <c r="XEP102" s="5"/>
      <c r="XEQ102" s="5"/>
      <c r="XER102" s="5"/>
      <c r="XES102" s="5"/>
      <c r="XET102" s="5"/>
      <c r="XEU102" s="5"/>
      <c r="XEV102" s="5"/>
      <c r="XEW102" s="5"/>
      <c r="XEX102" s="5"/>
      <c r="XEY102" s="5"/>
      <c r="XEZ102" s="5"/>
      <c r="XFA102" s="5"/>
      <c r="XFB102" s="5"/>
    </row>
    <row r="103" s="1" customFormat="1" ht="30" customHeight="1" spans="1:16382">
      <c r="A103" s="21"/>
      <c r="B103" s="21"/>
      <c r="C103" s="22"/>
      <c r="D103" s="21"/>
      <c r="E103" s="21"/>
      <c r="F103" s="22"/>
      <c r="G103" s="19" t="s">
        <v>175</v>
      </c>
      <c r="H103" s="20">
        <v>77</v>
      </c>
      <c r="I103" s="20">
        <f t="shared" si="6"/>
        <v>38.5</v>
      </c>
      <c r="J103" s="20">
        <v>79.8</v>
      </c>
      <c r="K103" s="20">
        <f t="shared" si="9"/>
        <v>39.9</v>
      </c>
      <c r="L103" s="20">
        <f t="shared" si="10"/>
        <v>78.4</v>
      </c>
      <c r="M103" s="28">
        <v>2</v>
      </c>
      <c r="XEG103" s="5"/>
      <c r="XEH103" s="5"/>
      <c r="XEI103" s="5"/>
      <c r="XEJ103" s="5"/>
      <c r="XEK103" s="5"/>
      <c r="XEL103" s="5"/>
      <c r="XEM103" s="5"/>
      <c r="XEN103" s="5"/>
      <c r="XEO103" s="5"/>
      <c r="XEP103" s="5"/>
      <c r="XEQ103" s="5"/>
      <c r="XER103" s="5"/>
      <c r="XES103" s="5"/>
      <c r="XET103" s="5"/>
      <c r="XEU103" s="5"/>
      <c r="XEV103" s="5"/>
      <c r="XEW103" s="5"/>
      <c r="XEX103" s="5"/>
      <c r="XEY103" s="5"/>
      <c r="XEZ103" s="5"/>
      <c r="XFA103" s="5"/>
      <c r="XFB103" s="5"/>
    </row>
    <row r="104" s="1" customFormat="1" ht="30" customHeight="1" spans="1:16382">
      <c r="A104" s="21"/>
      <c r="B104" s="21"/>
      <c r="C104" s="22"/>
      <c r="D104" s="21"/>
      <c r="E104" s="21"/>
      <c r="F104" s="22"/>
      <c r="G104" s="19" t="s">
        <v>176</v>
      </c>
      <c r="H104" s="20">
        <v>73.5</v>
      </c>
      <c r="I104" s="20">
        <f t="shared" si="6"/>
        <v>36.75</v>
      </c>
      <c r="J104" s="20">
        <v>82.88</v>
      </c>
      <c r="K104" s="20">
        <f t="shared" si="9"/>
        <v>41.44</v>
      </c>
      <c r="L104" s="20">
        <f t="shared" si="10"/>
        <v>78.19</v>
      </c>
      <c r="M104" s="28">
        <v>3</v>
      </c>
      <c r="XEG104" s="5"/>
      <c r="XEH104" s="5"/>
      <c r="XEI104" s="5"/>
      <c r="XEJ104" s="5"/>
      <c r="XEK104" s="5"/>
      <c r="XEL104" s="5"/>
      <c r="XEM104" s="5"/>
      <c r="XEN104" s="5"/>
      <c r="XEO104" s="5"/>
      <c r="XEP104" s="5"/>
      <c r="XEQ104" s="5"/>
      <c r="XER104" s="5"/>
      <c r="XES104" s="5"/>
      <c r="XET104" s="5"/>
      <c r="XEU104" s="5"/>
      <c r="XEV104" s="5"/>
      <c r="XEW104" s="5"/>
      <c r="XEX104" s="5"/>
      <c r="XEY104" s="5"/>
      <c r="XEZ104" s="5"/>
      <c r="XFA104" s="5"/>
      <c r="XFB104" s="5"/>
    </row>
    <row r="105" s="1" customFormat="1" ht="30" customHeight="1" spans="1:16382">
      <c r="A105" s="21"/>
      <c r="B105" s="21"/>
      <c r="C105" s="22"/>
      <c r="D105" s="21"/>
      <c r="E105" s="21"/>
      <c r="F105" s="22"/>
      <c r="G105" s="19" t="s">
        <v>177</v>
      </c>
      <c r="H105" s="20">
        <v>71.5</v>
      </c>
      <c r="I105" s="20">
        <f t="shared" si="6"/>
        <v>35.75</v>
      </c>
      <c r="J105" s="20">
        <v>84.68</v>
      </c>
      <c r="K105" s="20">
        <f t="shared" si="9"/>
        <v>42.34</v>
      </c>
      <c r="L105" s="20">
        <f t="shared" si="10"/>
        <v>78.09</v>
      </c>
      <c r="M105" s="28">
        <v>4</v>
      </c>
      <c r="XEG105" s="5"/>
      <c r="XEH105" s="5"/>
      <c r="XEI105" s="5"/>
      <c r="XEJ105" s="5"/>
      <c r="XEK105" s="5"/>
      <c r="XEL105" s="5"/>
      <c r="XEM105" s="5"/>
      <c r="XEN105" s="5"/>
      <c r="XEO105" s="5"/>
      <c r="XEP105" s="5"/>
      <c r="XEQ105" s="5"/>
      <c r="XER105" s="5"/>
      <c r="XES105" s="5"/>
      <c r="XET105" s="5"/>
      <c r="XEU105" s="5"/>
      <c r="XEV105" s="5"/>
      <c r="XEW105" s="5"/>
      <c r="XEX105" s="5"/>
      <c r="XEY105" s="5"/>
      <c r="XEZ105" s="5"/>
      <c r="XFA105" s="5"/>
      <c r="XFB105" s="5"/>
    </row>
    <row r="106" s="1" customFormat="1" ht="30" customHeight="1" spans="1:16382">
      <c r="A106" s="21"/>
      <c r="B106" s="21"/>
      <c r="C106" s="22"/>
      <c r="D106" s="21"/>
      <c r="E106" s="21"/>
      <c r="F106" s="22"/>
      <c r="G106" s="19" t="s">
        <v>178</v>
      </c>
      <c r="H106" s="20">
        <v>74</v>
      </c>
      <c r="I106" s="20">
        <f t="shared" si="6"/>
        <v>37</v>
      </c>
      <c r="J106" s="20">
        <v>81.42</v>
      </c>
      <c r="K106" s="20">
        <f t="shared" si="9"/>
        <v>40.71</v>
      </c>
      <c r="L106" s="20">
        <f t="shared" si="10"/>
        <v>77.71</v>
      </c>
      <c r="M106" s="28">
        <v>5</v>
      </c>
      <c r="XEG106" s="5"/>
      <c r="XEH106" s="5"/>
      <c r="XEI106" s="5"/>
      <c r="XEJ106" s="5"/>
      <c r="XEK106" s="5"/>
      <c r="XEL106" s="5"/>
      <c r="XEM106" s="5"/>
      <c r="XEN106" s="5"/>
      <c r="XEO106" s="5"/>
      <c r="XEP106" s="5"/>
      <c r="XEQ106" s="5"/>
      <c r="XER106" s="5"/>
      <c r="XES106" s="5"/>
      <c r="XET106" s="5"/>
      <c r="XEU106" s="5"/>
      <c r="XEV106" s="5"/>
      <c r="XEW106" s="5"/>
      <c r="XEX106" s="5"/>
      <c r="XEY106" s="5"/>
      <c r="XEZ106" s="5"/>
      <c r="XFA106" s="5"/>
      <c r="XFB106" s="5"/>
    </row>
    <row r="107" s="1" customFormat="1" ht="30" customHeight="1" spans="1:16382">
      <c r="A107" s="23"/>
      <c r="B107" s="23"/>
      <c r="C107" s="24"/>
      <c r="D107" s="23"/>
      <c r="E107" s="23"/>
      <c r="F107" s="24"/>
      <c r="G107" s="19" t="s">
        <v>179</v>
      </c>
      <c r="H107" s="20">
        <v>71.5</v>
      </c>
      <c r="I107" s="20">
        <f t="shared" si="6"/>
        <v>35.75</v>
      </c>
      <c r="J107" s="20">
        <v>82.5</v>
      </c>
      <c r="K107" s="20">
        <f t="shared" si="9"/>
        <v>41.25</v>
      </c>
      <c r="L107" s="20">
        <f t="shared" si="10"/>
        <v>77</v>
      </c>
      <c r="M107" s="28">
        <v>6</v>
      </c>
      <c r="XEG107" s="5"/>
      <c r="XEH107" s="5"/>
      <c r="XEI107" s="5"/>
      <c r="XEJ107" s="5"/>
      <c r="XEK107" s="5"/>
      <c r="XEL107" s="5"/>
      <c r="XEM107" s="5"/>
      <c r="XEN107" s="5"/>
      <c r="XEO107" s="5"/>
      <c r="XEP107" s="5"/>
      <c r="XEQ107" s="5"/>
      <c r="XER107" s="5"/>
      <c r="XES107" s="5"/>
      <c r="XET107" s="5"/>
      <c r="XEU107" s="5"/>
      <c r="XEV107" s="5"/>
      <c r="XEW107" s="5"/>
      <c r="XEX107" s="5"/>
      <c r="XEY107" s="5"/>
      <c r="XEZ107" s="5"/>
      <c r="XFA107" s="5"/>
      <c r="XFB107" s="5"/>
    </row>
    <row r="108" s="1" customFormat="1" ht="30" customHeight="1" spans="1:16382">
      <c r="A108" s="17" t="s">
        <v>113</v>
      </c>
      <c r="B108" s="17" t="s">
        <v>180</v>
      </c>
      <c r="C108" s="18">
        <v>13210201</v>
      </c>
      <c r="D108" s="17" t="s">
        <v>18</v>
      </c>
      <c r="E108" s="17" t="s">
        <v>181</v>
      </c>
      <c r="F108" s="18">
        <v>1</v>
      </c>
      <c r="G108" s="19" t="s">
        <v>182</v>
      </c>
      <c r="H108" s="20">
        <v>56.5</v>
      </c>
      <c r="I108" s="20">
        <f t="shared" si="6"/>
        <v>28.25</v>
      </c>
      <c r="J108" s="27">
        <v>87.26</v>
      </c>
      <c r="K108" s="27">
        <f t="shared" si="9"/>
        <v>43.63</v>
      </c>
      <c r="L108" s="20">
        <f t="shared" si="10"/>
        <v>71.88</v>
      </c>
      <c r="M108" s="28">
        <v>1</v>
      </c>
      <c r="XEG108" s="5"/>
      <c r="XEH108" s="5"/>
      <c r="XEI108" s="5"/>
      <c r="XEJ108" s="5"/>
      <c r="XEK108" s="5"/>
      <c r="XEL108" s="5"/>
      <c r="XEM108" s="5"/>
      <c r="XEN108" s="5"/>
      <c r="XEO108" s="5"/>
      <c r="XEP108" s="5"/>
      <c r="XEQ108" s="5"/>
      <c r="XER108" s="5"/>
      <c r="XES108" s="5"/>
      <c r="XET108" s="5"/>
      <c r="XEU108" s="5"/>
      <c r="XEV108" s="5"/>
      <c r="XEW108" s="5"/>
      <c r="XEX108" s="5"/>
      <c r="XEY108" s="5"/>
      <c r="XEZ108" s="5"/>
      <c r="XFA108" s="5"/>
      <c r="XFB108" s="5"/>
    </row>
    <row r="109" s="1" customFormat="1" ht="30" customHeight="1" spans="1:16382">
      <c r="A109" s="21"/>
      <c r="B109" s="21"/>
      <c r="C109" s="22"/>
      <c r="D109" s="21"/>
      <c r="E109" s="21"/>
      <c r="F109" s="22"/>
      <c r="G109" s="19" t="s">
        <v>183</v>
      </c>
      <c r="H109" s="20">
        <v>60.5</v>
      </c>
      <c r="I109" s="20">
        <f t="shared" si="6"/>
        <v>30.25</v>
      </c>
      <c r="J109" s="27">
        <v>78.88</v>
      </c>
      <c r="K109" s="27">
        <f t="shared" si="9"/>
        <v>39.44</v>
      </c>
      <c r="L109" s="20">
        <f t="shared" si="10"/>
        <v>69.69</v>
      </c>
      <c r="M109" s="28">
        <v>2</v>
      </c>
      <c r="XEG109" s="5"/>
      <c r="XEH109" s="5"/>
      <c r="XEI109" s="5"/>
      <c r="XEJ109" s="5"/>
      <c r="XEK109" s="5"/>
      <c r="XEL109" s="5"/>
      <c r="XEM109" s="5"/>
      <c r="XEN109" s="5"/>
      <c r="XEO109" s="5"/>
      <c r="XEP109" s="5"/>
      <c r="XEQ109" s="5"/>
      <c r="XER109" s="5"/>
      <c r="XES109" s="5"/>
      <c r="XET109" s="5"/>
      <c r="XEU109" s="5"/>
      <c r="XEV109" s="5"/>
      <c r="XEW109" s="5"/>
      <c r="XEX109" s="5"/>
      <c r="XEY109" s="5"/>
      <c r="XEZ109" s="5"/>
      <c r="XFA109" s="5"/>
      <c r="XFB109" s="5"/>
    </row>
    <row r="110" s="1" customFormat="1" ht="30" customHeight="1" spans="1:16382">
      <c r="A110" s="23"/>
      <c r="B110" s="23"/>
      <c r="C110" s="24"/>
      <c r="D110" s="23"/>
      <c r="E110" s="23"/>
      <c r="F110" s="24"/>
      <c r="G110" s="19" t="s">
        <v>184</v>
      </c>
      <c r="H110" s="20">
        <v>62.5</v>
      </c>
      <c r="I110" s="20">
        <f t="shared" si="6"/>
        <v>31.25</v>
      </c>
      <c r="J110" s="27">
        <v>76.62</v>
      </c>
      <c r="K110" s="27">
        <f t="shared" si="9"/>
        <v>38.31</v>
      </c>
      <c r="L110" s="20">
        <f t="shared" si="10"/>
        <v>69.56</v>
      </c>
      <c r="M110" s="28">
        <v>3</v>
      </c>
      <c r="XEG110" s="5"/>
      <c r="XEH110" s="5"/>
      <c r="XEI110" s="5"/>
      <c r="XEJ110" s="5"/>
      <c r="XEK110" s="5"/>
      <c r="XEL110" s="5"/>
      <c r="XEM110" s="5"/>
      <c r="XEN110" s="5"/>
      <c r="XEO110" s="5"/>
      <c r="XEP110" s="5"/>
      <c r="XEQ110" s="5"/>
      <c r="XER110" s="5"/>
      <c r="XES110" s="5"/>
      <c r="XET110" s="5"/>
      <c r="XEU110" s="5"/>
      <c r="XEV110" s="5"/>
      <c r="XEW110" s="5"/>
      <c r="XEX110" s="5"/>
      <c r="XEY110" s="5"/>
      <c r="XEZ110" s="5"/>
      <c r="XFA110" s="5"/>
      <c r="XFB110" s="5"/>
    </row>
    <row r="111" s="1" customFormat="1" ht="30" customHeight="1" spans="1:16382">
      <c r="A111" s="17" t="s">
        <v>113</v>
      </c>
      <c r="B111" s="17" t="s">
        <v>180</v>
      </c>
      <c r="C111" s="18">
        <v>13210202</v>
      </c>
      <c r="D111" s="17" t="s">
        <v>18</v>
      </c>
      <c r="E111" s="17" t="s">
        <v>185</v>
      </c>
      <c r="F111" s="18">
        <v>1</v>
      </c>
      <c r="G111" s="19" t="s">
        <v>186</v>
      </c>
      <c r="H111" s="20">
        <v>59</v>
      </c>
      <c r="I111" s="20">
        <f t="shared" ref="I103:I119" si="11">H111*0.5</f>
        <v>29.5</v>
      </c>
      <c r="J111" s="20">
        <v>77.2</v>
      </c>
      <c r="K111" s="20">
        <f t="shared" ref="K101:K119" si="12">J111*0.5</f>
        <v>38.6</v>
      </c>
      <c r="L111" s="20">
        <f t="shared" ref="L102:L119" si="13">I111+K111</f>
        <v>68.1</v>
      </c>
      <c r="M111" s="28">
        <v>1</v>
      </c>
      <c r="XEG111" s="5"/>
      <c r="XEH111" s="5"/>
      <c r="XEI111" s="5"/>
      <c r="XEJ111" s="5"/>
      <c r="XEK111" s="5"/>
      <c r="XEL111" s="5"/>
      <c r="XEM111" s="5"/>
      <c r="XEN111" s="5"/>
      <c r="XEO111" s="5"/>
      <c r="XEP111" s="5"/>
      <c r="XEQ111" s="5"/>
      <c r="XER111" s="5"/>
      <c r="XES111" s="5"/>
      <c r="XET111" s="5"/>
      <c r="XEU111" s="5"/>
      <c r="XEV111" s="5"/>
      <c r="XEW111" s="5"/>
      <c r="XEX111" s="5"/>
      <c r="XEY111" s="5"/>
      <c r="XEZ111" s="5"/>
      <c r="XFA111" s="5"/>
      <c r="XFB111" s="5"/>
    </row>
    <row r="112" s="1" customFormat="1" ht="30" customHeight="1" spans="1:16382">
      <c r="A112" s="21"/>
      <c r="B112" s="21"/>
      <c r="C112" s="22"/>
      <c r="D112" s="21"/>
      <c r="E112" s="21"/>
      <c r="F112" s="22"/>
      <c r="G112" s="19" t="s">
        <v>187</v>
      </c>
      <c r="H112" s="20">
        <v>58</v>
      </c>
      <c r="I112" s="20">
        <f t="shared" si="11"/>
        <v>29</v>
      </c>
      <c r="J112" s="20">
        <v>78.14</v>
      </c>
      <c r="K112" s="20">
        <f t="shared" si="12"/>
        <v>39.07</v>
      </c>
      <c r="L112" s="20">
        <f t="shared" si="13"/>
        <v>68.07</v>
      </c>
      <c r="M112" s="28">
        <v>2</v>
      </c>
      <c r="XEG112" s="5"/>
      <c r="XEH112" s="5"/>
      <c r="XEI112" s="5"/>
      <c r="XEJ112" s="5"/>
      <c r="XEK112" s="5"/>
      <c r="XEL112" s="5"/>
      <c r="XEM112" s="5"/>
      <c r="XEN112" s="5"/>
      <c r="XEO112" s="5"/>
      <c r="XEP112" s="5"/>
      <c r="XEQ112" s="5"/>
      <c r="XER112" s="5"/>
      <c r="XES112" s="5"/>
      <c r="XET112" s="5"/>
      <c r="XEU112" s="5"/>
      <c r="XEV112" s="5"/>
      <c r="XEW112" s="5"/>
      <c r="XEX112" s="5"/>
      <c r="XEY112" s="5"/>
      <c r="XEZ112" s="5"/>
      <c r="XFA112" s="5"/>
      <c r="XFB112" s="5"/>
    </row>
    <row r="113" s="1" customFormat="1" ht="30" customHeight="1" spans="1:16382">
      <c r="A113" s="23"/>
      <c r="B113" s="23"/>
      <c r="C113" s="24"/>
      <c r="D113" s="23"/>
      <c r="E113" s="23"/>
      <c r="F113" s="24"/>
      <c r="G113" s="19" t="s">
        <v>188</v>
      </c>
      <c r="H113" s="20">
        <v>58</v>
      </c>
      <c r="I113" s="20">
        <f t="shared" si="11"/>
        <v>29</v>
      </c>
      <c r="J113" s="20">
        <v>77.86</v>
      </c>
      <c r="K113" s="20">
        <f t="shared" si="12"/>
        <v>38.93</v>
      </c>
      <c r="L113" s="20">
        <f t="shared" si="13"/>
        <v>67.93</v>
      </c>
      <c r="M113" s="28">
        <v>3</v>
      </c>
      <c r="XEG113" s="5"/>
      <c r="XEH113" s="5"/>
      <c r="XEI113" s="5"/>
      <c r="XEJ113" s="5"/>
      <c r="XEK113" s="5"/>
      <c r="XEL113" s="5"/>
      <c r="XEM113" s="5"/>
      <c r="XEN113" s="5"/>
      <c r="XEO113" s="5"/>
      <c r="XEP113" s="5"/>
      <c r="XEQ113" s="5"/>
      <c r="XER113" s="5"/>
      <c r="XES113" s="5"/>
      <c r="XET113" s="5"/>
      <c r="XEU113" s="5"/>
      <c r="XEV113" s="5"/>
      <c r="XEW113" s="5"/>
      <c r="XEX113" s="5"/>
      <c r="XEY113" s="5"/>
      <c r="XEZ113" s="5"/>
      <c r="XFA113" s="5"/>
      <c r="XFB113" s="5"/>
    </row>
    <row r="114" s="1" customFormat="1" ht="30" customHeight="1" spans="1:16382">
      <c r="A114" s="17" t="s">
        <v>113</v>
      </c>
      <c r="B114" s="17" t="s">
        <v>189</v>
      </c>
      <c r="C114" s="18">
        <v>13220201</v>
      </c>
      <c r="D114" s="17" t="s">
        <v>18</v>
      </c>
      <c r="E114" s="17" t="s">
        <v>185</v>
      </c>
      <c r="F114" s="18">
        <v>1</v>
      </c>
      <c r="G114" s="19" t="s">
        <v>190</v>
      </c>
      <c r="H114" s="20">
        <v>79</v>
      </c>
      <c r="I114" s="20">
        <f t="shared" si="11"/>
        <v>39.5</v>
      </c>
      <c r="J114" s="20">
        <v>85.44</v>
      </c>
      <c r="K114" s="20">
        <f t="shared" si="12"/>
        <v>42.72</v>
      </c>
      <c r="L114" s="20">
        <f t="shared" si="13"/>
        <v>82.22</v>
      </c>
      <c r="M114" s="28">
        <v>1</v>
      </c>
      <c r="XEG114" s="5"/>
      <c r="XEH114" s="5"/>
      <c r="XEI114" s="5"/>
      <c r="XEJ114" s="5"/>
      <c r="XEK114" s="5"/>
      <c r="XEL114" s="5"/>
      <c r="XEM114" s="5"/>
      <c r="XEN114" s="5"/>
      <c r="XEO114" s="5"/>
      <c r="XEP114" s="5"/>
      <c r="XEQ114" s="5"/>
      <c r="XER114" s="5"/>
      <c r="XES114" s="5"/>
      <c r="XET114" s="5"/>
      <c r="XEU114" s="5"/>
      <c r="XEV114" s="5"/>
      <c r="XEW114" s="5"/>
      <c r="XEX114" s="5"/>
      <c r="XEY114" s="5"/>
      <c r="XEZ114" s="5"/>
      <c r="XFA114" s="5"/>
      <c r="XFB114" s="5"/>
    </row>
    <row r="115" s="1" customFormat="1" ht="30" customHeight="1" spans="1:16382">
      <c r="A115" s="21"/>
      <c r="B115" s="21"/>
      <c r="C115" s="22"/>
      <c r="D115" s="21"/>
      <c r="E115" s="21"/>
      <c r="F115" s="22"/>
      <c r="G115" s="19" t="s">
        <v>191</v>
      </c>
      <c r="H115" s="20">
        <v>60</v>
      </c>
      <c r="I115" s="20">
        <f t="shared" si="11"/>
        <v>30</v>
      </c>
      <c r="J115" s="20">
        <v>77.34</v>
      </c>
      <c r="K115" s="20">
        <f t="shared" si="12"/>
        <v>38.67</v>
      </c>
      <c r="L115" s="20">
        <f t="shared" si="13"/>
        <v>68.67</v>
      </c>
      <c r="M115" s="28">
        <v>2</v>
      </c>
      <c r="XEG115" s="5"/>
      <c r="XEH115" s="5"/>
      <c r="XEI115" s="5"/>
      <c r="XEJ115" s="5"/>
      <c r="XEK115" s="5"/>
      <c r="XEL115" s="5"/>
      <c r="XEM115" s="5"/>
      <c r="XEN115" s="5"/>
      <c r="XEO115" s="5"/>
      <c r="XEP115" s="5"/>
      <c r="XEQ115" s="5"/>
      <c r="XER115" s="5"/>
      <c r="XES115" s="5"/>
      <c r="XET115" s="5"/>
      <c r="XEU115" s="5"/>
      <c r="XEV115" s="5"/>
      <c r="XEW115" s="5"/>
      <c r="XEX115" s="5"/>
      <c r="XEY115" s="5"/>
      <c r="XEZ115" s="5"/>
      <c r="XFA115" s="5"/>
      <c r="XFB115" s="5"/>
    </row>
    <row r="116" s="1" customFormat="1" ht="30" customHeight="1" spans="1:16382">
      <c r="A116" s="23"/>
      <c r="B116" s="23"/>
      <c r="C116" s="24"/>
      <c r="D116" s="23"/>
      <c r="E116" s="23"/>
      <c r="F116" s="24"/>
      <c r="G116" s="19" t="s">
        <v>192</v>
      </c>
      <c r="H116" s="20">
        <v>60.5</v>
      </c>
      <c r="I116" s="20">
        <f t="shared" si="11"/>
        <v>30.25</v>
      </c>
      <c r="J116" s="20">
        <v>76.56</v>
      </c>
      <c r="K116" s="20">
        <f t="shared" si="12"/>
        <v>38.28</v>
      </c>
      <c r="L116" s="20">
        <f t="shared" si="13"/>
        <v>68.53</v>
      </c>
      <c r="M116" s="28">
        <v>3</v>
      </c>
      <c r="XEG116" s="5"/>
      <c r="XEH116" s="5"/>
      <c r="XEI116" s="5"/>
      <c r="XEJ116" s="5"/>
      <c r="XEK116" s="5"/>
      <c r="XEL116" s="5"/>
      <c r="XEM116" s="5"/>
      <c r="XEN116" s="5"/>
      <c r="XEO116" s="5"/>
      <c r="XEP116" s="5"/>
      <c r="XEQ116" s="5"/>
      <c r="XER116" s="5"/>
      <c r="XES116" s="5"/>
      <c r="XET116" s="5"/>
      <c r="XEU116" s="5"/>
      <c r="XEV116" s="5"/>
      <c r="XEW116" s="5"/>
      <c r="XEX116" s="5"/>
      <c r="XEY116" s="5"/>
      <c r="XEZ116" s="5"/>
      <c r="XFA116" s="5"/>
      <c r="XFB116" s="5"/>
    </row>
    <row r="117" s="1" customFormat="1" ht="30" customHeight="1" spans="1:16382">
      <c r="A117" s="17" t="s">
        <v>113</v>
      </c>
      <c r="B117" s="17" t="s">
        <v>189</v>
      </c>
      <c r="C117" s="18">
        <v>13220202</v>
      </c>
      <c r="D117" s="17" t="s">
        <v>18</v>
      </c>
      <c r="E117" s="17" t="s">
        <v>193</v>
      </c>
      <c r="F117" s="18">
        <v>1</v>
      </c>
      <c r="G117" s="19" t="s">
        <v>194</v>
      </c>
      <c r="H117" s="20">
        <v>66</v>
      </c>
      <c r="I117" s="20">
        <f t="shared" si="11"/>
        <v>33</v>
      </c>
      <c r="J117" s="27">
        <v>81.52</v>
      </c>
      <c r="K117" s="27">
        <f t="shared" si="12"/>
        <v>40.76</v>
      </c>
      <c r="L117" s="20">
        <f t="shared" si="13"/>
        <v>73.76</v>
      </c>
      <c r="M117" s="28">
        <v>1</v>
      </c>
      <c r="XEG117" s="5"/>
      <c r="XEH117" s="5"/>
      <c r="XEI117" s="5"/>
      <c r="XEJ117" s="5"/>
      <c r="XEK117" s="5"/>
      <c r="XEL117" s="5"/>
      <c r="XEM117" s="5"/>
      <c r="XEN117" s="5"/>
      <c r="XEO117" s="5"/>
      <c r="XEP117" s="5"/>
      <c r="XEQ117" s="5"/>
      <c r="XER117" s="5"/>
      <c r="XES117" s="5"/>
      <c r="XET117" s="5"/>
      <c r="XEU117" s="5"/>
      <c r="XEV117" s="5"/>
      <c r="XEW117" s="5"/>
      <c r="XEX117" s="5"/>
      <c r="XEY117" s="5"/>
      <c r="XEZ117" s="5"/>
      <c r="XFA117" s="5"/>
      <c r="XFB117" s="5"/>
    </row>
    <row r="118" s="1" customFormat="1" ht="30" customHeight="1" spans="1:16382">
      <c r="A118" s="21"/>
      <c r="B118" s="21"/>
      <c r="C118" s="22"/>
      <c r="D118" s="21"/>
      <c r="E118" s="21"/>
      <c r="F118" s="22"/>
      <c r="G118" s="19" t="s">
        <v>195</v>
      </c>
      <c r="H118" s="20">
        <v>65</v>
      </c>
      <c r="I118" s="20">
        <f t="shared" si="11"/>
        <v>32.5</v>
      </c>
      <c r="J118" s="27">
        <v>81.88</v>
      </c>
      <c r="K118" s="27">
        <f t="shared" si="12"/>
        <v>40.94</v>
      </c>
      <c r="L118" s="20">
        <f t="shared" si="13"/>
        <v>73.44</v>
      </c>
      <c r="M118" s="28">
        <v>2</v>
      </c>
      <c r="XEG118" s="5"/>
      <c r="XEH118" s="5"/>
      <c r="XEI118" s="5"/>
      <c r="XEJ118" s="5"/>
      <c r="XEK118" s="5"/>
      <c r="XEL118" s="5"/>
      <c r="XEM118" s="5"/>
      <c r="XEN118" s="5"/>
      <c r="XEO118" s="5"/>
      <c r="XEP118" s="5"/>
      <c r="XEQ118" s="5"/>
      <c r="XER118" s="5"/>
      <c r="XES118" s="5"/>
      <c r="XET118" s="5"/>
      <c r="XEU118" s="5"/>
      <c r="XEV118" s="5"/>
      <c r="XEW118" s="5"/>
      <c r="XEX118" s="5"/>
      <c r="XEY118" s="5"/>
      <c r="XEZ118" s="5"/>
      <c r="XFA118" s="5"/>
      <c r="XFB118" s="5"/>
    </row>
    <row r="119" s="1" customFormat="1" ht="30" customHeight="1" spans="1:16382">
      <c r="A119" s="23"/>
      <c r="B119" s="23"/>
      <c r="C119" s="24"/>
      <c r="D119" s="23"/>
      <c r="E119" s="23"/>
      <c r="F119" s="24"/>
      <c r="G119" s="19" t="s">
        <v>196</v>
      </c>
      <c r="H119" s="20">
        <v>63</v>
      </c>
      <c r="I119" s="20">
        <f t="shared" si="11"/>
        <v>31.5</v>
      </c>
      <c r="J119" s="27">
        <v>82.56</v>
      </c>
      <c r="K119" s="27">
        <f t="shared" si="12"/>
        <v>41.28</v>
      </c>
      <c r="L119" s="20">
        <f t="shared" si="13"/>
        <v>72.78</v>
      </c>
      <c r="M119" s="28">
        <v>3</v>
      </c>
      <c r="XEG119" s="5"/>
      <c r="XEH119" s="5"/>
      <c r="XEI119" s="5"/>
      <c r="XEJ119" s="5"/>
      <c r="XEK119" s="5"/>
      <c r="XEL119" s="5"/>
      <c r="XEM119" s="5"/>
      <c r="XEN119" s="5"/>
      <c r="XEO119" s="5"/>
      <c r="XEP119" s="5"/>
      <c r="XEQ119" s="5"/>
      <c r="XER119" s="5"/>
      <c r="XES119" s="5"/>
      <c r="XET119" s="5"/>
      <c r="XEU119" s="5"/>
      <c r="XEV119" s="5"/>
      <c r="XEW119" s="5"/>
      <c r="XEX119" s="5"/>
      <c r="XEY119" s="5"/>
      <c r="XEZ119" s="5"/>
      <c r="XFA119" s="5"/>
      <c r="XFB119" s="5"/>
    </row>
  </sheetData>
  <sheetProtection password="CC4F" sheet="1" objects="1"/>
  <mergeCells count="216">
    <mergeCell ref="A2:M2"/>
    <mergeCell ref="C3:E3"/>
    <mergeCell ref="A3:A4"/>
    <mergeCell ref="A5:A7"/>
    <mergeCell ref="A8:A10"/>
    <mergeCell ref="A11:A13"/>
    <mergeCell ref="A14:A16"/>
    <mergeCell ref="A17:A19"/>
    <mergeCell ref="A20:A22"/>
    <mergeCell ref="A23:A24"/>
    <mergeCell ref="A25:A27"/>
    <mergeCell ref="A28:A30"/>
    <mergeCell ref="A31:A33"/>
    <mergeCell ref="A34:A36"/>
    <mergeCell ref="A37:A39"/>
    <mergeCell ref="A40:A42"/>
    <mergeCell ref="A43:A44"/>
    <mergeCell ref="A45:A50"/>
    <mergeCell ref="A51:A52"/>
    <mergeCell ref="A53:A54"/>
    <mergeCell ref="A55:A57"/>
    <mergeCell ref="A58:A59"/>
    <mergeCell ref="A60:A62"/>
    <mergeCell ref="A63:A65"/>
    <mergeCell ref="A67:A72"/>
    <mergeCell ref="A73:A78"/>
    <mergeCell ref="A79:A83"/>
    <mergeCell ref="A84:A86"/>
    <mergeCell ref="A87:A89"/>
    <mergeCell ref="A90:A92"/>
    <mergeCell ref="A93:A95"/>
    <mergeCell ref="A96:A101"/>
    <mergeCell ref="A102:A107"/>
    <mergeCell ref="A108:A110"/>
    <mergeCell ref="A111:A113"/>
    <mergeCell ref="A114:A116"/>
    <mergeCell ref="A117:A119"/>
    <mergeCell ref="B3:B4"/>
    <mergeCell ref="B5:B7"/>
    <mergeCell ref="B8:B10"/>
    <mergeCell ref="B11:B13"/>
    <mergeCell ref="B14:B16"/>
    <mergeCell ref="B17:B19"/>
    <mergeCell ref="B20:B22"/>
    <mergeCell ref="B23:B24"/>
    <mergeCell ref="B25:B27"/>
    <mergeCell ref="B28:B30"/>
    <mergeCell ref="B31:B33"/>
    <mergeCell ref="B34:B36"/>
    <mergeCell ref="B37:B39"/>
    <mergeCell ref="B40:B42"/>
    <mergeCell ref="B43:B44"/>
    <mergeCell ref="B45:B50"/>
    <mergeCell ref="B51:B52"/>
    <mergeCell ref="B53:B54"/>
    <mergeCell ref="B55:B57"/>
    <mergeCell ref="B58:B59"/>
    <mergeCell ref="B60:B62"/>
    <mergeCell ref="B63:B65"/>
    <mergeCell ref="B67:B72"/>
    <mergeCell ref="B73:B78"/>
    <mergeCell ref="B79:B83"/>
    <mergeCell ref="B84:B86"/>
    <mergeCell ref="B87:B89"/>
    <mergeCell ref="B90:B92"/>
    <mergeCell ref="B93:B95"/>
    <mergeCell ref="B96:B101"/>
    <mergeCell ref="B102:B107"/>
    <mergeCell ref="B108:B110"/>
    <mergeCell ref="B111:B113"/>
    <mergeCell ref="B114:B116"/>
    <mergeCell ref="B117:B119"/>
    <mergeCell ref="C5:C7"/>
    <mergeCell ref="C8:C10"/>
    <mergeCell ref="C11:C13"/>
    <mergeCell ref="C14:C16"/>
    <mergeCell ref="C17:C19"/>
    <mergeCell ref="C20:C22"/>
    <mergeCell ref="C23:C24"/>
    <mergeCell ref="C25:C27"/>
    <mergeCell ref="C28:C30"/>
    <mergeCell ref="C31:C33"/>
    <mergeCell ref="C34:C36"/>
    <mergeCell ref="C37:C39"/>
    <mergeCell ref="C40:C42"/>
    <mergeCell ref="C43:C44"/>
    <mergeCell ref="C45:C50"/>
    <mergeCell ref="C51:C52"/>
    <mergeCell ref="C53:C54"/>
    <mergeCell ref="C55:C57"/>
    <mergeCell ref="C58:C59"/>
    <mergeCell ref="C60:C62"/>
    <mergeCell ref="C63:C65"/>
    <mergeCell ref="C67:C72"/>
    <mergeCell ref="C73:C78"/>
    <mergeCell ref="C79:C83"/>
    <mergeCell ref="C84:C86"/>
    <mergeCell ref="C87:C89"/>
    <mergeCell ref="C90:C92"/>
    <mergeCell ref="C93:C95"/>
    <mergeCell ref="C96:C101"/>
    <mergeCell ref="C102:C107"/>
    <mergeCell ref="C108:C110"/>
    <mergeCell ref="C111:C113"/>
    <mergeCell ref="C114:C116"/>
    <mergeCell ref="C117:C119"/>
    <mergeCell ref="D5:D7"/>
    <mergeCell ref="D8:D10"/>
    <mergeCell ref="D11:D13"/>
    <mergeCell ref="D14:D16"/>
    <mergeCell ref="D17:D19"/>
    <mergeCell ref="D20:D22"/>
    <mergeCell ref="D23:D24"/>
    <mergeCell ref="D25:D27"/>
    <mergeCell ref="D28:D30"/>
    <mergeCell ref="D31:D33"/>
    <mergeCell ref="D34:D36"/>
    <mergeCell ref="D37:D39"/>
    <mergeCell ref="D40:D42"/>
    <mergeCell ref="D43:D44"/>
    <mergeCell ref="D45:D50"/>
    <mergeCell ref="D51:D52"/>
    <mergeCell ref="D53:D54"/>
    <mergeCell ref="D55:D57"/>
    <mergeCell ref="D58:D59"/>
    <mergeCell ref="D60:D62"/>
    <mergeCell ref="D63:D65"/>
    <mergeCell ref="D67:D72"/>
    <mergeCell ref="D73:D78"/>
    <mergeCell ref="D79:D83"/>
    <mergeCell ref="D84:D86"/>
    <mergeCell ref="D87:D89"/>
    <mergeCell ref="D90:D92"/>
    <mergeCell ref="D93:D95"/>
    <mergeCell ref="D96:D101"/>
    <mergeCell ref="D102:D107"/>
    <mergeCell ref="D108:D110"/>
    <mergeCell ref="D111:D113"/>
    <mergeCell ref="D114:D116"/>
    <mergeCell ref="D117:D119"/>
    <mergeCell ref="E5:E7"/>
    <mergeCell ref="E8:E10"/>
    <mergeCell ref="E11:E13"/>
    <mergeCell ref="E14:E16"/>
    <mergeCell ref="E17:E19"/>
    <mergeCell ref="E20:E22"/>
    <mergeCell ref="E23:E24"/>
    <mergeCell ref="E25:E27"/>
    <mergeCell ref="E28:E30"/>
    <mergeCell ref="E31:E33"/>
    <mergeCell ref="E34:E36"/>
    <mergeCell ref="E37:E39"/>
    <mergeCell ref="E40:E42"/>
    <mergeCell ref="E43:E44"/>
    <mergeCell ref="E45:E50"/>
    <mergeCell ref="E51:E52"/>
    <mergeCell ref="E53:E54"/>
    <mergeCell ref="E55:E57"/>
    <mergeCell ref="E58:E59"/>
    <mergeCell ref="E60:E62"/>
    <mergeCell ref="E63:E65"/>
    <mergeCell ref="E67:E72"/>
    <mergeCell ref="E73:E78"/>
    <mergeCell ref="E79:E83"/>
    <mergeCell ref="E84:E86"/>
    <mergeCell ref="E87:E89"/>
    <mergeCell ref="E90:E92"/>
    <mergeCell ref="E93:E95"/>
    <mergeCell ref="E96:E101"/>
    <mergeCell ref="E102:E107"/>
    <mergeCell ref="E108:E110"/>
    <mergeCell ref="E111:E113"/>
    <mergeCell ref="E114:E116"/>
    <mergeCell ref="E117:E119"/>
    <mergeCell ref="F3:F4"/>
    <mergeCell ref="F5:F7"/>
    <mergeCell ref="F8:F10"/>
    <mergeCell ref="F11:F13"/>
    <mergeCell ref="F14:F16"/>
    <mergeCell ref="F17:F19"/>
    <mergeCell ref="F20:F22"/>
    <mergeCell ref="F23:F24"/>
    <mergeCell ref="F25:F27"/>
    <mergeCell ref="F28:F30"/>
    <mergeCell ref="F31:F33"/>
    <mergeCell ref="F34:F36"/>
    <mergeCell ref="F37:F39"/>
    <mergeCell ref="F40:F42"/>
    <mergeCell ref="F43:F44"/>
    <mergeCell ref="F45:F50"/>
    <mergeCell ref="F51:F52"/>
    <mergeCell ref="F53:F54"/>
    <mergeCell ref="F55:F57"/>
    <mergeCell ref="F58:F59"/>
    <mergeCell ref="F60:F62"/>
    <mergeCell ref="F63:F65"/>
    <mergeCell ref="F67:F72"/>
    <mergeCell ref="F73:F78"/>
    <mergeCell ref="F79:F83"/>
    <mergeCell ref="F84:F86"/>
    <mergeCell ref="F87:F89"/>
    <mergeCell ref="F90:F92"/>
    <mergeCell ref="F93:F95"/>
    <mergeCell ref="F96:F101"/>
    <mergeCell ref="F102:F107"/>
    <mergeCell ref="F108:F110"/>
    <mergeCell ref="F111:F113"/>
    <mergeCell ref="F114:F116"/>
    <mergeCell ref="F117:F119"/>
    <mergeCell ref="G3:G4"/>
    <mergeCell ref="H3:H4"/>
    <mergeCell ref="I3:I4"/>
    <mergeCell ref="J3:J4"/>
    <mergeCell ref="K3:K4"/>
    <mergeCell ref="L3:L4"/>
    <mergeCell ref="M3:M4"/>
  </mergeCells>
  <pageMargins left="1.10208333333333" right="0.432638888888889" top="0.354166666666667" bottom="0.590277777777778" header="0.786805555555556" footer="0.0784722222222222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黎悦虹</cp:lastModifiedBy>
  <dcterms:created xsi:type="dcterms:W3CDTF">2023-04-20T08:36:00Z</dcterms:created>
  <dcterms:modified xsi:type="dcterms:W3CDTF">2024-05-27T08:48:35Z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CF2DA511987D4800849502625B3364D5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