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Sheet1!$A$1:$H$71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<sst xmlns="http://schemas.openxmlformats.org/spreadsheetml/2006/main" count="238" uniqueCount="159">
  <si>
    <r>
      <rPr>
        <b/>
        <sz val="12"/>
        <color theme="1"/>
        <rFont val="宋体"/>
        <charset val="134"/>
      </rPr>
      <t>职位名称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</si>
  <si>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</si>
  <si>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</si>
  <si>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笔试成绩</t>
    </r>
  </si>
  <si>
    <r>
      <rPr>
        <b/>
        <sz val="12"/>
        <color theme="1"/>
        <rFont val="宋体"/>
        <charset val="134"/>
      </rPr>
      <t>面试成绩</t>
    </r>
  </si>
  <si>
    <t>综合成绩</t>
  </si>
  <si>
    <r>
      <rPr>
        <b/>
        <sz val="12"/>
        <color theme="1"/>
        <rFont val="宋体"/>
        <charset val="134"/>
      </rPr>
      <t>排名</t>
    </r>
  </si>
  <si>
    <t>是否进入下一环节</t>
  </si>
  <si>
    <r>
      <rPr>
        <sz val="12"/>
        <rFont val="宋体"/>
        <charset val="134"/>
      </rPr>
      <t>小学语文</t>
    </r>
    <r>
      <rPr>
        <sz val="12"/>
        <rFont val="Times New Roman"/>
        <charset val="134"/>
      </rPr>
      <t>1</t>
    </r>
  </si>
  <si>
    <t>202412010227</t>
  </si>
  <si>
    <r>
      <rPr>
        <sz val="12"/>
        <rFont val="宋体"/>
        <charset val="134"/>
      </rPr>
      <t>游楚丹</t>
    </r>
  </si>
  <si>
    <t>是</t>
  </si>
  <si>
    <t>202412010229</t>
  </si>
  <si>
    <r>
      <rPr>
        <sz val="12"/>
        <rFont val="宋体"/>
        <charset val="134"/>
      </rPr>
      <t>伍继林</t>
    </r>
  </si>
  <si>
    <t>202412010129</t>
  </si>
  <si>
    <r>
      <rPr>
        <sz val="12"/>
        <rFont val="宋体"/>
        <charset val="134"/>
      </rPr>
      <t>周晶晶</t>
    </r>
  </si>
  <si>
    <t>202412010118</t>
  </si>
  <si>
    <r>
      <rPr>
        <sz val="12"/>
        <rFont val="宋体"/>
        <charset val="134"/>
      </rPr>
      <t>李浓娜</t>
    </r>
  </si>
  <si>
    <t>否</t>
  </si>
  <si>
    <t>202412010302</t>
  </si>
  <si>
    <r>
      <rPr>
        <sz val="12"/>
        <rFont val="宋体"/>
        <charset val="134"/>
      </rPr>
      <t>廖子停</t>
    </r>
  </si>
  <si>
    <t>202412010119</t>
  </si>
  <si>
    <r>
      <rPr>
        <sz val="12"/>
        <rFont val="宋体"/>
        <charset val="134"/>
      </rPr>
      <t>黄旭平</t>
    </r>
  </si>
  <si>
    <t>202412010112</t>
  </si>
  <si>
    <r>
      <rPr>
        <sz val="12"/>
        <rFont val="宋体"/>
        <charset val="134"/>
      </rPr>
      <t>何冉</t>
    </r>
  </si>
  <si>
    <t>202412010223</t>
  </si>
  <si>
    <r>
      <rPr>
        <sz val="12"/>
        <rFont val="宋体"/>
        <charset val="134"/>
      </rPr>
      <t>黄嘉敏</t>
    </r>
  </si>
  <si>
    <t>202412010121</t>
  </si>
  <si>
    <r>
      <rPr>
        <sz val="12"/>
        <rFont val="宋体"/>
        <charset val="134"/>
      </rPr>
      <t>林燕君</t>
    </r>
  </si>
  <si>
    <t>202412010209</t>
  </si>
  <si>
    <r>
      <rPr>
        <sz val="12"/>
        <rFont val="宋体"/>
        <charset val="134"/>
      </rPr>
      <t>王雅婷</t>
    </r>
  </si>
  <si>
    <t>202412010211</t>
  </si>
  <si>
    <r>
      <rPr>
        <sz val="12"/>
        <rFont val="宋体"/>
        <charset val="134"/>
      </rPr>
      <t>黄婉华</t>
    </r>
  </si>
  <si>
    <t>202412010105</t>
  </si>
  <si>
    <r>
      <rPr>
        <sz val="12"/>
        <rFont val="宋体"/>
        <charset val="134"/>
      </rPr>
      <t>李杏萍</t>
    </r>
  </si>
  <si>
    <t>202412010222</t>
  </si>
  <si>
    <r>
      <rPr>
        <sz val="12"/>
        <rFont val="宋体"/>
        <charset val="134"/>
      </rPr>
      <t>梁思婷</t>
    </r>
  </si>
  <si>
    <t>202412010216</t>
  </si>
  <si>
    <r>
      <rPr>
        <sz val="12"/>
        <rFont val="宋体"/>
        <charset val="134"/>
      </rPr>
      <t>黄萍妹</t>
    </r>
  </si>
  <si>
    <t>202412010301</t>
  </si>
  <si>
    <r>
      <rPr>
        <sz val="12"/>
        <rFont val="宋体"/>
        <charset val="134"/>
      </rPr>
      <t>陈婷</t>
    </r>
  </si>
  <si>
    <t>202412010114</t>
  </si>
  <si>
    <r>
      <rPr>
        <sz val="12"/>
        <rFont val="宋体"/>
        <charset val="134"/>
      </rPr>
      <t>何丽萍</t>
    </r>
  </si>
  <si>
    <r>
      <rPr>
        <sz val="12"/>
        <rFont val="宋体"/>
        <charset val="134"/>
      </rPr>
      <t>小学语文</t>
    </r>
    <r>
      <rPr>
        <sz val="12"/>
        <rFont val="Times New Roman"/>
        <charset val="134"/>
      </rPr>
      <t>2</t>
    </r>
  </si>
  <si>
    <t>202412010310</t>
  </si>
  <si>
    <r>
      <rPr>
        <sz val="12"/>
        <rFont val="宋体"/>
        <charset val="134"/>
      </rPr>
      <t>黄秋霞</t>
    </r>
  </si>
  <si>
    <t>202412010502</t>
  </si>
  <si>
    <r>
      <rPr>
        <sz val="12"/>
        <rFont val="宋体"/>
        <charset val="134"/>
      </rPr>
      <t>郑丹丹</t>
    </r>
  </si>
  <si>
    <t>202412010410</t>
  </si>
  <si>
    <r>
      <rPr>
        <sz val="12"/>
        <rFont val="宋体"/>
        <charset val="134"/>
      </rPr>
      <t>张仁平</t>
    </r>
  </si>
  <si>
    <t>202412010504</t>
  </si>
  <si>
    <r>
      <rPr>
        <sz val="12"/>
        <rFont val="宋体"/>
        <charset val="134"/>
      </rPr>
      <t>林春花</t>
    </r>
  </si>
  <si>
    <t>202412010429</t>
  </si>
  <si>
    <r>
      <rPr>
        <sz val="12"/>
        <rFont val="宋体"/>
        <charset val="134"/>
      </rPr>
      <t>陈嘉静</t>
    </r>
  </si>
  <si>
    <t>202412010419</t>
  </si>
  <si>
    <r>
      <rPr>
        <sz val="12"/>
        <rFont val="宋体"/>
        <charset val="134"/>
      </rPr>
      <t>黄少芬</t>
    </r>
  </si>
  <si>
    <t>202412010327</t>
  </si>
  <si>
    <r>
      <rPr>
        <sz val="12"/>
        <rFont val="宋体"/>
        <charset val="134"/>
      </rPr>
      <t>黄玉华</t>
    </r>
  </si>
  <si>
    <t>202412010506</t>
  </si>
  <si>
    <r>
      <rPr>
        <sz val="12"/>
        <rFont val="宋体"/>
        <charset val="134"/>
      </rPr>
      <t>黄娅妮</t>
    </r>
  </si>
  <si>
    <t>202412010312</t>
  </si>
  <si>
    <r>
      <rPr>
        <sz val="12"/>
        <rFont val="宋体"/>
        <charset val="134"/>
      </rPr>
      <t>刘姨恩</t>
    </r>
  </si>
  <si>
    <t>202412010423</t>
  </si>
  <si>
    <r>
      <rPr>
        <sz val="12"/>
        <rFont val="宋体"/>
        <charset val="134"/>
      </rPr>
      <t>郭海莹</t>
    </r>
  </si>
  <si>
    <t>202412010512</t>
  </si>
  <si>
    <r>
      <rPr>
        <sz val="12"/>
        <rFont val="宋体"/>
        <charset val="134"/>
      </rPr>
      <t>陈晗仪</t>
    </r>
  </si>
  <si>
    <t>202412010320</t>
  </si>
  <si>
    <r>
      <rPr>
        <sz val="12"/>
        <rFont val="宋体"/>
        <charset val="134"/>
      </rPr>
      <t>周晓娴</t>
    </r>
  </si>
  <si>
    <t>202412010324</t>
  </si>
  <si>
    <r>
      <rPr>
        <sz val="12"/>
        <rFont val="宋体"/>
        <charset val="134"/>
      </rPr>
      <t>代桂龄</t>
    </r>
  </si>
  <si>
    <t>202412010314</t>
  </si>
  <si>
    <r>
      <rPr>
        <sz val="12"/>
        <rFont val="宋体"/>
        <charset val="134"/>
      </rPr>
      <t>刁翠金</t>
    </r>
  </si>
  <si>
    <r>
      <rPr>
        <sz val="12"/>
        <rFont val="宋体"/>
        <charset val="134"/>
      </rPr>
      <t>小学数学</t>
    </r>
    <r>
      <rPr>
        <sz val="12"/>
        <rFont val="Times New Roman"/>
        <charset val="134"/>
      </rPr>
      <t>1</t>
    </r>
  </si>
  <si>
    <t>202412010526</t>
  </si>
  <si>
    <t>陈培珊</t>
  </si>
  <si>
    <t>202412010622</t>
  </si>
  <si>
    <r>
      <rPr>
        <sz val="12"/>
        <color indexed="8"/>
        <rFont val="宋体"/>
        <charset val="134"/>
      </rPr>
      <t>张子弯</t>
    </r>
  </si>
  <si>
    <t>202412010616</t>
  </si>
  <si>
    <r>
      <rPr>
        <sz val="12"/>
        <color indexed="8"/>
        <rFont val="宋体"/>
        <charset val="134"/>
      </rPr>
      <t>陈燕萍</t>
    </r>
  </si>
  <si>
    <t>202412010528</t>
  </si>
  <si>
    <r>
      <rPr>
        <sz val="12"/>
        <color indexed="8"/>
        <rFont val="宋体"/>
        <charset val="134"/>
      </rPr>
      <t>肖荣荣</t>
    </r>
  </si>
  <si>
    <t>202412010607</t>
  </si>
  <si>
    <r>
      <rPr>
        <sz val="12"/>
        <color indexed="8"/>
        <rFont val="宋体"/>
        <charset val="134"/>
      </rPr>
      <t>程阳枝</t>
    </r>
  </si>
  <si>
    <t>202412010609</t>
  </si>
  <si>
    <r>
      <rPr>
        <sz val="12"/>
        <color indexed="8"/>
        <rFont val="宋体"/>
        <charset val="134"/>
      </rPr>
      <t>王玉富</t>
    </r>
  </si>
  <si>
    <t>202412010704</t>
  </si>
  <si>
    <r>
      <rPr>
        <sz val="12"/>
        <color indexed="8"/>
        <rFont val="宋体"/>
        <charset val="134"/>
      </rPr>
      <t>陈洁</t>
    </r>
  </si>
  <si>
    <t>202412010614</t>
  </si>
  <si>
    <r>
      <rPr>
        <sz val="12"/>
        <color indexed="8"/>
        <rFont val="宋体"/>
        <charset val="134"/>
      </rPr>
      <t>李明丽</t>
    </r>
  </si>
  <si>
    <t>202412010518</t>
  </si>
  <si>
    <r>
      <rPr>
        <sz val="12"/>
        <color indexed="8"/>
        <rFont val="宋体"/>
        <charset val="134"/>
      </rPr>
      <t>曾婵</t>
    </r>
  </si>
  <si>
    <t>202412010603</t>
  </si>
  <si>
    <r>
      <rPr>
        <sz val="12"/>
        <color indexed="8"/>
        <rFont val="宋体"/>
        <charset val="134"/>
      </rPr>
      <t>覃希谢</t>
    </r>
  </si>
  <si>
    <t>202412010521</t>
  </si>
  <si>
    <r>
      <rPr>
        <sz val="12"/>
        <color indexed="8"/>
        <rFont val="宋体"/>
        <charset val="134"/>
      </rPr>
      <t>黄志浩</t>
    </r>
  </si>
  <si>
    <t>202412010608</t>
  </si>
  <si>
    <r>
      <rPr>
        <sz val="12"/>
        <color indexed="8"/>
        <rFont val="宋体"/>
        <charset val="134"/>
      </rPr>
      <t>冯丽燕</t>
    </r>
  </si>
  <si>
    <t>202412010623</t>
  </si>
  <si>
    <r>
      <rPr>
        <sz val="12"/>
        <color indexed="8"/>
        <rFont val="宋体"/>
        <charset val="134"/>
      </rPr>
      <t>霍炼华</t>
    </r>
  </si>
  <si>
    <t>202412010523</t>
  </si>
  <si>
    <r>
      <rPr>
        <sz val="12"/>
        <color indexed="8"/>
        <rFont val="宋体"/>
        <charset val="134"/>
      </rPr>
      <t>李秋兰</t>
    </r>
  </si>
  <si>
    <r>
      <rPr>
        <sz val="12"/>
        <rFont val="宋体"/>
        <charset val="134"/>
      </rPr>
      <t>小学数学</t>
    </r>
    <r>
      <rPr>
        <sz val="12"/>
        <rFont val="Times New Roman"/>
        <charset val="134"/>
      </rPr>
      <t>2</t>
    </r>
  </si>
  <si>
    <t>202412010710</t>
  </si>
  <si>
    <r>
      <rPr>
        <sz val="12"/>
        <rFont val="宋体"/>
        <charset val="134"/>
      </rPr>
      <t>吴宇梅</t>
    </r>
  </si>
  <si>
    <r>
      <rPr>
        <sz val="12"/>
        <rFont val="宋体"/>
        <charset val="134"/>
      </rPr>
      <t>中学英语</t>
    </r>
  </si>
  <si>
    <t>202412011117</t>
  </si>
  <si>
    <r>
      <rPr>
        <sz val="12"/>
        <rFont val="宋体"/>
        <charset val="134"/>
      </rPr>
      <t>乐灵芝</t>
    </r>
  </si>
  <si>
    <t>202412011015</t>
  </si>
  <si>
    <r>
      <rPr>
        <sz val="12"/>
        <rFont val="宋体"/>
        <charset val="134"/>
      </rPr>
      <t>廖珊珊</t>
    </r>
  </si>
  <si>
    <t>202412011103</t>
  </si>
  <si>
    <r>
      <rPr>
        <sz val="12"/>
        <rFont val="宋体"/>
        <charset val="134"/>
      </rPr>
      <t>刘倩</t>
    </r>
  </si>
  <si>
    <t>202412010817</t>
  </si>
  <si>
    <r>
      <rPr>
        <sz val="12"/>
        <rFont val="宋体"/>
        <charset val="134"/>
      </rPr>
      <t>朱珍葶</t>
    </r>
  </si>
  <si>
    <t>202412010904</t>
  </si>
  <si>
    <r>
      <rPr>
        <sz val="12"/>
        <rFont val="宋体"/>
        <charset val="134"/>
      </rPr>
      <t>赖吉穗</t>
    </r>
  </si>
  <si>
    <t>202412010820</t>
  </si>
  <si>
    <r>
      <rPr>
        <sz val="12"/>
        <rFont val="宋体"/>
        <charset val="134"/>
      </rPr>
      <t>荣美羚</t>
    </r>
  </si>
  <si>
    <t>202412011111</t>
  </si>
  <si>
    <r>
      <rPr>
        <sz val="12"/>
        <rFont val="宋体"/>
        <charset val="134"/>
      </rPr>
      <t>梁诗敏</t>
    </r>
  </si>
  <si>
    <t>202412011115</t>
  </si>
  <si>
    <r>
      <rPr>
        <sz val="12"/>
        <rFont val="宋体"/>
        <charset val="134"/>
      </rPr>
      <t>王悦唯</t>
    </r>
  </si>
  <si>
    <t>202412011011</t>
  </si>
  <si>
    <r>
      <rPr>
        <sz val="12"/>
        <rFont val="宋体"/>
        <charset val="134"/>
      </rPr>
      <t>沈艳婷</t>
    </r>
  </si>
  <si>
    <t>202412010811</t>
  </si>
  <si>
    <r>
      <rPr>
        <sz val="12"/>
        <rFont val="宋体"/>
        <charset val="134"/>
      </rPr>
      <t>汤凤娟</t>
    </r>
  </si>
  <si>
    <t>202412011004</t>
  </si>
  <si>
    <r>
      <rPr>
        <sz val="12"/>
        <rFont val="宋体"/>
        <charset val="134"/>
      </rPr>
      <t>黄雅禧</t>
    </r>
  </si>
  <si>
    <t>202412010830</t>
  </si>
  <si>
    <r>
      <rPr>
        <sz val="12"/>
        <rFont val="宋体"/>
        <charset val="134"/>
      </rPr>
      <t>陈妙纯</t>
    </r>
  </si>
  <si>
    <t>202412010920</t>
  </si>
  <si>
    <r>
      <rPr>
        <sz val="12"/>
        <rFont val="宋体"/>
        <charset val="134"/>
      </rPr>
      <t>黄小妹</t>
    </r>
  </si>
  <si>
    <t>202412010823</t>
  </si>
  <si>
    <r>
      <rPr>
        <sz val="12"/>
        <rFont val="宋体"/>
        <charset val="134"/>
      </rPr>
      <t>邝芷晴</t>
    </r>
  </si>
  <si>
    <t>缺考</t>
  </si>
  <si>
    <t>/</t>
  </si>
  <si>
    <r>
      <rPr>
        <sz val="12"/>
        <rFont val="宋体"/>
        <charset val="134"/>
      </rPr>
      <t>中学物理</t>
    </r>
  </si>
  <si>
    <t>202412011123</t>
  </si>
  <si>
    <r>
      <rPr>
        <sz val="12"/>
        <rFont val="宋体"/>
        <charset val="134"/>
      </rPr>
      <t>古权辉</t>
    </r>
  </si>
  <si>
    <t>202412011130</t>
  </si>
  <si>
    <r>
      <rPr>
        <sz val="12"/>
        <rFont val="宋体"/>
        <charset val="134"/>
      </rPr>
      <t>邓妙诗</t>
    </r>
  </si>
  <si>
    <t>202412011122</t>
  </si>
  <si>
    <r>
      <rPr>
        <sz val="12"/>
        <rFont val="宋体"/>
        <charset val="134"/>
      </rPr>
      <t>欧阳文芳</t>
    </r>
  </si>
  <si>
    <t>202412011213</t>
  </si>
  <si>
    <r>
      <rPr>
        <sz val="12"/>
        <rFont val="宋体"/>
        <charset val="134"/>
      </rPr>
      <t>王昙</t>
    </r>
  </si>
  <si>
    <t>202412011210</t>
  </si>
  <si>
    <r>
      <rPr>
        <sz val="12"/>
        <rFont val="宋体"/>
        <charset val="134"/>
      </rPr>
      <t>谢素梅</t>
    </r>
  </si>
  <si>
    <t>202412011207</t>
  </si>
  <si>
    <r>
      <rPr>
        <sz val="12"/>
        <rFont val="宋体"/>
        <charset val="134"/>
      </rPr>
      <t>冯荣超</t>
    </r>
  </si>
  <si>
    <r>
      <rPr>
        <sz val="12"/>
        <rFont val="宋体"/>
        <charset val="134"/>
      </rPr>
      <t>中学体育</t>
    </r>
  </si>
  <si>
    <t>202412011502</t>
  </si>
  <si>
    <r>
      <rPr>
        <sz val="12"/>
        <rFont val="宋体"/>
        <charset val="134"/>
      </rPr>
      <t>曾伟</t>
    </r>
  </si>
  <si>
    <t>202412011428</t>
  </si>
  <si>
    <r>
      <rPr>
        <sz val="12"/>
        <rFont val="宋体"/>
        <charset val="134"/>
      </rPr>
      <t>车燕丽</t>
    </r>
  </si>
  <si>
    <t>202412011230</t>
  </si>
  <si>
    <r>
      <rPr>
        <sz val="12"/>
        <rFont val="宋体"/>
        <charset val="134"/>
      </rPr>
      <t>李志华</t>
    </r>
  </si>
  <si>
    <t>202412011314</t>
  </si>
  <si>
    <r>
      <rPr>
        <sz val="12"/>
        <rFont val="宋体"/>
        <charset val="134"/>
      </rPr>
      <t>庄伟实</t>
    </r>
  </si>
  <si>
    <t>202412011226</t>
  </si>
  <si>
    <r>
      <rPr>
        <sz val="12"/>
        <rFont val="宋体"/>
        <charset val="134"/>
      </rPr>
      <t>邓金钊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</si>
</sst>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0"/>
      <name val="Arial"/>
      <charset val="0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2"/>
      <name val="Times New Roman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zoomScale="145" zoomScaleNormal="145" topLeftCell="A52" workbookViewId="0">
      <selection activeCell="H77" sqref="H77"/>
    </sheetView>
  </sheetViews>
  <sheetFormatPr defaultColWidth="8.89166666666667" defaultRowHeight="13.5" outlineLevelCol="7"/>
  <cols>
    <col min="1" max="1" width="11.8916666666667" customWidth="1"/>
    <col min="2" max="2" width="15.6666666666667" customWidth="1"/>
    <col min="3" max="3" width="10.6666666666667" customWidth="1"/>
    <col min="4" max="5" width="10.1083333333333" customWidth="1"/>
    <col min="6" max="6" width="9.55833333333333" customWidth="1"/>
    <col min="7" max="7" width="10.6666666666667" customWidth="1"/>
    <col min="8" max="8" width="19.375" customWidth="1"/>
  </cols>
  <sheetData>
    <row r="1" ht="14.25" spans="1:8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2" t="s">
        <v>6</v>
      </c>
      <c r="H1" s="5" t="s">
        <v>7</v>
      </c>
    </row>
    <row r="2" ht="15.75" spans="1:8">
      <c r="A2" s="6" t="s">
        <v>8</v>
      </c>
      <c r="B2" s="7" t="s">
        <v>9</v>
      </c>
      <c r="C2" s="7" t="s">
        <v>10</v>
      </c>
      <c r="D2" s="8">
        <v>69</v>
      </c>
      <c r="E2" s="9">
        <v>85.3</v>
      </c>
      <c r="F2" s="10">
        <f t="shared" ref="F2:F46" si="0">E2*0.6+D2*0.4</f>
        <v>78.78</v>
      </c>
      <c r="G2" s="11">
        <f t="shared" ref="G2:G17" si="1">_xlfn.RANK.EQ(F2,$F$2:$F$17,0)</f>
        <v>1</v>
      </c>
      <c r="H2" s="12" t="s">
        <v>11</v>
      </c>
    </row>
    <row r="3" ht="15.75" spans="1:8">
      <c r="A3" s="6"/>
      <c r="B3" s="7" t="s">
        <v>12</v>
      </c>
      <c r="C3" s="7" t="s">
        <v>13</v>
      </c>
      <c r="D3" s="8">
        <v>69</v>
      </c>
      <c r="E3" s="9">
        <v>85</v>
      </c>
      <c r="F3" s="10">
        <f t="shared" si="0"/>
        <v>78.6</v>
      </c>
      <c r="G3" s="11">
        <f t="shared" si="1"/>
        <v>2</v>
      </c>
      <c r="H3" s="12" t="s">
        <v>11</v>
      </c>
    </row>
    <row r="4" ht="15.75" spans="1:8">
      <c r="A4" s="6"/>
      <c r="B4" s="7" t="s">
        <v>14</v>
      </c>
      <c r="C4" s="7" t="s">
        <v>15</v>
      </c>
      <c r="D4" s="8">
        <v>71</v>
      </c>
      <c r="E4" s="9">
        <v>82.3</v>
      </c>
      <c r="F4" s="10">
        <f t="shared" si="0"/>
        <v>77.78</v>
      </c>
      <c r="G4" s="11">
        <f t="shared" si="1"/>
        <v>3</v>
      </c>
      <c r="H4" s="12" t="s">
        <v>11</v>
      </c>
    </row>
    <row r="5" ht="15.75" spans="1:8">
      <c r="A5" s="6"/>
      <c r="B5" s="7" t="s">
        <v>16</v>
      </c>
      <c r="C5" s="7" t="s">
        <v>17</v>
      </c>
      <c r="D5" s="8">
        <v>70</v>
      </c>
      <c r="E5" s="9">
        <v>82.6</v>
      </c>
      <c r="F5" s="10">
        <f t="shared" si="0"/>
        <v>77.56</v>
      </c>
      <c r="G5" s="11">
        <f t="shared" si="1"/>
        <v>4</v>
      </c>
      <c r="H5" s="12" t="s">
        <v>18</v>
      </c>
    </row>
    <row r="6" ht="15.75" spans="1:8">
      <c r="A6" s="6"/>
      <c r="B6" s="7" t="s">
        <v>19</v>
      </c>
      <c r="C6" s="7" t="s">
        <v>20</v>
      </c>
      <c r="D6" s="8">
        <v>65</v>
      </c>
      <c r="E6" s="9">
        <v>85.7</v>
      </c>
      <c r="F6" s="10">
        <f t="shared" si="0"/>
        <v>77.42</v>
      </c>
      <c r="G6" s="11">
        <f t="shared" si="1"/>
        <v>5</v>
      </c>
      <c r="H6" s="12" t="s">
        <v>18</v>
      </c>
    </row>
    <row r="7" ht="15.75" spans="1:8">
      <c r="A7" s="6"/>
      <c r="B7" s="7" t="s">
        <v>21</v>
      </c>
      <c r="C7" s="7" t="s">
        <v>22</v>
      </c>
      <c r="D7" s="8">
        <v>70</v>
      </c>
      <c r="E7" s="9">
        <v>81.4</v>
      </c>
      <c r="F7" s="10">
        <f t="shared" si="0"/>
        <v>76.84</v>
      </c>
      <c r="G7" s="11">
        <f t="shared" si="1"/>
        <v>6</v>
      </c>
      <c r="H7" s="12" t="s">
        <v>18</v>
      </c>
    </row>
    <row r="8" ht="15.75" spans="1:8">
      <c r="A8" s="6"/>
      <c r="B8" s="7" t="s">
        <v>23</v>
      </c>
      <c r="C8" s="7" t="s">
        <v>24</v>
      </c>
      <c r="D8" s="8">
        <v>70</v>
      </c>
      <c r="E8" s="9">
        <v>80</v>
      </c>
      <c r="F8" s="10">
        <f t="shared" si="0"/>
        <v>76</v>
      </c>
      <c r="G8" s="11">
        <f t="shared" si="1"/>
        <v>7</v>
      </c>
      <c r="H8" s="12" t="s">
        <v>18</v>
      </c>
    </row>
    <row r="9" ht="15.75" spans="1:8">
      <c r="A9" s="6"/>
      <c r="B9" s="7" t="s">
        <v>25</v>
      </c>
      <c r="C9" s="7" t="s">
        <v>26</v>
      </c>
      <c r="D9" s="8">
        <v>70</v>
      </c>
      <c r="E9" s="9">
        <v>76.7</v>
      </c>
      <c r="F9" s="10">
        <f t="shared" si="0"/>
        <v>74.02</v>
      </c>
      <c r="G9" s="11">
        <f t="shared" si="1"/>
        <v>8</v>
      </c>
      <c r="H9" s="12" t="s">
        <v>18</v>
      </c>
    </row>
    <row r="10" ht="15.75" spans="1:8">
      <c r="A10" s="6"/>
      <c r="B10" s="7" t="s">
        <v>27</v>
      </c>
      <c r="C10" s="7" t="s">
        <v>28</v>
      </c>
      <c r="D10" s="8">
        <v>72</v>
      </c>
      <c r="E10" s="9">
        <v>74.8</v>
      </c>
      <c r="F10" s="10">
        <f t="shared" si="0"/>
        <v>73.68</v>
      </c>
      <c r="G10" s="11">
        <f t="shared" si="1"/>
        <v>9</v>
      </c>
      <c r="H10" s="12" t="s">
        <v>18</v>
      </c>
    </row>
    <row r="11" ht="15.75" spans="1:8">
      <c r="A11" s="6"/>
      <c r="B11" s="7" t="s">
        <v>29</v>
      </c>
      <c r="C11" s="7" t="s">
        <v>30</v>
      </c>
      <c r="D11" s="8">
        <v>65</v>
      </c>
      <c r="E11" s="9">
        <v>78.5</v>
      </c>
      <c r="F11" s="10">
        <f t="shared" si="0"/>
        <v>73.1</v>
      </c>
      <c r="G11" s="11">
        <f t="shared" si="1"/>
        <v>10</v>
      </c>
      <c r="H11" s="12" t="s">
        <v>18</v>
      </c>
    </row>
    <row r="12" ht="15.75" spans="1:8">
      <c r="A12" s="6"/>
      <c r="B12" s="7" t="s">
        <v>31</v>
      </c>
      <c r="C12" s="7" t="s">
        <v>32</v>
      </c>
      <c r="D12" s="8">
        <v>69</v>
      </c>
      <c r="E12" s="9">
        <v>73</v>
      </c>
      <c r="F12" s="10">
        <f t="shared" si="0"/>
        <v>71.4</v>
      </c>
      <c r="G12" s="11">
        <f t="shared" si="1"/>
        <v>11</v>
      </c>
      <c r="H12" s="12" t="s">
        <v>18</v>
      </c>
    </row>
    <row r="13" ht="15.75" spans="1:8">
      <c r="A13" s="6"/>
      <c r="B13" s="7" t="s">
        <v>33</v>
      </c>
      <c r="C13" s="7" t="s">
        <v>34</v>
      </c>
      <c r="D13" s="8">
        <v>65</v>
      </c>
      <c r="E13" s="9">
        <v>74.6</v>
      </c>
      <c r="F13" s="10">
        <f t="shared" si="0"/>
        <v>70.76</v>
      </c>
      <c r="G13" s="11">
        <f t="shared" si="1"/>
        <v>12</v>
      </c>
      <c r="H13" s="12" t="s">
        <v>18</v>
      </c>
    </row>
    <row r="14" ht="15.75" spans="1:8">
      <c r="A14" s="6"/>
      <c r="B14" s="7" t="s">
        <v>35</v>
      </c>
      <c r="C14" s="7" t="s">
        <v>36</v>
      </c>
      <c r="D14" s="8">
        <v>68</v>
      </c>
      <c r="E14" s="9">
        <v>72.4</v>
      </c>
      <c r="F14" s="10">
        <f t="shared" si="0"/>
        <v>70.64</v>
      </c>
      <c r="G14" s="11">
        <f t="shared" si="1"/>
        <v>13</v>
      </c>
      <c r="H14" s="12" t="s">
        <v>18</v>
      </c>
    </row>
    <row r="15" ht="15.75" spans="1:8">
      <c r="A15" s="6"/>
      <c r="B15" s="7" t="s">
        <v>37</v>
      </c>
      <c r="C15" s="7" t="s">
        <v>38</v>
      </c>
      <c r="D15" s="8">
        <v>69</v>
      </c>
      <c r="E15" s="9">
        <v>70.9</v>
      </c>
      <c r="F15" s="10">
        <f t="shared" si="0"/>
        <v>70.14</v>
      </c>
      <c r="G15" s="11">
        <f t="shared" si="1"/>
        <v>14</v>
      </c>
      <c r="H15" s="12" t="s">
        <v>18</v>
      </c>
    </row>
    <row r="16" ht="15.75" spans="1:8">
      <c r="A16" s="6"/>
      <c r="B16" s="7" t="s">
        <v>39</v>
      </c>
      <c r="C16" s="7" t="s">
        <v>40</v>
      </c>
      <c r="D16" s="8">
        <v>66</v>
      </c>
      <c r="E16" s="9">
        <v>71.5</v>
      </c>
      <c r="F16" s="10">
        <f t="shared" si="0"/>
        <v>69.3</v>
      </c>
      <c r="G16" s="11">
        <f t="shared" si="1"/>
        <v>15</v>
      </c>
      <c r="H16" s="12" t="s">
        <v>18</v>
      </c>
    </row>
    <row r="17" ht="15.75" spans="1:8">
      <c r="A17" s="6"/>
      <c r="B17" s="7" t="s">
        <v>41</v>
      </c>
      <c r="C17" s="7" t="s">
        <v>42</v>
      </c>
      <c r="D17" s="8">
        <v>65</v>
      </c>
      <c r="E17" s="9">
        <v>70.1</v>
      </c>
      <c r="F17" s="10">
        <f t="shared" si="0"/>
        <v>68.06</v>
      </c>
      <c r="G17" s="11">
        <f t="shared" si="1"/>
        <v>16</v>
      </c>
      <c r="H17" s="12" t="s">
        <v>18</v>
      </c>
    </row>
    <row r="18" ht="15.75" spans="1:8">
      <c r="A18" s="13" t="s">
        <v>43</v>
      </c>
      <c r="B18" s="7" t="s">
        <v>44</v>
      </c>
      <c r="C18" s="7" t="s">
        <v>45</v>
      </c>
      <c r="D18" s="8">
        <v>65</v>
      </c>
      <c r="E18" s="14">
        <v>86</v>
      </c>
      <c r="F18" s="10">
        <f t="shared" si="0"/>
        <v>77.6</v>
      </c>
      <c r="G18" s="11">
        <f t="shared" ref="G18:G31" si="2">_xlfn.RANK.EQ(F18,$F$18:$F$31,0)</f>
        <v>1</v>
      </c>
      <c r="H18" s="12" t="s">
        <v>11</v>
      </c>
    </row>
    <row r="19" ht="15.75" spans="1:8">
      <c r="A19" s="15"/>
      <c r="B19" s="7" t="s">
        <v>46</v>
      </c>
      <c r="C19" s="7" t="s">
        <v>47</v>
      </c>
      <c r="D19" s="8">
        <v>69</v>
      </c>
      <c r="E19" s="14">
        <v>82.1</v>
      </c>
      <c r="F19" s="10">
        <f t="shared" si="0"/>
        <v>76.86</v>
      </c>
      <c r="G19" s="11">
        <f t="shared" si="2"/>
        <v>2</v>
      </c>
      <c r="H19" s="12" t="s">
        <v>11</v>
      </c>
    </row>
    <row r="20" ht="15.75" spans="1:8">
      <c r="A20" s="15"/>
      <c r="B20" s="7" t="s">
        <v>48</v>
      </c>
      <c r="C20" s="7" t="s">
        <v>49</v>
      </c>
      <c r="D20" s="8">
        <v>63</v>
      </c>
      <c r="E20" s="14">
        <v>85.4</v>
      </c>
      <c r="F20" s="10">
        <f t="shared" si="0"/>
        <v>76.44</v>
      </c>
      <c r="G20" s="11">
        <f t="shared" si="2"/>
        <v>3</v>
      </c>
      <c r="H20" s="12" t="s">
        <v>11</v>
      </c>
    </row>
    <row r="21" ht="15.75" spans="1:8">
      <c r="A21" s="15"/>
      <c r="B21" s="7" t="s">
        <v>50</v>
      </c>
      <c r="C21" s="7" t="s">
        <v>51</v>
      </c>
      <c r="D21" s="8">
        <v>64</v>
      </c>
      <c r="E21" s="14">
        <v>82.7</v>
      </c>
      <c r="F21" s="10">
        <f t="shared" si="0"/>
        <v>75.22</v>
      </c>
      <c r="G21" s="11">
        <f t="shared" si="2"/>
        <v>4</v>
      </c>
      <c r="H21" s="12" t="s">
        <v>18</v>
      </c>
    </row>
    <row r="22" ht="15.75" spans="1:8">
      <c r="A22" s="15"/>
      <c r="B22" s="7" t="s">
        <v>52</v>
      </c>
      <c r="C22" s="7" t="s">
        <v>53</v>
      </c>
      <c r="D22" s="8">
        <v>66</v>
      </c>
      <c r="E22" s="14">
        <v>80.3</v>
      </c>
      <c r="F22" s="10">
        <f t="shared" si="0"/>
        <v>74.58</v>
      </c>
      <c r="G22" s="11">
        <f t="shared" si="2"/>
        <v>5</v>
      </c>
      <c r="H22" s="12" t="s">
        <v>18</v>
      </c>
    </row>
    <row r="23" ht="15.75" spans="1:8">
      <c r="A23" s="15"/>
      <c r="B23" s="7" t="s">
        <v>54</v>
      </c>
      <c r="C23" s="7" t="s">
        <v>55</v>
      </c>
      <c r="D23" s="8">
        <v>68</v>
      </c>
      <c r="E23" s="14">
        <v>76.8</v>
      </c>
      <c r="F23" s="10">
        <f t="shared" si="0"/>
        <v>73.28</v>
      </c>
      <c r="G23" s="11">
        <f t="shared" si="2"/>
        <v>6</v>
      </c>
      <c r="H23" s="12" t="s">
        <v>18</v>
      </c>
    </row>
    <row r="24" ht="15.75" spans="1:8">
      <c r="A24" s="15"/>
      <c r="B24" s="7" t="s">
        <v>56</v>
      </c>
      <c r="C24" s="7" t="s">
        <v>57</v>
      </c>
      <c r="D24" s="8">
        <v>70</v>
      </c>
      <c r="E24" s="14">
        <v>75.1</v>
      </c>
      <c r="F24" s="10">
        <f t="shared" si="0"/>
        <v>73.06</v>
      </c>
      <c r="G24" s="11">
        <f t="shared" si="2"/>
        <v>7</v>
      </c>
      <c r="H24" s="12" t="s">
        <v>18</v>
      </c>
    </row>
    <row r="25" ht="15.75" spans="1:8">
      <c r="A25" s="15"/>
      <c r="B25" s="7" t="s">
        <v>58</v>
      </c>
      <c r="C25" s="7" t="s">
        <v>59</v>
      </c>
      <c r="D25" s="8">
        <v>65</v>
      </c>
      <c r="E25" s="14">
        <v>78</v>
      </c>
      <c r="F25" s="10">
        <f t="shared" si="0"/>
        <v>72.8</v>
      </c>
      <c r="G25" s="11">
        <f t="shared" si="2"/>
        <v>8</v>
      </c>
      <c r="H25" s="12" t="s">
        <v>18</v>
      </c>
    </row>
    <row r="26" ht="15.75" spans="1:8">
      <c r="A26" s="15"/>
      <c r="B26" s="7" t="s">
        <v>60</v>
      </c>
      <c r="C26" s="7" t="s">
        <v>61</v>
      </c>
      <c r="D26" s="8">
        <v>65</v>
      </c>
      <c r="E26" s="14">
        <v>77.5</v>
      </c>
      <c r="F26" s="10">
        <f t="shared" si="0"/>
        <v>72.5</v>
      </c>
      <c r="G26" s="11">
        <f t="shared" si="2"/>
        <v>9</v>
      </c>
      <c r="H26" s="12" t="s">
        <v>18</v>
      </c>
    </row>
    <row r="27" ht="15.75" spans="1:8">
      <c r="A27" s="15"/>
      <c r="B27" s="7" t="s">
        <v>62</v>
      </c>
      <c r="C27" s="7" t="s">
        <v>63</v>
      </c>
      <c r="D27" s="8">
        <v>68</v>
      </c>
      <c r="E27" s="14">
        <v>73.6</v>
      </c>
      <c r="F27" s="10">
        <f t="shared" si="0"/>
        <v>71.36</v>
      </c>
      <c r="G27" s="11">
        <f t="shared" si="2"/>
        <v>10</v>
      </c>
      <c r="H27" s="12" t="s">
        <v>18</v>
      </c>
    </row>
    <row r="28" ht="15.75" spans="1:8">
      <c r="A28" s="15"/>
      <c r="B28" s="7" t="s">
        <v>64</v>
      </c>
      <c r="C28" s="7" t="s">
        <v>65</v>
      </c>
      <c r="D28" s="8">
        <v>70</v>
      </c>
      <c r="E28" s="14">
        <v>70.3</v>
      </c>
      <c r="F28" s="10">
        <f t="shared" si="0"/>
        <v>70.18</v>
      </c>
      <c r="G28" s="11">
        <f t="shared" si="2"/>
        <v>11</v>
      </c>
      <c r="H28" s="12" t="s">
        <v>18</v>
      </c>
    </row>
    <row r="29" ht="15.75" spans="1:8">
      <c r="A29" s="15"/>
      <c r="B29" s="7" t="s">
        <v>66</v>
      </c>
      <c r="C29" s="7" t="s">
        <v>67</v>
      </c>
      <c r="D29" s="8">
        <v>70</v>
      </c>
      <c r="E29" s="14">
        <v>69.3</v>
      </c>
      <c r="F29" s="10">
        <f t="shared" si="0"/>
        <v>69.58</v>
      </c>
      <c r="G29" s="11">
        <f t="shared" si="2"/>
        <v>12</v>
      </c>
      <c r="H29" s="12" t="s">
        <v>18</v>
      </c>
    </row>
    <row r="30" ht="15.75" spans="1:8">
      <c r="A30" s="15"/>
      <c r="B30" s="7" t="s">
        <v>68</v>
      </c>
      <c r="C30" s="7" t="s">
        <v>69</v>
      </c>
      <c r="D30" s="8">
        <v>67</v>
      </c>
      <c r="E30" s="14">
        <v>67.2</v>
      </c>
      <c r="F30" s="10">
        <f t="shared" si="0"/>
        <v>67.12</v>
      </c>
      <c r="G30" s="11">
        <f t="shared" si="2"/>
        <v>13</v>
      </c>
      <c r="H30" s="12" t="s">
        <v>18</v>
      </c>
    </row>
    <row r="31" ht="15.75" spans="1:8">
      <c r="A31" s="16"/>
      <c r="B31" s="7" t="s">
        <v>70</v>
      </c>
      <c r="C31" s="7" t="s">
        <v>71</v>
      </c>
      <c r="D31" s="8">
        <v>62</v>
      </c>
      <c r="E31" s="14">
        <v>70.3</v>
      </c>
      <c r="F31" s="10">
        <f t="shared" si="0"/>
        <v>66.98</v>
      </c>
      <c r="G31" s="11">
        <f t="shared" si="2"/>
        <v>14</v>
      </c>
      <c r="H31" s="12" t="s">
        <v>18</v>
      </c>
    </row>
    <row r="32" ht="15.75" spans="1:8">
      <c r="A32" s="13" t="s">
        <v>72</v>
      </c>
      <c r="B32" s="11" t="s">
        <v>73</v>
      </c>
      <c r="C32" s="12" t="s">
        <v>74</v>
      </c>
      <c r="D32" s="8">
        <v>68</v>
      </c>
      <c r="E32" s="17">
        <v>84.2</v>
      </c>
      <c r="F32" s="10">
        <f t="shared" si="0"/>
        <v>77.72</v>
      </c>
      <c r="G32" s="11">
        <f t="shared" ref="G32:G45" si="3">_xlfn.RANK.EQ(F32,$F$32:$F$45,0)</f>
        <v>1</v>
      </c>
      <c r="H32" s="12" t="s">
        <v>11</v>
      </c>
    </row>
    <row r="33" ht="15.75" spans="1:8">
      <c r="A33" s="15"/>
      <c r="B33" s="11" t="s">
        <v>75</v>
      </c>
      <c r="C33" s="11" t="s">
        <v>76</v>
      </c>
      <c r="D33" s="8">
        <v>67</v>
      </c>
      <c r="E33" s="17">
        <v>80.1</v>
      </c>
      <c r="F33" s="10">
        <f t="shared" si="0"/>
        <v>74.86</v>
      </c>
      <c r="G33" s="11">
        <f t="shared" si="3"/>
        <v>2</v>
      </c>
      <c r="H33" s="12" t="s">
        <v>11</v>
      </c>
    </row>
    <row r="34" ht="15.75" spans="1:8">
      <c r="A34" s="15"/>
      <c r="B34" s="11" t="s">
        <v>77</v>
      </c>
      <c r="C34" s="11" t="s">
        <v>78</v>
      </c>
      <c r="D34" s="8">
        <v>64</v>
      </c>
      <c r="E34" s="17">
        <v>79.5</v>
      </c>
      <c r="F34" s="10">
        <f t="shared" si="0"/>
        <v>73.3</v>
      </c>
      <c r="G34" s="11">
        <f t="shared" si="3"/>
        <v>3</v>
      </c>
      <c r="H34" s="12" t="s">
        <v>11</v>
      </c>
    </row>
    <row r="35" ht="15.75" spans="1:8">
      <c r="A35" s="15"/>
      <c r="B35" s="11" t="s">
        <v>79</v>
      </c>
      <c r="C35" s="8" t="s">
        <v>80</v>
      </c>
      <c r="D35" s="8">
        <v>70</v>
      </c>
      <c r="E35" s="17">
        <v>74.4</v>
      </c>
      <c r="F35" s="10">
        <f t="shared" si="0"/>
        <v>72.64</v>
      </c>
      <c r="G35" s="11">
        <f t="shared" si="3"/>
        <v>4</v>
      </c>
      <c r="H35" s="12" t="s">
        <v>18</v>
      </c>
    </row>
    <row r="36" ht="15.75" spans="1:8">
      <c r="A36" s="15"/>
      <c r="B36" s="11" t="s">
        <v>81</v>
      </c>
      <c r="C36" s="11" t="s">
        <v>82</v>
      </c>
      <c r="D36" s="8">
        <v>66</v>
      </c>
      <c r="E36" s="17">
        <v>75.8</v>
      </c>
      <c r="F36" s="10">
        <f t="shared" si="0"/>
        <v>71.88</v>
      </c>
      <c r="G36" s="11">
        <f t="shared" si="3"/>
        <v>5</v>
      </c>
      <c r="H36" s="12" t="s">
        <v>18</v>
      </c>
    </row>
    <row r="37" ht="15.75" spans="1:8">
      <c r="A37" s="15"/>
      <c r="B37" s="11" t="s">
        <v>83</v>
      </c>
      <c r="C37" s="11" t="s">
        <v>84</v>
      </c>
      <c r="D37" s="8">
        <v>62</v>
      </c>
      <c r="E37" s="17">
        <v>76</v>
      </c>
      <c r="F37" s="10">
        <f t="shared" si="0"/>
        <v>70.4</v>
      </c>
      <c r="G37" s="11">
        <f t="shared" si="3"/>
        <v>6</v>
      </c>
      <c r="H37" s="12" t="s">
        <v>18</v>
      </c>
    </row>
    <row r="38" ht="15.75" spans="1:8">
      <c r="A38" s="15"/>
      <c r="B38" s="11" t="s">
        <v>85</v>
      </c>
      <c r="C38" s="11" t="s">
        <v>86</v>
      </c>
      <c r="D38" s="8">
        <v>62</v>
      </c>
      <c r="E38" s="17">
        <v>76</v>
      </c>
      <c r="F38" s="10">
        <f t="shared" si="0"/>
        <v>70.4</v>
      </c>
      <c r="G38" s="11">
        <f t="shared" si="3"/>
        <v>6</v>
      </c>
      <c r="H38" s="12" t="s">
        <v>18</v>
      </c>
    </row>
    <row r="39" ht="15.75" spans="1:8">
      <c r="A39" s="15"/>
      <c r="B39" s="11" t="s">
        <v>87</v>
      </c>
      <c r="C39" s="11" t="s">
        <v>88</v>
      </c>
      <c r="D39" s="8">
        <v>64</v>
      </c>
      <c r="E39" s="17">
        <v>74.2</v>
      </c>
      <c r="F39" s="10">
        <f t="shared" si="0"/>
        <v>70.12</v>
      </c>
      <c r="G39" s="11">
        <f t="shared" si="3"/>
        <v>8</v>
      </c>
      <c r="H39" s="12" t="s">
        <v>18</v>
      </c>
    </row>
    <row r="40" ht="15.75" spans="1:8">
      <c r="A40" s="15"/>
      <c r="B40" s="11" t="s">
        <v>89</v>
      </c>
      <c r="C40" s="11" t="s">
        <v>90</v>
      </c>
      <c r="D40" s="8">
        <v>67</v>
      </c>
      <c r="E40" s="17">
        <v>70.6</v>
      </c>
      <c r="F40" s="10">
        <f t="shared" si="0"/>
        <v>69.16</v>
      </c>
      <c r="G40" s="11">
        <f t="shared" si="3"/>
        <v>9</v>
      </c>
      <c r="H40" s="12" t="s">
        <v>18</v>
      </c>
    </row>
    <row r="41" ht="15.75" spans="1:8">
      <c r="A41" s="15"/>
      <c r="B41" s="11" t="s">
        <v>91</v>
      </c>
      <c r="C41" s="11" t="s">
        <v>92</v>
      </c>
      <c r="D41" s="8">
        <v>63</v>
      </c>
      <c r="E41" s="17">
        <v>71.6</v>
      </c>
      <c r="F41" s="10">
        <f t="shared" si="0"/>
        <v>68.16</v>
      </c>
      <c r="G41" s="11">
        <f t="shared" si="3"/>
        <v>10</v>
      </c>
      <c r="H41" s="12" t="s">
        <v>18</v>
      </c>
    </row>
    <row r="42" ht="15.75" spans="1:8">
      <c r="A42" s="15"/>
      <c r="B42" s="11" t="s">
        <v>93</v>
      </c>
      <c r="C42" s="8" t="s">
        <v>94</v>
      </c>
      <c r="D42" s="8">
        <v>68</v>
      </c>
      <c r="E42" s="17">
        <v>67.4</v>
      </c>
      <c r="F42" s="10">
        <f t="shared" si="0"/>
        <v>67.64</v>
      </c>
      <c r="G42" s="11">
        <f t="shared" si="3"/>
        <v>11</v>
      </c>
      <c r="H42" s="12" t="s">
        <v>18</v>
      </c>
    </row>
    <row r="43" ht="15.75" spans="1:8">
      <c r="A43" s="15"/>
      <c r="B43" s="11" t="s">
        <v>95</v>
      </c>
      <c r="C43" s="11" t="s">
        <v>96</v>
      </c>
      <c r="D43" s="8">
        <v>64</v>
      </c>
      <c r="E43" s="17">
        <v>69.4</v>
      </c>
      <c r="F43" s="10">
        <f t="shared" si="0"/>
        <v>67.24</v>
      </c>
      <c r="G43" s="11">
        <f t="shared" si="3"/>
        <v>12</v>
      </c>
      <c r="H43" s="12" t="s">
        <v>18</v>
      </c>
    </row>
    <row r="44" ht="15.75" spans="1:8">
      <c r="A44" s="15"/>
      <c r="B44" s="11" t="s">
        <v>97</v>
      </c>
      <c r="C44" s="11" t="s">
        <v>98</v>
      </c>
      <c r="D44" s="8">
        <v>63</v>
      </c>
      <c r="E44" s="17">
        <v>69</v>
      </c>
      <c r="F44" s="10">
        <f t="shared" si="0"/>
        <v>66.6</v>
      </c>
      <c r="G44" s="11">
        <f t="shared" si="3"/>
        <v>13</v>
      </c>
      <c r="H44" s="12" t="s">
        <v>18</v>
      </c>
    </row>
    <row r="45" ht="15.75" spans="1:8">
      <c r="A45" s="16"/>
      <c r="B45" s="11" t="s">
        <v>99</v>
      </c>
      <c r="C45" s="11" t="s">
        <v>100</v>
      </c>
      <c r="D45" s="8">
        <v>62</v>
      </c>
      <c r="E45" s="17">
        <v>66.7</v>
      </c>
      <c r="F45" s="10">
        <f t="shared" si="0"/>
        <v>64.82</v>
      </c>
      <c r="G45" s="11">
        <f t="shared" si="3"/>
        <v>14</v>
      </c>
      <c r="H45" s="12" t="s">
        <v>18</v>
      </c>
    </row>
    <row r="46" ht="15.75" spans="1:8">
      <c r="A46" s="7" t="s">
        <v>101</v>
      </c>
      <c r="B46" s="7" t="s">
        <v>102</v>
      </c>
      <c r="C46" s="7" t="s">
        <v>103</v>
      </c>
      <c r="D46" s="8">
        <v>69</v>
      </c>
      <c r="E46" s="14">
        <v>76.8</v>
      </c>
      <c r="F46" s="10">
        <f t="shared" si="0"/>
        <v>73.68</v>
      </c>
      <c r="G46" s="7">
        <v>1</v>
      </c>
      <c r="H46" s="12" t="s">
        <v>11</v>
      </c>
    </row>
    <row r="47" ht="15.75" spans="1:8">
      <c r="A47" s="7" t="s">
        <v>104</v>
      </c>
      <c r="B47" s="7" t="s">
        <v>105</v>
      </c>
      <c r="C47" s="7" t="s">
        <v>106</v>
      </c>
      <c r="D47" s="18">
        <v>67</v>
      </c>
      <c r="E47" s="14">
        <v>83.3</v>
      </c>
      <c r="F47" s="10">
        <f t="shared" ref="F47:F59" si="4">E47*0.6+D47*0.4</f>
        <v>76.78</v>
      </c>
      <c r="G47" s="11">
        <f t="shared" ref="G47:G59" si="5">_xlfn.RANK.EQ(F47,$F$47:$F$60,0)</f>
        <v>1</v>
      </c>
      <c r="H47" s="12" t="s">
        <v>11</v>
      </c>
    </row>
    <row r="48" ht="15.75" spans="1:8">
      <c r="A48" s="7"/>
      <c r="B48" s="7" t="s">
        <v>107</v>
      </c>
      <c r="C48" s="7" t="s">
        <v>108</v>
      </c>
      <c r="D48" s="18">
        <v>69</v>
      </c>
      <c r="E48" s="14">
        <v>81</v>
      </c>
      <c r="F48" s="10">
        <f t="shared" si="4"/>
        <v>76.2</v>
      </c>
      <c r="G48" s="11">
        <f t="shared" si="5"/>
        <v>2</v>
      </c>
      <c r="H48" s="12" t="s">
        <v>11</v>
      </c>
    </row>
    <row r="49" ht="15.75" spans="1:8">
      <c r="A49" s="7"/>
      <c r="B49" s="7" t="s">
        <v>109</v>
      </c>
      <c r="C49" s="7" t="s">
        <v>110</v>
      </c>
      <c r="D49" s="18">
        <v>65</v>
      </c>
      <c r="E49" s="14">
        <v>80.9</v>
      </c>
      <c r="F49" s="10">
        <f t="shared" si="4"/>
        <v>74.54</v>
      </c>
      <c r="G49" s="11">
        <f t="shared" si="5"/>
        <v>3</v>
      </c>
      <c r="H49" s="12" t="s">
        <v>11</v>
      </c>
    </row>
    <row r="50" ht="15.75" spans="1:8">
      <c r="A50" s="7"/>
      <c r="B50" s="7" t="s">
        <v>111</v>
      </c>
      <c r="C50" s="7" t="s">
        <v>112</v>
      </c>
      <c r="D50" s="18">
        <v>65</v>
      </c>
      <c r="E50" s="14">
        <v>79.4</v>
      </c>
      <c r="F50" s="10">
        <f t="shared" si="4"/>
        <v>73.64</v>
      </c>
      <c r="G50" s="11">
        <f t="shared" si="5"/>
        <v>4</v>
      </c>
      <c r="H50" s="12" t="s">
        <v>18</v>
      </c>
    </row>
    <row r="51" ht="15.75" spans="1:8">
      <c r="A51" s="7"/>
      <c r="B51" s="7" t="s">
        <v>113</v>
      </c>
      <c r="C51" s="7" t="s">
        <v>114</v>
      </c>
      <c r="D51" s="18">
        <v>69</v>
      </c>
      <c r="E51" s="14">
        <v>75.2</v>
      </c>
      <c r="F51" s="10">
        <f t="shared" si="4"/>
        <v>72.72</v>
      </c>
      <c r="G51" s="11">
        <f t="shared" si="5"/>
        <v>5</v>
      </c>
      <c r="H51" s="12" t="s">
        <v>18</v>
      </c>
    </row>
    <row r="52" ht="15.75" spans="1:8">
      <c r="A52" s="7"/>
      <c r="B52" s="7" t="s">
        <v>115</v>
      </c>
      <c r="C52" s="7" t="s">
        <v>116</v>
      </c>
      <c r="D52" s="18">
        <v>65</v>
      </c>
      <c r="E52" s="14">
        <v>77.3</v>
      </c>
      <c r="F52" s="10">
        <f t="shared" si="4"/>
        <v>72.38</v>
      </c>
      <c r="G52" s="11">
        <f t="shared" si="5"/>
        <v>6</v>
      </c>
      <c r="H52" s="12" t="s">
        <v>18</v>
      </c>
    </row>
    <row r="53" ht="15.75" spans="1:8">
      <c r="A53" s="7"/>
      <c r="B53" s="7" t="s">
        <v>117</v>
      </c>
      <c r="C53" s="7" t="s">
        <v>118</v>
      </c>
      <c r="D53" s="18">
        <v>71</v>
      </c>
      <c r="E53" s="14">
        <v>72.7</v>
      </c>
      <c r="F53" s="10">
        <f t="shared" si="4"/>
        <v>72.02</v>
      </c>
      <c r="G53" s="11">
        <f t="shared" si="5"/>
        <v>7</v>
      </c>
      <c r="H53" s="12" t="s">
        <v>18</v>
      </c>
    </row>
    <row r="54" ht="15.75" spans="1:8">
      <c r="A54" s="7"/>
      <c r="B54" s="7" t="s">
        <v>119</v>
      </c>
      <c r="C54" s="7" t="s">
        <v>120</v>
      </c>
      <c r="D54" s="18">
        <v>69</v>
      </c>
      <c r="E54" s="14">
        <v>72.3</v>
      </c>
      <c r="F54" s="10">
        <f t="shared" si="4"/>
        <v>70.98</v>
      </c>
      <c r="G54" s="11">
        <f t="shared" si="5"/>
        <v>8</v>
      </c>
      <c r="H54" s="12" t="s">
        <v>18</v>
      </c>
    </row>
    <row r="55" ht="15.75" spans="1:8">
      <c r="A55" s="7"/>
      <c r="B55" s="7" t="s">
        <v>121</v>
      </c>
      <c r="C55" s="7" t="s">
        <v>122</v>
      </c>
      <c r="D55" s="18">
        <v>66</v>
      </c>
      <c r="E55" s="14">
        <v>73.5</v>
      </c>
      <c r="F55" s="10">
        <f t="shared" si="4"/>
        <v>70.5</v>
      </c>
      <c r="G55" s="11">
        <f t="shared" si="5"/>
        <v>9</v>
      </c>
      <c r="H55" s="12" t="s">
        <v>18</v>
      </c>
    </row>
    <row r="56" ht="15.75" spans="1:8">
      <c r="A56" s="7"/>
      <c r="B56" s="7" t="s">
        <v>123</v>
      </c>
      <c r="C56" s="7" t="s">
        <v>124</v>
      </c>
      <c r="D56" s="18">
        <v>66</v>
      </c>
      <c r="E56" s="14">
        <v>72.3</v>
      </c>
      <c r="F56" s="10">
        <f t="shared" si="4"/>
        <v>69.78</v>
      </c>
      <c r="G56" s="11">
        <f t="shared" si="5"/>
        <v>10</v>
      </c>
      <c r="H56" s="12" t="s">
        <v>18</v>
      </c>
    </row>
    <row r="57" ht="15.75" spans="1:8">
      <c r="A57" s="7"/>
      <c r="B57" s="7" t="s">
        <v>125</v>
      </c>
      <c r="C57" s="7" t="s">
        <v>126</v>
      </c>
      <c r="D57" s="18">
        <v>66</v>
      </c>
      <c r="E57" s="14">
        <v>69.4</v>
      </c>
      <c r="F57" s="10">
        <f t="shared" si="4"/>
        <v>68.04</v>
      </c>
      <c r="G57" s="11">
        <f t="shared" si="5"/>
        <v>11</v>
      </c>
      <c r="H57" s="12" t="s">
        <v>18</v>
      </c>
    </row>
    <row r="58" ht="15.75" spans="1:8">
      <c r="A58" s="7"/>
      <c r="B58" s="7" t="s">
        <v>127</v>
      </c>
      <c r="C58" s="7" t="s">
        <v>128</v>
      </c>
      <c r="D58" s="18">
        <v>67</v>
      </c>
      <c r="E58" s="14">
        <v>66.6</v>
      </c>
      <c r="F58" s="10">
        <f t="shared" si="4"/>
        <v>66.76</v>
      </c>
      <c r="G58" s="11">
        <f t="shared" si="5"/>
        <v>12</v>
      </c>
      <c r="H58" s="12" t="s">
        <v>18</v>
      </c>
    </row>
    <row r="59" ht="15.75" spans="1:8">
      <c r="A59" s="7"/>
      <c r="B59" s="7" t="s">
        <v>129</v>
      </c>
      <c r="C59" s="7" t="s">
        <v>130</v>
      </c>
      <c r="D59" s="18">
        <v>65</v>
      </c>
      <c r="E59" s="14">
        <v>61.8</v>
      </c>
      <c r="F59" s="10">
        <f t="shared" si="4"/>
        <v>63.08</v>
      </c>
      <c r="G59" s="11">
        <f t="shared" si="5"/>
        <v>13</v>
      </c>
      <c r="H59" s="12" t="s">
        <v>18</v>
      </c>
    </row>
    <row r="60" ht="15.75" spans="1:8">
      <c r="A60" s="7"/>
      <c r="B60" s="7" t="s">
        <v>131</v>
      </c>
      <c r="C60" s="7" t="s">
        <v>132</v>
      </c>
      <c r="D60" s="18">
        <v>66</v>
      </c>
      <c r="E60" s="19" t="s">
        <v>133</v>
      </c>
      <c r="F60" s="10" t="s">
        <v>134</v>
      </c>
      <c r="G60" s="11" t="s">
        <v>134</v>
      </c>
      <c r="H60" s="12" t="s">
        <v>18</v>
      </c>
    </row>
    <row r="61" ht="15.75" spans="1:8">
      <c r="A61" s="7" t="s">
        <v>135</v>
      </c>
      <c r="B61" s="7" t="s">
        <v>136</v>
      </c>
      <c r="C61" s="7" t="s">
        <v>137</v>
      </c>
      <c r="D61" s="8">
        <v>64</v>
      </c>
      <c r="E61" s="14">
        <v>82</v>
      </c>
      <c r="F61" s="10">
        <f t="shared" ref="F61:F66" si="6">E61*0.6+D61*0.4</f>
        <v>74.8</v>
      </c>
      <c r="G61" s="11">
        <f t="shared" ref="G61:G66" si="7">_xlfn.RANK.EQ(F61,$F$61:$F$66,0)</f>
        <v>1</v>
      </c>
      <c r="H61" s="12" t="s">
        <v>11</v>
      </c>
    </row>
    <row r="62" ht="15.75" spans="1:8">
      <c r="A62" s="7"/>
      <c r="B62" s="7" t="s">
        <v>138</v>
      </c>
      <c r="C62" s="7" t="s">
        <v>139</v>
      </c>
      <c r="D62" s="8">
        <v>71</v>
      </c>
      <c r="E62" s="14">
        <v>74.5</v>
      </c>
      <c r="F62" s="10">
        <f t="shared" si="6"/>
        <v>73.1</v>
      </c>
      <c r="G62" s="11">
        <f t="shared" si="7"/>
        <v>2</v>
      </c>
      <c r="H62" s="12" t="s">
        <v>18</v>
      </c>
    </row>
    <row r="63" ht="15.75" spans="1:8">
      <c r="A63" s="7"/>
      <c r="B63" s="7" t="s">
        <v>140</v>
      </c>
      <c r="C63" s="7" t="s">
        <v>141</v>
      </c>
      <c r="D63" s="8">
        <v>69</v>
      </c>
      <c r="E63" s="14">
        <v>74.4</v>
      </c>
      <c r="F63" s="10">
        <f t="shared" si="6"/>
        <v>72.24</v>
      </c>
      <c r="G63" s="11">
        <f t="shared" si="7"/>
        <v>3</v>
      </c>
      <c r="H63" s="12" t="s">
        <v>18</v>
      </c>
    </row>
    <row r="64" ht="15.75" spans="1:8">
      <c r="A64" s="7"/>
      <c r="B64" s="7" t="s">
        <v>142</v>
      </c>
      <c r="C64" s="7" t="s">
        <v>143</v>
      </c>
      <c r="D64" s="8">
        <v>66</v>
      </c>
      <c r="E64" s="14">
        <v>73.8</v>
      </c>
      <c r="F64" s="10">
        <f t="shared" si="6"/>
        <v>70.68</v>
      </c>
      <c r="G64" s="11">
        <f t="shared" si="7"/>
        <v>4</v>
      </c>
      <c r="H64" s="12" t="s">
        <v>18</v>
      </c>
    </row>
    <row r="65" ht="15.75" spans="1:8">
      <c r="A65" s="7"/>
      <c r="B65" s="7" t="s">
        <v>144</v>
      </c>
      <c r="C65" s="7" t="s">
        <v>145</v>
      </c>
      <c r="D65" s="8">
        <v>64</v>
      </c>
      <c r="E65" s="14">
        <v>64.2</v>
      </c>
      <c r="F65" s="10">
        <f t="shared" si="6"/>
        <v>64.12</v>
      </c>
      <c r="G65" s="11">
        <f t="shared" si="7"/>
        <v>5</v>
      </c>
      <c r="H65" s="12" t="s">
        <v>18</v>
      </c>
    </row>
    <row r="66" ht="15.75" spans="1:8">
      <c r="A66" s="7"/>
      <c r="B66" s="7" t="s">
        <v>146</v>
      </c>
      <c r="C66" s="7" t="s">
        <v>147</v>
      </c>
      <c r="D66" s="8">
        <v>65</v>
      </c>
      <c r="E66" s="14">
        <v>63.2</v>
      </c>
      <c r="F66" s="10">
        <f t="shared" si="6"/>
        <v>63.92</v>
      </c>
      <c r="G66" s="11">
        <f t="shared" si="7"/>
        <v>6</v>
      </c>
      <c r="H66" s="12" t="s">
        <v>18</v>
      </c>
    </row>
    <row r="67" ht="15.75" spans="1:8">
      <c r="A67" s="7" t="s">
        <v>148</v>
      </c>
      <c r="B67" s="7" t="s">
        <v>149</v>
      </c>
      <c r="C67" s="7" t="s">
        <v>150</v>
      </c>
      <c r="D67" s="8">
        <v>66</v>
      </c>
      <c r="E67" s="14">
        <v>55.9</v>
      </c>
      <c r="F67" s="10" t="s">
        <v>134</v>
      </c>
      <c r="G67" s="10" t="s">
        <v>134</v>
      </c>
      <c r="H67" s="12" t="s">
        <v>18</v>
      </c>
    </row>
    <row r="68" ht="15.75" spans="1:8">
      <c r="A68" s="7"/>
      <c r="B68" s="7" t="s">
        <v>151</v>
      </c>
      <c r="C68" s="7" t="s">
        <v>152</v>
      </c>
      <c r="D68" s="8">
        <v>65</v>
      </c>
      <c r="E68" s="14">
        <v>56.2</v>
      </c>
      <c r="F68" s="10" t="s">
        <v>134</v>
      </c>
      <c r="G68" s="10" t="s">
        <v>134</v>
      </c>
      <c r="H68" s="12" t="s">
        <v>18</v>
      </c>
    </row>
    <row r="69" ht="15.75" spans="1:8">
      <c r="A69" s="7"/>
      <c r="B69" s="7" t="s">
        <v>153</v>
      </c>
      <c r="C69" s="7" t="s">
        <v>154</v>
      </c>
      <c r="D69" s="8">
        <v>64</v>
      </c>
      <c r="E69" s="14">
        <v>55.5</v>
      </c>
      <c r="F69" s="10" t="s">
        <v>134</v>
      </c>
      <c r="G69" s="10" t="s">
        <v>134</v>
      </c>
      <c r="H69" s="12" t="s">
        <v>18</v>
      </c>
    </row>
    <row r="70" ht="15.75" spans="1:8">
      <c r="A70" s="7"/>
      <c r="B70" s="7" t="s">
        <v>155</v>
      </c>
      <c r="C70" s="7" t="s">
        <v>156</v>
      </c>
      <c r="D70" s="8">
        <v>62</v>
      </c>
      <c r="E70" s="14">
        <v>56.7</v>
      </c>
      <c r="F70" s="10" t="s">
        <v>134</v>
      </c>
      <c r="G70" s="10" t="s">
        <v>134</v>
      </c>
      <c r="H70" s="12" t="s">
        <v>18</v>
      </c>
    </row>
    <row r="71" ht="15.75" spans="1:8">
      <c r="A71" s="7"/>
      <c r="B71" s="7" t="s">
        <v>157</v>
      </c>
      <c r="C71" s="7" t="s">
        <v>158</v>
      </c>
      <c r="D71" s="8">
        <v>63</v>
      </c>
      <c r="E71" s="14">
        <v>53.9</v>
      </c>
      <c r="F71" s="10" t="s">
        <v>134</v>
      </c>
      <c r="G71" s="10" t="s">
        <v>134</v>
      </c>
      <c r="H71" s="12" t="s">
        <v>18</v>
      </c>
    </row>
  </sheetData>
  <autoFilter ref="A1:H71">
    <extLst/>
  </autoFilter>
  <sortState ref="B47:F51">
    <sortCondition ref="F47:F51" descending="1"/>
  </sortState>
  <mergeCells count="6">
    <mergeCell ref="A2:A17"/>
    <mergeCell ref="A18:A31"/>
    <mergeCell ref="A32:A45"/>
    <mergeCell ref="A47:A60"/>
    <mergeCell ref="A61:A66"/>
    <mergeCell ref="A67:A71"/>
  </mergeCells>
  <printOptions horizontalCentered="1"/>
  <pageMargins left="0.751388888888889" right="0.751388888888889" top="1" bottom="1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湾实罗老师</dc:creator>
  <cp:lastModifiedBy>사랑해요</cp:lastModifiedBy>
  <dcterms:created xsi:type="dcterms:W3CDTF">2024-01-31T12:57:00Z</dcterms:created>
  <dcterms:modified xsi:type="dcterms:W3CDTF">2024-02-01T08:51:37Z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33EA7FA54D95459EADF0CFD79FE184C9_11</vt:lpwstr>
  </property>
  <property fmtid="{D5CDD505-2E9C-101B-9397-08002B2CF9AE}" pid="3" name="KSOProductBuildVer">
    <vt:lpwstr>2052-12.1.0.16250</vt:lpwstr>
  </property>
</Properties>
</file>