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总成绩" sheetId="1" r:id="rId1"/>
  </sheets>
  <definedNames>
    <definedName name="_xlnm.Print_Titles" localSheetId="0">'总成绩'!$1:$1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<sst xmlns="http://schemas.openxmlformats.org/spreadsheetml/2006/main" count="70" uniqueCount="35">
  <si>
    <t>2024年南京市第十三中学公开招聘教师合格人员总成绩</t>
  </si>
  <si>
    <t>序号</t>
  </si>
  <si>
    <t xml:space="preserve">招聘单位 </t>
  </si>
  <si>
    <t>招聘岗位</t>
  </si>
  <si>
    <t>准考证号</t>
  </si>
  <si>
    <t>笔试成绩百分制</t>
  </si>
  <si>
    <t>课堂教学考核成绩</t>
  </si>
  <si>
    <t>综合面试成绩</t>
  </si>
  <si>
    <t>面试成绩</t>
  </si>
  <si>
    <t>总成绩</t>
  </si>
  <si>
    <t>备注      （是否拟进体检环节）</t>
  </si>
  <si>
    <t>南京市第十三中学</t>
  </si>
  <si>
    <t>高中语文</t>
  </si>
  <si>
    <t>2024YW04</t>
  </si>
  <si>
    <t>是</t>
  </si>
  <si>
    <t>2024YW01</t>
  </si>
  <si>
    <t>2024YW05</t>
  </si>
  <si>
    <t>2024YW02</t>
  </si>
  <si>
    <t>2024YW03</t>
  </si>
  <si>
    <t>2024YW06</t>
  </si>
  <si>
    <t>高中数学</t>
  </si>
  <si>
    <t>2024SX01</t>
  </si>
  <si>
    <t>2024SX03</t>
  </si>
  <si>
    <t>2024SX02</t>
  </si>
  <si>
    <t>高中物理</t>
  </si>
  <si>
    <t>2024WL02</t>
  </si>
  <si>
    <t>2024WL01</t>
  </si>
  <si>
    <t>高中化学</t>
  </si>
  <si>
    <t>2024HX03</t>
  </si>
  <si>
    <t>2024HX05</t>
  </si>
  <si>
    <t>2024HX04</t>
  </si>
  <si>
    <t>高中生物</t>
  </si>
  <si>
    <t>2024SW01</t>
  </si>
  <si>
    <t>2024SW02</t>
  </si>
  <si>
    <t>2024SW03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</si>
</sst>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3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4" fillId="0" borderId="11" xfId="6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25" sqref="I25"/>
    </sheetView>
  </sheetViews>
  <sheetFormatPr defaultColWidth="9.00390625" defaultRowHeight="14.25"/>
  <cols>
    <col min="1" max="1" width="6.25390625" style="1" customWidth="1"/>
    <col min="2" max="2" width="25.125" style="1" customWidth="1"/>
    <col min="3" max="3" width="10.25390625" style="1" customWidth="1"/>
    <col min="4" max="4" width="12.50390625" style="1" customWidth="1"/>
    <col min="5" max="5" width="10.625" style="2" customWidth="1"/>
    <col min="6" max="6" width="11.00390625" style="2" customWidth="1"/>
    <col min="7" max="7" width="10.875" style="2" customWidth="1"/>
    <col min="8" max="8" width="9.75390625" style="2" customWidth="1"/>
    <col min="9" max="9" width="13.875" style="2" customWidth="1"/>
    <col min="10" max="10" width="14.125" style="1" customWidth="1"/>
    <col min="11" max="16384" width="9.00390625" style="1" customWidth="1"/>
  </cols>
  <sheetData>
    <row r="1" spans="1:10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15">
      <c r="A3" s="4">
        <v>1</v>
      </c>
      <c r="B3" s="7" t="s">
        <v>11</v>
      </c>
      <c r="C3" s="8" t="s">
        <v>12</v>
      </c>
      <c r="D3" s="9" t="s">
        <v>13</v>
      </c>
      <c r="E3" s="10">
        <v>71.56</v>
      </c>
      <c r="F3" s="11">
        <v>81.6</v>
      </c>
      <c r="G3" s="11">
        <v>83.6</v>
      </c>
      <c r="H3" s="12">
        <f>ROUND((F3*0.7)+(G3*0.3),2)</f>
        <v>82.2</v>
      </c>
      <c r="I3" s="10">
        <f>ROUND(E3*0.3+H3*0.7,2)</f>
        <v>79.01</v>
      </c>
      <c r="J3" s="14" t="s">
        <v>14</v>
      </c>
    </row>
    <row r="4" spans="1:10" ht="15">
      <c r="A4" s="4">
        <v>2</v>
      </c>
      <c r="B4" s="7" t="s">
        <v>11</v>
      </c>
      <c r="C4" s="8" t="s">
        <v>12</v>
      </c>
      <c r="D4" s="9" t="s">
        <v>15</v>
      </c>
      <c r="E4" s="10">
        <v>74.38</v>
      </c>
      <c r="F4" s="11">
        <v>79.2</v>
      </c>
      <c r="G4" s="11">
        <v>73.4</v>
      </c>
      <c r="H4" s="12">
        <f aca="true" t="shared" si="0" ref="H4:H19">ROUND((F4*0.7)+(G4*0.3),2)</f>
        <v>77.46</v>
      </c>
      <c r="I4" s="10">
        <f aca="true" t="shared" si="1" ref="I4:I19">ROUND(E4*0.3+H4*0.7,2)</f>
        <v>76.54</v>
      </c>
      <c r="J4" s="14" t="s">
        <v>14</v>
      </c>
    </row>
    <row r="5" spans="1:10" ht="15">
      <c r="A5" s="4">
        <v>3</v>
      </c>
      <c r="B5" s="7" t="s">
        <v>11</v>
      </c>
      <c r="C5" s="8" t="s">
        <v>12</v>
      </c>
      <c r="D5" s="9" t="s">
        <v>16</v>
      </c>
      <c r="E5" s="10">
        <v>67.81</v>
      </c>
      <c r="F5" s="11">
        <v>75.4</v>
      </c>
      <c r="G5" s="11">
        <v>86.6</v>
      </c>
      <c r="H5" s="12">
        <f t="shared" si="0"/>
        <v>78.76</v>
      </c>
      <c r="I5" s="10">
        <f t="shared" si="1"/>
        <v>75.48</v>
      </c>
      <c r="J5" s="14"/>
    </row>
    <row r="6" spans="1:10" ht="14.25">
      <c r="A6" s="4">
        <v>4</v>
      </c>
      <c r="B6" s="7" t="s">
        <v>11</v>
      </c>
      <c r="C6" s="8" t="s">
        <v>12</v>
      </c>
      <c r="D6" s="9" t="s">
        <v>17</v>
      </c>
      <c r="E6" s="10">
        <v>72.19</v>
      </c>
      <c r="F6" s="13">
        <v>74.4</v>
      </c>
      <c r="G6" s="13">
        <v>75.4</v>
      </c>
      <c r="H6" s="12">
        <f t="shared" si="0"/>
        <v>74.7</v>
      </c>
      <c r="I6" s="10">
        <f t="shared" si="1"/>
        <v>73.95</v>
      </c>
      <c r="J6" s="14"/>
    </row>
    <row r="7" spans="1:10" ht="15">
      <c r="A7" s="4">
        <v>5</v>
      </c>
      <c r="B7" s="7" t="s">
        <v>11</v>
      </c>
      <c r="C7" s="8" t="s">
        <v>12</v>
      </c>
      <c r="D7" s="9" t="s">
        <v>18</v>
      </c>
      <c r="E7" s="10">
        <v>71.56</v>
      </c>
      <c r="F7" s="11">
        <v>70.8</v>
      </c>
      <c r="G7" s="11">
        <v>60.8</v>
      </c>
      <c r="H7" s="12">
        <f t="shared" si="0"/>
        <v>67.8</v>
      </c>
      <c r="I7" s="10">
        <f t="shared" si="1"/>
        <v>68.93</v>
      </c>
      <c r="J7" s="14"/>
    </row>
    <row r="8" spans="1:10" ht="15">
      <c r="A8" s="4">
        <v>6</v>
      </c>
      <c r="B8" s="7" t="s">
        <v>11</v>
      </c>
      <c r="C8" s="8" t="s">
        <v>12</v>
      </c>
      <c r="D8" s="9" t="s">
        <v>19</v>
      </c>
      <c r="E8" s="10">
        <v>67.5</v>
      </c>
      <c r="F8" s="11">
        <v>66.2</v>
      </c>
      <c r="G8" s="11">
        <v>64.4</v>
      </c>
      <c r="H8" s="12">
        <f t="shared" si="0"/>
        <v>65.66</v>
      </c>
      <c r="I8" s="10">
        <f t="shared" si="1"/>
        <v>66.21</v>
      </c>
      <c r="J8" s="14"/>
    </row>
    <row r="9" spans="1:10" ht="15">
      <c r="A9" s="4">
        <v>7</v>
      </c>
      <c r="B9" s="7" t="s">
        <v>11</v>
      </c>
      <c r="C9" s="8" t="s">
        <v>20</v>
      </c>
      <c r="D9" s="9" t="s">
        <v>21</v>
      </c>
      <c r="E9" s="10">
        <v>77.5</v>
      </c>
      <c r="F9" s="11">
        <v>76.8</v>
      </c>
      <c r="G9" s="11">
        <v>82.2</v>
      </c>
      <c r="H9" s="12">
        <f t="shared" si="0"/>
        <v>78.42</v>
      </c>
      <c r="I9" s="10">
        <f t="shared" si="1"/>
        <v>78.14</v>
      </c>
      <c r="J9" s="14" t="s">
        <v>14</v>
      </c>
    </row>
    <row r="10" spans="1:10" ht="15">
      <c r="A10" s="4">
        <v>8</v>
      </c>
      <c r="B10" s="7" t="s">
        <v>11</v>
      </c>
      <c r="C10" s="8" t="s">
        <v>20</v>
      </c>
      <c r="D10" s="9" t="s">
        <v>22</v>
      </c>
      <c r="E10" s="10">
        <v>71.56</v>
      </c>
      <c r="F10" s="11">
        <v>72.6</v>
      </c>
      <c r="G10" s="11">
        <v>74.2</v>
      </c>
      <c r="H10" s="12">
        <f t="shared" si="0"/>
        <v>73.08</v>
      </c>
      <c r="I10" s="10">
        <f t="shared" si="1"/>
        <v>72.62</v>
      </c>
      <c r="J10" s="14"/>
    </row>
    <row r="11" spans="1:10" ht="15">
      <c r="A11" s="4">
        <v>9</v>
      </c>
      <c r="B11" s="7" t="s">
        <v>11</v>
      </c>
      <c r="C11" s="8" t="s">
        <v>20</v>
      </c>
      <c r="D11" s="9" t="s">
        <v>23</v>
      </c>
      <c r="E11" s="10">
        <v>72.5</v>
      </c>
      <c r="F11" s="11">
        <v>69.6</v>
      </c>
      <c r="G11" s="11">
        <v>66.8</v>
      </c>
      <c r="H11" s="12">
        <f t="shared" si="0"/>
        <v>68.76</v>
      </c>
      <c r="I11" s="10">
        <f t="shared" si="1"/>
        <v>69.88</v>
      </c>
      <c r="J11" s="15"/>
    </row>
    <row r="12" spans="1:10" ht="15">
      <c r="A12" s="4">
        <v>10</v>
      </c>
      <c r="B12" s="7" t="s">
        <v>11</v>
      </c>
      <c r="C12" s="8" t="s">
        <v>24</v>
      </c>
      <c r="D12" s="9" t="s">
        <v>25</v>
      </c>
      <c r="E12" s="10">
        <v>65.63</v>
      </c>
      <c r="F12" s="11">
        <v>80.8</v>
      </c>
      <c r="G12" s="11">
        <v>81.2</v>
      </c>
      <c r="H12" s="12">
        <f t="shared" si="0"/>
        <v>80.92</v>
      </c>
      <c r="I12" s="10">
        <f t="shared" si="1"/>
        <v>76.33</v>
      </c>
      <c r="J12" s="15" t="s">
        <v>14</v>
      </c>
    </row>
    <row r="13" spans="1:10" ht="15">
      <c r="A13" s="4">
        <v>11</v>
      </c>
      <c r="B13" s="7" t="s">
        <v>11</v>
      </c>
      <c r="C13" s="8" t="s">
        <v>24</v>
      </c>
      <c r="D13" s="9" t="s">
        <v>26</v>
      </c>
      <c r="E13" s="10">
        <v>67.19</v>
      </c>
      <c r="F13" s="11">
        <v>70.6</v>
      </c>
      <c r="G13" s="11">
        <v>72</v>
      </c>
      <c r="H13" s="12">
        <f t="shared" si="0"/>
        <v>71.02</v>
      </c>
      <c r="I13" s="10">
        <f t="shared" si="1"/>
        <v>69.87</v>
      </c>
      <c r="J13" s="15" t="s">
        <v>14</v>
      </c>
    </row>
    <row r="14" spans="1:10" ht="15">
      <c r="A14" s="4">
        <v>12</v>
      </c>
      <c r="B14" s="7" t="s">
        <v>11</v>
      </c>
      <c r="C14" s="8" t="s">
        <v>27</v>
      </c>
      <c r="D14" s="9" t="s">
        <v>28</v>
      </c>
      <c r="E14" s="10">
        <v>65.31</v>
      </c>
      <c r="F14" s="11">
        <v>86.4</v>
      </c>
      <c r="G14" s="11">
        <v>80.6</v>
      </c>
      <c r="H14" s="12">
        <f t="shared" si="0"/>
        <v>84.66</v>
      </c>
      <c r="I14" s="10">
        <f t="shared" si="1"/>
        <v>78.86</v>
      </c>
      <c r="J14" s="15" t="s">
        <v>14</v>
      </c>
    </row>
    <row r="15" spans="1:10" ht="15">
      <c r="A15" s="4">
        <v>13</v>
      </c>
      <c r="B15" s="7" t="s">
        <v>11</v>
      </c>
      <c r="C15" s="8" t="s">
        <v>27</v>
      </c>
      <c r="D15" s="9" t="s">
        <v>29</v>
      </c>
      <c r="E15" s="10">
        <v>63.13</v>
      </c>
      <c r="F15" s="11">
        <v>82.6</v>
      </c>
      <c r="G15" s="11">
        <v>73.6</v>
      </c>
      <c r="H15" s="12">
        <f t="shared" si="0"/>
        <v>79.9</v>
      </c>
      <c r="I15" s="10">
        <f t="shared" si="1"/>
        <v>74.87</v>
      </c>
      <c r="J15" s="15" t="s">
        <v>14</v>
      </c>
    </row>
    <row r="16" spans="1:10" ht="15">
      <c r="A16" s="4">
        <v>14</v>
      </c>
      <c r="B16" s="7" t="s">
        <v>11</v>
      </c>
      <c r="C16" s="8" t="s">
        <v>27</v>
      </c>
      <c r="D16" s="9" t="s">
        <v>30</v>
      </c>
      <c r="E16" s="10">
        <v>63.75</v>
      </c>
      <c r="F16" s="11">
        <v>61.8</v>
      </c>
      <c r="G16" s="11">
        <v>65.8</v>
      </c>
      <c r="H16" s="12">
        <f t="shared" si="0"/>
        <v>63</v>
      </c>
      <c r="I16" s="10">
        <f t="shared" si="1"/>
        <v>63.23</v>
      </c>
      <c r="J16" s="15"/>
    </row>
    <row r="17" spans="1:10" ht="15">
      <c r="A17" s="4">
        <v>15</v>
      </c>
      <c r="B17" s="7" t="s">
        <v>11</v>
      </c>
      <c r="C17" s="8" t="s">
        <v>31</v>
      </c>
      <c r="D17" s="9" t="s">
        <v>32</v>
      </c>
      <c r="E17" s="10">
        <v>73.75</v>
      </c>
      <c r="F17" s="11">
        <v>80.6</v>
      </c>
      <c r="G17" s="11">
        <v>81.6</v>
      </c>
      <c r="H17" s="12">
        <f t="shared" si="0"/>
        <v>80.9</v>
      </c>
      <c r="I17" s="10">
        <f t="shared" si="1"/>
        <v>78.76</v>
      </c>
      <c r="J17" s="15" t="s">
        <v>14</v>
      </c>
    </row>
    <row r="18" spans="1:10" ht="14.25">
      <c r="A18" s="4">
        <v>16</v>
      </c>
      <c r="B18" s="7" t="s">
        <v>11</v>
      </c>
      <c r="C18" s="8" t="s">
        <v>31</v>
      </c>
      <c r="D18" s="9" t="s">
        <v>33</v>
      </c>
      <c r="E18" s="10">
        <v>72.5</v>
      </c>
      <c r="F18" s="13">
        <v>75</v>
      </c>
      <c r="G18" s="13">
        <v>77.2</v>
      </c>
      <c r="H18" s="12">
        <f t="shared" si="0"/>
        <v>75.66</v>
      </c>
      <c r="I18" s="10">
        <f t="shared" si="1"/>
        <v>74.71</v>
      </c>
      <c r="J18" s="9"/>
    </row>
    <row r="19" spans="1:10" ht="14.25">
      <c r="A19" s="4">
        <v>17</v>
      </c>
      <c r="B19" s="7" t="s">
        <v>11</v>
      </c>
      <c r="C19" s="8" t="s">
        <v>31</v>
      </c>
      <c r="D19" s="9" t="s">
        <v>34</v>
      </c>
      <c r="E19" s="10">
        <v>72.19</v>
      </c>
      <c r="F19" s="13">
        <v>69</v>
      </c>
      <c r="G19" s="13">
        <v>71.6</v>
      </c>
      <c r="H19" s="12">
        <f t="shared" si="0"/>
        <v>69.78</v>
      </c>
      <c r="I19" s="10">
        <f t="shared" si="1"/>
        <v>70.5</v>
      </c>
      <c r="J19" s="9"/>
    </row>
  </sheetData>
  <sheetProtection/>
  <mergeCells count="1">
    <mergeCell ref="A1:J1"/>
  </mergeCells>
  <conditionalFormatting sqref="F3:G19">
    <cfRule type="cellIs" priority="1" dxfId="0" operator="lessThan" stopIfTrue="1">
      <formula>60</formula>
    </cfRule>
  </conditionalFormatting>
  <printOptions/>
  <pageMargins left="0.3937007874015748" right="0.2362204724409449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童童</cp:lastModifiedBy>
  <cp:lastPrinted>2017-03-09T09:15:10Z</cp:lastPrinted>
  <dcterms:created xsi:type="dcterms:W3CDTF">1996-12-17T01:32:42Z</dcterms:created>
  <dcterms:modified xsi:type="dcterms:W3CDTF">2024-01-29T07:39:46Z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EDBB211157EF48E88F18D10442B5101E</vt:lpwstr>
  </property>
  <property fmtid="{D5CDD505-2E9C-101B-9397-08002B2CF9AE}" pid="4" name="KSOProductBuildV">
    <vt:lpwstr>2052-12.1.0.16120</vt:lpwstr>
  </property>
</Properties>
</file>