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<sst xmlns="http://schemas.openxmlformats.org/spreadsheetml/2006/main" count="483" uniqueCount="246">
  <si>
    <t>2023年安阳县公开招聘事业单位工作人员及幼儿园教师进入体检名单</t>
  </si>
  <si>
    <t>序号</t>
  </si>
  <si>
    <t>姓名</t>
  </si>
  <si>
    <t>性别</t>
  </si>
  <si>
    <t>准考证号</t>
  </si>
  <si>
    <t>单位名称</t>
  </si>
  <si>
    <t>岗位
编码</t>
  </si>
  <si>
    <t>笔试成绩</t>
  </si>
  <si>
    <t>面试号</t>
  </si>
  <si>
    <t>面试成绩
（原始成绩）</t>
  </si>
  <si>
    <t>加权系数</t>
  </si>
  <si>
    <t>最终面试成绩</t>
  </si>
  <si>
    <t>总成绩</t>
  </si>
  <si>
    <t>刘翔</t>
  </si>
  <si>
    <t>女</t>
  </si>
  <si>
    <t>10100100326</t>
  </si>
  <si>
    <t>县信息化密码保障技术服务中心（县保密技术服务中心</t>
  </si>
  <si>
    <t>01001</t>
  </si>
  <si>
    <t>胡凯玥</t>
  </si>
  <si>
    <t>10100100523</t>
  </si>
  <si>
    <t>燕亚南</t>
  </si>
  <si>
    <t>10200100629</t>
  </si>
  <si>
    <t>县互联网应急指挥中心</t>
  </si>
  <si>
    <t>02001</t>
  </si>
  <si>
    <t>乔越洋</t>
  </si>
  <si>
    <t>10300101318</t>
  </si>
  <si>
    <t>县平安建设促进中心（县社会治安综合治理中心）</t>
  </si>
  <si>
    <t>03001</t>
  </si>
  <si>
    <t>王子民</t>
  </si>
  <si>
    <t>男</t>
  </si>
  <si>
    <t>10300101209</t>
  </si>
  <si>
    <t>孔秀珍</t>
  </si>
  <si>
    <t>10400102703</t>
  </si>
  <si>
    <t>县融媒体中心（县广播电视台）</t>
  </si>
  <si>
    <t>04001</t>
  </si>
  <si>
    <t>贺涵</t>
  </si>
  <si>
    <t>10400102111</t>
  </si>
  <si>
    <t>苏凡</t>
  </si>
  <si>
    <t>10400102815</t>
  </si>
  <si>
    <t>任欣盈</t>
  </si>
  <si>
    <t>10500103121</t>
  </si>
  <si>
    <t>县行政复议和应诉案件服务中心</t>
  </si>
  <si>
    <t>05001</t>
  </si>
  <si>
    <t>刘逸峰</t>
  </si>
  <si>
    <t>10500103022</t>
  </si>
  <si>
    <t>康煦晨</t>
  </si>
  <si>
    <t>10600104427</t>
  </si>
  <si>
    <t>县招生考试中心</t>
  </si>
  <si>
    <t>06001</t>
  </si>
  <si>
    <t>陈爽</t>
  </si>
  <si>
    <t>10700104609</t>
  </si>
  <si>
    <t>县社区矫正中心</t>
  </si>
  <si>
    <t>07001</t>
  </si>
  <si>
    <t>牛雅雯</t>
  </si>
  <si>
    <t>10700204622</t>
  </si>
  <si>
    <t>县法律援助中心</t>
  </si>
  <si>
    <t>07002</t>
  </si>
  <si>
    <t>郜鑫鑫</t>
  </si>
  <si>
    <t>10800104817</t>
  </si>
  <si>
    <t>县民政综合服务中心</t>
  </si>
  <si>
    <t>08001</t>
  </si>
  <si>
    <t>宗秋</t>
  </si>
  <si>
    <t>10900105319</t>
  </si>
  <si>
    <t>县建设工程质量安全和消防技术中心</t>
  </si>
  <si>
    <t>09001</t>
  </si>
  <si>
    <t>晁翔宇</t>
  </si>
  <si>
    <t>10900105804</t>
  </si>
  <si>
    <t>贾慧春</t>
  </si>
  <si>
    <t>09002</t>
  </si>
  <si>
    <t>免笔试</t>
  </si>
  <si>
    <t>佘尽威</t>
  </si>
  <si>
    <t>王振奇</t>
  </si>
  <si>
    <t>10900406012</t>
  </si>
  <si>
    <t>县城建档案馆</t>
  </si>
  <si>
    <t>09004</t>
  </si>
  <si>
    <t>何长隆</t>
  </si>
  <si>
    <t>11000106624</t>
  </si>
  <si>
    <t>县交通运输综合行政执法大队</t>
  </si>
  <si>
    <t>10001</t>
  </si>
  <si>
    <t>郭擎昊</t>
  </si>
  <si>
    <t>21000107729</t>
  </si>
  <si>
    <t>李静怡</t>
  </si>
  <si>
    <t>21000209025</t>
  </si>
  <si>
    <t>10002</t>
  </si>
  <si>
    <t>贺朝霞</t>
  </si>
  <si>
    <t>21000209102</t>
  </si>
  <si>
    <t>张自厚</t>
  </si>
  <si>
    <t>21000309823</t>
  </si>
  <si>
    <t>县交通运输服务中心</t>
  </si>
  <si>
    <t>10003</t>
  </si>
  <si>
    <t>李雪</t>
  </si>
  <si>
    <t>21000312016</t>
  </si>
  <si>
    <t>张朝阳</t>
  </si>
  <si>
    <t>31000413605</t>
  </si>
  <si>
    <t>10004</t>
  </si>
  <si>
    <t>刘柯延</t>
  </si>
  <si>
    <t>31000513919</t>
  </si>
  <si>
    <t>10005</t>
  </si>
  <si>
    <t>柏松</t>
  </si>
  <si>
    <t>31100114029</t>
  </si>
  <si>
    <t>县体育和旅游发展服务中心</t>
  </si>
  <si>
    <t>11001</t>
  </si>
  <si>
    <t>张莹</t>
  </si>
  <si>
    <t>31100214916</t>
  </si>
  <si>
    <t>安阳永和桥文物保护中心</t>
  </si>
  <si>
    <t>11002</t>
  </si>
  <si>
    <t>申正</t>
  </si>
  <si>
    <t>31200115503</t>
  </si>
  <si>
    <t>县应急事务中心</t>
  </si>
  <si>
    <t>12001</t>
  </si>
  <si>
    <t>李沁园</t>
  </si>
  <si>
    <t>31200215625</t>
  </si>
  <si>
    <t>12002</t>
  </si>
  <si>
    <t>李晓舟</t>
  </si>
  <si>
    <t>31200215707</t>
  </si>
  <si>
    <t>李剑</t>
  </si>
  <si>
    <t>31200315903</t>
  </si>
  <si>
    <t>县应急事务中心（定向招聘）</t>
  </si>
  <si>
    <t>12003</t>
  </si>
  <si>
    <t>杨曾尧</t>
  </si>
  <si>
    <t>31200316018</t>
  </si>
  <si>
    <t>安佩佩</t>
  </si>
  <si>
    <t>30100112230</t>
  </si>
  <si>
    <t>安阳县实验幼儿园</t>
  </si>
  <si>
    <t>1001</t>
  </si>
  <si>
    <t>郭雅妮</t>
  </si>
  <si>
    <t>30100112709</t>
  </si>
  <si>
    <t>覃金金</t>
  </si>
  <si>
    <t>30100112408</t>
  </si>
  <si>
    <t>郭瑶瑶</t>
  </si>
  <si>
    <t>30100112405</t>
  </si>
  <si>
    <t>郭慧娟</t>
  </si>
  <si>
    <t>30100112613</t>
  </si>
  <si>
    <t>刘豫豫</t>
  </si>
  <si>
    <t>30100112819</t>
  </si>
  <si>
    <t>郭倩</t>
  </si>
  <si>
    <t>30100112128</t>
  </si>
  <si>
    <t>王梦园</t>
  </si>
  <si>
    <t>30100112324</t>
  </si>
  <si>
    <t>张子静</t>
  </si>
  <si>
    <t>30100112720</t>
  </si>
  <si>
    <t>吴昊</t>
  </si>
  <si>
    <t>30100112509</t>
  </si>
  <si>
    <t>孙文静</t>
  </si>
  <si>
    <t>30100112812</t>
  </si>
  <si>
    <t>刘璐璐</t>
  </si>
  <si>
    <t>30100112902</t>
  </si>
  <si>
    <t>原雪</t>
  </si>
  <si>
    <t>30100112412</t>
  </si>
  <si>
    <t>闫语嫣</t>
  </si>
  <si>
    <t>30100112801</t>
  </si>
  <si>
    <t>张莉</t>
  </si>
  <si>
    <t>30100112409</t>
  </si>
  <si>
    <t>宋日念</t>
  </si>
  <si>
    <t>30100213710</t>
  </si>
  <si>
    <t>1002</t>
  </si>
  <si>
    <t>陈志婷</t>
  </si>
  <si>
    <t>30100213017</t>
  </si>
  <si>
    <t>陶悦</t>
  </si>
  <si>
    <t>30100213422</t>
  </si>
  <si>
    <t>李鑫鑫</t>
  </si>
  <si>
    <t>30100213607</t>
  </si>
  <si>
    <t>师梓航</t>
  </si>
  <si>
    <t>30100213207</t>
  </si>
  <si>
    <t>李林涓</t>
  </si>
  <si>
    <t>30100213408</t>
  </si>
  <si>
    <t>李静</t>
  </si>
  <si>
    <t>30100212922</t>
  </si>
  <si>
    <t>王媛媛</t>
  </si>
  <si>
    <t>30200114007</t>
  </si>
  <si>
    <t>安阳县乡镇幼儿园</t>
  </si>
  <si>
    <t>2001</t>
  </si>
  <si>
    <t>陈越</t>
  </si>
  <si>
    <t>30200113815</t>
  </si>
  <si>
    <t>张琦</t>
  </si>
  <si>
    <t>30200114203</t>
  </si>
  <si>
    <t>吴冰心</t>
  </si>
  <si>
    <t>30200115012</t>
  </si>
  <si>
    <t>张帅敏</t>
  </si>
  <si>
    <t>30200114606</t>
  </si>
  <si>
    <t>元晓芳</t>
  </si>
  <si>
    <t>30200114501</t>
  </si>
  <si>
    <t>王炎</t>
  </si>
  <si>
    <t>30200114722</t>
  </si>
  <si>
    <t>王洁</t>
  </si>
  <si>
    <t>30200114513</t>
  </si>
  <si>
    <t>何舟</t>
  </si>
  <si>
    <t>30200114826</t>
  </si>
  <si>
    <t>魏雪媛</t>
  </si>
  <si>
    <t>30200114126</t>
  </si>
  <si>
    <t>曹晓宇</t>
  </si>
  <si>
    <t>30200113722</t>
  </si>
  <si>
    <t>郜骁格</t>
  </si>
  <si>
    <t>30200114202</t>
  </si>
  <si>
    <t>贾新欣</t>
  </si>
  <si>
    <t>30200114023</t>
  </si>
  <si>
    <t>王佳</t>
  </si>
  <si>
    <t>30200114223</t>
  </si>
  <si>
    <t>李瑶</t>
  </si>
  <si>
    <t>30200113901</t>
  </si>
  <si>
    <t>李静薇</t>
  </si>
  <si>
    <t>30200114004</t>
  </si>
  <si>
    <t>原丁</t>
  </si>
  <si>
    <t>30200114915</t>
  </si>
  <si>
    <t>张亚楠</t>
  </si>
  <si>
    <t>30200115006</t>
  </si>
  <si>
    <t>李佳文</t>
  </si>
  <si>
    <t>30200115121</t>
  </si>
  <si>
    <t>李晓会</t>
  </si>
  <si>
    <t>30200114703</t>
  </si>
  <si>
    <t>张梦跃</t>
  </si>
  <si>
    <t>30200114224</t>
  </si>
  <si>
    <t>王彤彤</t>
  </si>
  <si>
    <t>30200114005</t>
  </si>
  <si>
    <t>崔静雯</t>
  </si>
  <si>
    <t>30200114405</t>
  </si>
  <si>
    <t>杨丹</t>
  </si>
  <si>
    <t>30200113911</t>
  </si>
  <si>
    <t>张美美</t>
  </si>
  <si>
    <t>30200114314</t>
  </si>
  <si>
    <t>郑冉</t>
  </si>
  <si>
    <t>30200114428</t>
  </si>
  <si>
    <t>高瑜</t>
  </si>
  <si>
    <t>30200114310</t>
  </si>
  <si>
    <t>王晓静</t>
  </si>
  <si>
    <t>30200114210</t>
  </si>
  <si>
    <t>张濛濛</t>
  </si>
  <si>
    <t>30200114524</t>
  </si>
  <si>
    <t>郝雪敏</t>
  </si>
  <si>
    <t>30200114508</t>
  </si>
  <si>
    <t>李亚林</t>
  </si>
  <si>
    <t>30200114430</t>
  </si>
  <si>
    <t>董静</t>
  </si>
  <si>
    <t>30200114610</t>
  </si>
  <si>
    <t>贾奥淇</t>
  </si>
  <si>
    <t>30200113922</t>
  </si>
  <si>
    <t>胡芳芳</t>
  </si>
  <si>
    <t>30200113729</t>
  </si>
  <si>
    <t>赵欣</t>
  </si>
  <si>
    <t>30200113917</t>
  </si>
  <si>
    <t>侯傲寒</t>
  </si>
  <si>
    <t>30200114509</t>
  </si>
  <si>
    <t>曹华</t>
  </si>
  <si>
    <t>30200114128</t>
  </si>
  <si>
    <t>王凯玲</t>
  </si>
  <si>
    <t>30200114521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</si>
</sst>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00000000_ "/>
    <numFmt numFmtId="181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0" fontId="43" fillId="0" borderId="0" xfId="0" applyNumberFormat="1" applyFont="1" applyAlignment="1">
      <alignment horizontal="center" vertical="center"/>
    </xf>
    <xf numFmtId="181" fontId="43" fillId="0" borderId="0" xfId="0" applyNumberFormat="1" applyFont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  <xf numFmtId="181" fontId="44" fillId="0" borderId="10" xfId="0" applyNumberFormat="1" applyFont="1" applyBorder="1" applyAlignment="1">
      <alignment horizontal="center" vertical="center"/>
    </xf>
    <xf numFmtId="181" fontId="45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72">
      <selection activeCell="A59" sqref="A59:IV96"/>
    </sheetView>
  </sheetViews>
  <sheetFormatPr defaultColWidth="9.00390625" defaultRowHeight="15"/>
  <cols>
    <col min="1" max="1" width="4.8515625" style="0" customWidth="1"/>
    <col min="2" max="2" width="6.28125" style="0" customWidth="1"/>
    <col min="3" max="3" width="4.57421875" style="0" customWidth="1"/>
    <col min="4" max="4" width="10.421875" style="0" customWidth="1"/>
    <col min="5" max="5" width="37.421875" style="0" customWidth="1"/>
    <col min="6" max="6" width="7.00390625" style="0" customWidth="1"/>
    <col min="7" max="7" width="7.8515625" style="0" customWidth="1"/>
    <col min="9" max="9" width="9.57421875" style="0" customWidth="1"/>
    <col min="10" max="10" width="15.57421875" style="1" customWidth="1"/>
    <col min="11" max="11" width="12.8515625" style="0" bestFit="1" customWidth="1"/>
    <col min="12" max="12" width="9.57421875" style="2" bestFit="1" customWidth="1"/>
  </cols>
  <sheetData>
    <row r="1" spans="1:12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10"/>
      <c r="K1" s="3"/>
      <c r="L1" s="11"/>
    </row>
    <row r="2" spans="1:12" ht="27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12" t="s">
        <v>10</v>
      </c>
      <c r="K2" s="4" t="s">
        <v>11</v>
      </c>
      <c r="L2" s="13" t="s">
        <v>12</v>
      </c>
    </row>
    <row r="3" spans="1:12" ht="19.5" customHeight="1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>
        <v>64.5</v>
      </c>
      <c r="H3" s="7">
        <v>813</v>
      </c>
      <c r="I3" s="7"/>
      <c r="J3" s="7"/>
      <c r="K3" s="7">
        <v>83.18</v>
      </c>
      <c r="L3" s="14">
        <f>G3*0.5+K3*0.5</f>
        <v>73.84</v>
      </c>
    </row>
    <row r="4" spans="1:12" ht="19.5" customHeight="1">
      <c r="A4" s="6">
        <v>2</v>
      </c>
      <c r="B4" s="6" t="s">
        <v>18</v>
      </c>
      <c r="C4" s="6" t="s">
        <v>14</v>
      </c>
      <c r="D4" s="6" t="s">
        <v>19</v>
      </c>
      <c r="E4" s="6" t="s">
        <v>16</v>
      </c>
      <c r="F4" s="6" t="s">
        <v>17</v>
      </c>
      <c r="G4" s="7">
        <v>62.73</v>
      </c>
      <c r="H4" s="7">
        <v>810</v>
      </c>
      <c r="I4" s="7"/>
      <c r="J4" s="7"/>
      <c r="K4" s="7">
        <v>81.38</v>
      </c>
      <c r="L4" s="14">
        <f>G4*0.5+K4*0.5</f>
        <v>72.05499999999999</v>
      </c>
    </row>
    <row r="5" spans="1:12" ht="19.5" customHeight="1">
      <c r="A5" s="6">
        <v>1</v>
      </c>
      <c r="B5" s="6" t="s">
        <v>20</v>
      </c>
      <c r="C5" s="6" t="s">
        <v>14</v>
      </c>
      <c r="D5" s="6" t="s">
        <v>21</v>
      </c>
      <c r="E5" s="6" t="s">
        <v>22</v>
      </c>
      <c r="F5" s="6" t="s">
        <v>23</v>
      </c>
      <c r="G5" s="7">
        <v>64.86</v>
      </c>
      <c r="H5" s="7">
        <v>830</v>
      </c>
      <c r="I5" s="7"/>
      <c r="J5" s="7"/>
      <c r="K5" s="7">
        <v>81.06</v>
      </c>
      <c r="L5" s="14">
        <f>G5*0.5+K5*0.5</f>
        <v>72.96000000000001</v>
      </c>
    </row>
    <row r="6" spans="1:12" ht="19.5" customHeight="1">
      <c r="A6" s="6">
        <v>1</v>
      </c>
      <c r="B6" s="6" t="s">
        <v>24</v>
      </c>
      <c r="C6" s="6" t="s">
        <v>14</v>
      </c>
      <c r="D6" s="6" t="s">
        <v>25</v>
      </c>
      <c r="E6" s="6" t="s">
        <v>26</v>
      </c>
      <c r="F6" s="6" t="s">
        <v>27</v>
      </c>
      <c r="G6" s="7">
        <v>64.91</v>
      </c>
      <c r="H6" s="7">
        <v>819</v>
      </c>
      <c r="I6" s="7"/>
      <c r="J6" s="7"/>
      <c r="K6" s="7">
        <v>81.7</v>
      </c>
      <c r="L6" s="14">
        <f>G6*0.5+K6*0.5</f>
        <v>73.305</v>
      </c>
    </row>
    <row r="7" spans="1:12" ht="19.5" customHeight="1">
      <c r="A7" s="6">
        <v>2</v>
      </c>
      <c r="B7" s="6" t="s">
        <v>28</v>
      </c>
      <c r="C7" s="6" t="s">
        <v>29</v>
      </c>
      <c r="D7" s="6" t="s">
        <v>30</v>
      </c>
      <c r="E7" s="6" t="s">
        <v>26</v>
      </c>
      <c r="F7" s="6" t="s">
        <v>27</v>
      </c>
      <c r="G7" s="7">
        <v>62.44</v>
      </c>
      <c r="H7" s="7">
        <v>820</v>
      </c>
      <c r="I7" s="7"/>
      <c r="J7" s="7"/>
      <c r="K7" s="7">
        <v>83.9</v>
      </c>
      <c r="L7" s="14">
        <f>G7*0.5+K7*0.5</f>
        <v>73.17</v>
      </c>
    </row>
    <row r="8" spans="1:12" ht="19.5" customHeight="1">
      <c r="A8" s="6">
        <v>1</v>
      </c>
      <c r="B8" s="6" t="s">
        <v>31</v>
      </c>
      <c r="C8" s="6" t="s">
        <v>14</v>
      </c>
      <c r="D8" s="6" t="s">
        <v>32</v>
      </c>
      <c r="E8" s="6" t="s">
        <v>33</v>
      </c>
      <c r="F8" s="6" t="s">
        <v>34</v>
      </c>
      <c r="G8" s="7">
        <v>65.62</v>
      </c>
      <c r="H8" s="7">
        <v>801</v>
      </c>
      <c r="I8" s="7"/>
      <c r="J8" s="7"/>
      <c r="K8" s="7">
        <v>81.22</v>
      </c>
      <c r="L8" s="14">
        <f>G8*0.5+K8*0.5</f>
        <v>73.42</v>
      </c>
    </row>
    <row r="9" spans="1:12" ht="19.5" customHeight="1">
      <c r="A9" s="6">
        <v>2</v>
      </c>
      <c r="B9" s="6" t="s">
        <v>35</v>
      </c>
      <c r="C9" s="6" t="s">
        <v>29</v>
      </c>
      <c r="D9" s="6" t="s">
        <v>36</v>
      </c>
      <c r="E9" s="6" t="s">
        <v>33</v>
      </c>
      <c r="F9" s="6" t="s">
        <v>34</v>
      </c>
      <c r="G9" s="7">
        <v>59.71</v>
      </c>
      <c r="H9" s="7">
        <v>809</v>
      </c>
      <c r="I9" s="7"/>
      <c r="J9" s="7"/>
      <c r="K9" s="7">
        <v>82.5</v>
      </c>
      <c r="L9" s="14">
        <f>G9*0.5+K9*0.5</f>
        <v>71.105</v>
      </c>
    </row>
    <row r="10" spans="1:12" ht="19.5" customHeight="1">
      <c r="A10" s="6">
        <v>3</v>
      </c>
      <c r="B10" s="6" t="s">
        <v>37</v>
      </c>
      <c r="C10" s="6" t="s">
        <v>29</v>
      </c>
      <c r="D10" s="6" t="s">
        <v>38</v>
      </c>
      <c r="E10" s="6" t="s">
        <v>33</v>
      </c>
      <c r="F10" s="6" t="s">
        <v>34</v>
      </c>
      <c r="G10" s="7">
        <v>58.89</v>
      </c>
      <c r="H10" s="7">
        <v>802</v>
      </c>
      <c r="I10" s="7"/>
      <c r="J10" s="7"/>
      <c r="K10" s="7">
        <v>82.96</v>
      </c>
      <c r="L10" s="14">
        <f>G10*0.5+K10*0.5</f>
        <v>70.925</v>
      </c>
    </row>
    <row r="11" spans="1:12" ht="19.5" customHeight="1">
      <c r="A11" s="6">
        <v>1</v>
      </c>
      <c r="B11" s="6" t="s">
        <v>39</v>
      </c>
      <c r="C11" s="6" t="s">
        <v>14</v>
      </c>
      <c r="D11" s="6" t="s">
        <v>40</v>
      </c>
      <c r="E11" s="6" t="s">
        <v>41</v>
      </c>
      <c r="F11" s="6" t="s">
        <v>42</v>
      </c>
      <c r="G11" s="7">
        <v>61.57</v>
      </c>
      <c r="H11" s="7">
        <v>827</v>
      </c>
      <c r="I11" s="7"/>
      <c r="J11" s="7"/>
      <c r="K11" s="7">
        <v>83.06</v>
      </c>
      <c r="L11" s="14">
        <f>G11*0.5+K11*0.5</f>
        <v>72.315</v>
      </c>
    </row>
    <row r="12" spans="1:12" ht="19.5" customHeight="1">
      <c r="A12" s="6">
        <v>2</v>
      </c>
      <c r="B12" s="6" t="s">
        <v>43</v>
      </c>
      <c r="C12" s="6" t="s">
        <v>29</v>
      </c>
      <c r="D12" s="6" t="s">
        <v>44</v>
      </c>
      <c r="E12" s="6" t="s">
        <v>41</v>
      </c>
      <c r="F12" s="6" t="s">
        <v>42</v>
      </c>
      <c r="G12" s="7">
        <v>63.489999999999995</v>
      </c>
      <c r="H12" s="7">
        <v>822</v>
      </c>
      <c r="I12" s="7"/>
      <c r="J12" s="7"/>
      <c r="K12" s="7">
        <v>80.38</v>
      </c>
      <c r="L12" s="14">
        <f>G12*0.5+K12*0.5</f>
        <v>71.935</v>
      </c>
    </row>
    <row r="13" spans="1:12" ht="19.5" customHeight="1">
      <c r="A13" s="6">
        <v>1</v>
      </c>
      <c r="B13" s="6" t="s">
        <v>45</v>
      </c>
      <c r="C13" s="6" t="s">
        <v>14</v>
      </c>
      <c r="D13" s="6" t="s">
        <v>46</v>
      </c>
      <c r="E13" s="6" t="s">
        <v>47</v>
      </c>
      <c r="F13" s="6" t="s">
        <v>48</v>
      </c>
      <c r="G13" s="7">
        <v>71.56</v>
      </c>
      <c r="H13" s="7">
        <v>831</v>
      </c>
      <c r="I13" s="7"/>
      <c r="J13" s="7"/>
      <c r="K13" s="7">
        <v>81.9</v>
      </c>
      <c r="L13" s="14">
        <f>G13*0.5+K13*0.5</f>
        <v>76.73</v>
      </c>
    </row>
    <row r="14" spans="1:12" ht="19.5" customHeight="1">
      <c r="A14" s="6">
        <v>1</v>
      </c>
      <c r="B14" s="6" t="s">
        <v>49</v>
      </c>
      <c r="C14" s="6" t="s">
        <v>29</v>
      </c>
      <c r="D14" s="6" t="s">
        <v>50</v>
      </c>
      <c r="E14" s="6" t="s">
        <v>51</v>
      </c>
      <c r="F14" s="6" t="s">
        <v>52</v>
      </c>
      <c r="G14" s="7">
        <v>63.82000000000001</v>
      </c>
      <c r="H14" s="7">
        <v>927</v>
      </c>
      <c r="I14" s="7"/>
      <c r="J14" s="7"/>
      <c r="K14" s="7">
        <v>81.06</v>
      </c>
      <c r="L14" s="14">
        <f>G14*0.5+K14*0.5</f>
        <v>72.44</v>
      </c>
    </row>
    <row r="15" spans="1:12" ht="19.5" customHeight="1">
      <c r="A15" s="6">
        <v>1</v>
      </c>
      <c r="B15" s="6" t="s">
        <v>53</v>
      </c>
      <c r="C15" s="6" t="s">
        <v>14</v>
      </c>
      <c r="D15" s="6" t="s">
        <v>54</v>
      </c>
      <c r="E15" s="6" t="s">
        <v>55</v>
      </c>
      <c r="F15" s="6" t="s">
        <v>56</v>
      </c>
      <c r="G15" s="7">
        <v>68.25999999999999</v>
      </c>
      <c r="H15" s="7">
        <v>926</v>
      </c>
      <c r="I15" s="7"/>
      <c r="J15" s="7"/>
      <c r="K15" s="7">
        <v>81.12</v>
      </c>
      <c r="L15" s="14">
        <f>G15*0.5+K15*0.5</f>
        <v>74.69</v>
      </c>
    </row>
    <row r="16" spans="1:12" ht="19.5" customHeight="1">
      <c r="A16" s="6">
        <v>1</v>
      </c>
      <c r="B16" s="6" t="s">
        <v>57</v>
      </c>
      <c r="C16" s="6" t="s">
        <v>14</v>
      </c>
      <c r="D16" s="6" t="s">
        <v>58</v>
      </c>
      <c r="E16" s="6" t="s">
        <v>59</v>
      </c>
      <c r="F16" s="6" t="s">
        <v>60</v>
      </c>
      <c r="G16" s="7">
        <v>63.87</v>
      </c>
      <c r="H16" s="7">
        <v>933</v>
      </c>
      <c r="I16" s="7"/>
      <c r="J16" s="7"/>
      <c r="K16" s="7">
        <v>81.7</v>
      </c>
      <c r="L16" s="14">
        <f>G16*0.5+K16*0.5</f>
        <v>72.785</v>
      </c>
    </row>
    <row r="17" spans="1:12" ht="19.5" customHeight="1">
      <c r="A17" s="6">
        <v>1</v>
      </c>
      <c r="B17" s="6" t="s">
        <v>61</v>
      </c>
      <c r="C17" s="6" t="s">
        <v>29</v>
      </c>
      <c r="D17" s="6" t="s">
        <v>62</v>
      </c>
      <c r="E17" s="6" t="s">
        <v>63</v>
      </c>
      <c r="F17" s="6" t="s">
        <v>64</v>
      </c>
      <c r="G17" s="7">
        <v>65.47</v>
      </c>
      <c r="H17" s="7">
        <v>1019</v>
      </c>
      <c r="I17" s="7"/>
      <c r="J17" s="7"/>
      <c r="K17" s="7">
        <v>81.7</v>
      </c>
      <c r="L17" s="14">
        <f>G17*0.5+K17*0.5</f>
        <v>73.58500000000001</v>
      </c>
    </row>
    <row r="18" spans="1:12" ht="19.5" customHeight="1">
      <c r="A18" s="6">
        <v>2</v>
      </c>
      <c r="B18" s="6" t="s">
        <v>65</v>
      </c>
      <c r="C18" s="6" t="s">
        <v>29</v>
      </c>
      <c r="D18" s="6" t="s">
        <v>66</v>
      </c>
      <c r="E18" s="6" t="s">
        <v>63</v>
      </c>
      <c r="F18" s="6" t="s">
        <v>64</v>
      </c>
      <c r="G18" s="7">
        <v>66.56</v>
      </c>
      <c r="H18" s="7">
        <v>1028</v>
      </c>
      <c r="I18" s="7"/>
      <c r="J18" s="7"/>
      <c r="K18" s="7">
        <v>80.54</v>
      </c>
      <c r="L18" s="14">
        <f>G18*0.5+K18*0.5</f>
        <v>73.55000000000001</v>
      </c>
    </row>
    <row r="19" spans="1:12" ht="19.5" customHeight="1">
      <c r="A19" s="6">
        <v>1</v>
      </c>
      <c r="B19" s="6" t="s">
        <v>67</v>
      </c>
      <c r="C19" s="6" t="s">
        <v>29</v>
      </c>
      <c r="D19" s="6"/>
      <c r="E19" s="6" t="s">
        <v>63</v>
      </c>
      <c r="F19" s="6" t="s">
        <v>68</v>
      </c>
      <c r="G19" s="8" t="s">
        <v>69</v>
      </c>
      <c r="H19" s="7">
        <v>1020</v>
      </c>
      <c r="I19" s="7"/>
      <c r="J19" s="7"/>
      <c r="K19" s="7">
        <v>81.74</v>
      </c>
      <c r="L19" s="14">
        <v>81.74</v>
      </c>
    </row>
    <row r="20" spans="1:12" ht="19.5" customHeight="1">
      <c r="A20" s="6">
        <v>2</v>
      </c>
      <c r="B20" s="6" t="s">
        <v>70</v>
      </c>
      <c r="C20" s="6" t="s">
        <v>29</v>
      </c>
      <c r="D20" s="6"/>
      <c r="E20" s="6" t="s">
        <v>63</v>
      </c>
      <c r="F20" s="6" t="s">
        <v>68</v>
      </c>
      <c r="G20" s="8" t="s">
        <v>69</v>
      </c>
      <c r="H20" s="7">
        <v>1025</v>
      </c>
      <c r="I20" s="7"/>
      <c r="J20" s="7"/>
      <c r="K20" s="7">
        <v>79.54</v>
      </c>
      <c r="L20" s="14">
        <v>79.54</v>
      </c>
    </row>
    <row r="21" spans="1:12" ht="19.5" customHeight="1">
      <c r="A21" s="6">
        <v>1</v>
      </c>
      <c r="B21" s="6" t="s">
        <v>71</v>
      </c>
      <c r="C21" s="6" t="s">
        <v>29</v>
      </c>
      <c r="D21" s="6" t="s">
        <v>72</v>
      </c>
      <c r="E21" s="6" t="s">
        <v>73</v>
      </c>
      <c r="F21" s="6" t="s">
        <v>74</v>
      </c>
      <c r="G21" s="7">
        <v>67.38</v>
      </c>
      <c r="H21" s="7">
        <v>1022</v>
      </c>
      <c r="I21" s="7"/>
      <c r="J21" s="7"/>
      <c r="K21" s="7">
        <v>79.86</v>
      </c>
      <c r="L21" s="14">
        <f>G21*0.5+K21*0.5</f>
        <v>73.62</v>
      </c>
    </row>
    <row r="22" spans="1:12" ht="19.5" customHeight="1">
      <c r="A22" s="6">
        <v>1</v>
      </c>
      <c r="B22" s="6" t="s">
        <v>75</v>
      </c>
      <c r="C22" s="6" t="s">
        <v>29</v>
      </c>
      <c r="D22" s="6" t="s">
        <v>76</v>
      </c>
      <c r="E22" s="6" t="s">
        <v>77</v>
      </c>
      <c r="F22" s="6" t="s">
        <v>78</v>
      </c>
      <c r="G22" s="7">
        <v>67.02</v>
      </c>
      <c r="H22" s="7">
        <v>919</v>
      </c>
      <c r="I22" s="7"/>
      <c r="J22" s="7"/>
      <c r="K22" s="7">
        <v>81.12</v>
      </c>
      <c r="L22" s="14">
        <f>G22*0.5+K22*0.5</f>
        <v>74.07</v>
      </c>
    </row>
    <row r="23" spans="1:12" ht="19.5" customHeight="1">
      <c r="A23" s="6">
        <v>2</v>
      </c>
      <c r="B23" s="6" t="s">
        <v>79</v>
      </c>
      <c r="C23" s="6" t="s">
        <v>29</v>
      </c>
      <c r="D23" s="6" t="s">
        <v>80</v>
      </c>
      <c r="E23" s="6" t="s">
        <v>77</v>
      </c>
      <c r="F23" s="6" t="s">
        <v>78</v>
      </c>
      <c r="G23" s="7">
        <v>65.45</v>
      </c>
      <c r="H23" s="7">
        <v>907</v>
      </c>
      <c r="I23" s="7"/>
      <c r="J23" s="7"/>
      <c r="K23" s="7">
        <v>82.26</v>
      </c>
      <c r="L23" s="14">
        <f>G23*0.5+K23*0.5</f>
        <v>73.855</v>
      </c>
    </row>
    <row r="24" spans="1:12" ht="19.5" customHeight="1">
      <c r="A24" s="6">
        <v>1</v>
      </c>
      <c r="B24" s="6" t="s">
        <v>81</v>
      </c>
      <c r="C24" s="6" t="s">
        <v>14</v>
      </c>
      <c r="D24" s="6" t="s">
        <v>82</v>
      </c>
      <c r="E24" s="6" t="s">
        <v>77</v>
      </c>
      <c r="F24" s="6" t="s">
        <v>83</v>
      </c>
      <c r="G24" s="7">
        <v>63.03</v>
      </c>
      <c r="H24" s="7">
        <v>916</v>
      </c>
      <c r="I24" s="7"/>
      <c r="J24" s="7"/>
      <c r="K24" s="7">
        <v>81.74</v>
      </c>
      <c r="L24" s="14">
        <f>G24*0.5+K24*0.5</f>
        <v>72.38499999999999</v>
      </c>
    </row>
    <row r="25" spans="1:12" ht="19.5" customHeight="1">
      <c r="A25" s="6">
        <v>2</v>
      </c>
      <c r="B25" s="6" t="s">
        <v>84</v>
      </c>
      <c r="C25" s="6" t="s">
        <v>14</v>
      </c>
      <c r="D25" s="6" t="s">
        <v>85</v>
      </c>
      <c r="E25" s="6" t="s">
        <v>77</v>
      </c>
      <c r="F25" s="6" t="s">
        <v>83</v>
      </c>
      <c r="G25" s="7">
        <v>61.96000000000001</v>
      </c>
      <c r="H25" s="7">
        <v>905</v>
      </c>
      <c r="I25" s="7"/>
      <c r="J25" s="7"/>
      <c r="K25" s="7">
        <v>81.38</v>
      </c>
      <c r="L25" s="14">
        <f>G25*0.5+K25*0.5</f>
        <v>71.67</v>
      </c>
    </row>
    <row r="26" spans="1:12" ht="19.5" customHeight="1">
      <c r="A26" s="6">
        <v>1</v>
      </c>
      <c r="B26" s="6" t="s">
        <v>86</v>
      </c>
      <c r="C26" s="6" t="s">
        <v>29</v>
      </c>
      <c r="D26" s="6" t="s">
        <v>87</v>
      </c>
      <c r="E26" s="6" t="s">
        <v>88</v>
      </c>
      <c r="F26" s="6" t="s">
        <v>89</v>
      </c>
      <c r="G26" s="7">
        <v>72.03999999999999</v>
      </c>
      <c r="H26" s="7">
        <v>914</v>
      </c>
      <c r="I26" s="7"/>
      <c r="J26" s="7"/>
      <c r="K26" s="7">
        <v>82.18</v>
      </c>
      <c r="L26" s="14">
        <f>G26*0.5+K26*0.5</f>
        <v>77.11</v>
      </c>
    </row>
    <row r="27" spans="1:12" ht="19.5" customHeight="1">
      <c r="A27" s="6">
        <v>2</v>
      </c>
      <c r="B27" s="6" t="s">
        <v>90</v>
      </c>
      <c r="C27" s="6" t="s">
        <v>14</v>
      </c>
      <c r="D27" s="6" t="s">
        <v>91</v>
      </c>
      <c r="E27" s="6" t="s">
        <v>88</v>
      </c>
      <c r="F27" s="6" t="s">
        <v>89</v>
      </c>
      <c r="G27" s="7">
        <v>71.45</v>
      </c>
      <c r="H27" s="7">
        <v>903</v>
      </c>
      <c r="I27" s="7"/>
      <c r="J27" s="7"/>
      <c r="K27" s="7">
        <v>82.42</v>
      </c>
      <c r="L27" s="14">
        <f>G27*0.5+K27*0.5</f>
        <v>76.935</v>
      </c>
    </row>
    <row r="28" spans="1:12" ht="19.5" customHeight="1">
      <c r="A28" s="6">
        <v>1</v>
      </c>
      <c r="B28" s="6" t="s">
        <v>92</v>
      </c>
      <c r="C28" s="6" t="s">
        <v>14</v>
      </c>
      <c r="D28" s="6" t="s">
        <v>93</v>
      </c>
      <c r="E28" s="6" t="s">
        <v>88</v>
      </c>
      <c r="F28" s="6" t="s">
        <v>94</v>
      </c>
      <c r="G28" s="7">
        <v>64.53</v>
      </c>
      <c r="H28" s="7">
        <v>920</v>
      </c>
      <c r="I28" s="7"/>
      <c r="J28" s="7"/>
      <c r="K28" s="7">
        <v>81.52</v>
      </c>
      <c r="L28" s="14">
        <f>G28*0.5+K28*0.5</f>
        <v>73.025</v>
      </c>
    </row>
    <row r="29" spans="1:12" ht="19.5" customHeight="1">
      <c r="A29" s="6">
        <v>1</v>
      </c>
      <c r="B29" s="6" t="s">
        <v>95</v>
      </c>
      <c r="C29" s="6" t="s">
        <v>14</v>
      </c>
      <c r="D29" s="6" t="s">
        <v>96</v>
      </c>
      <c r="E29" s="6" t="s">
        <v>88</v>
      </c>
      <c r="F29" s="6" t="s">
        <v>97</v>
      </c>
      <c r="G29" s="7">
        <v>61.39</v>
      </c>
      <c r="H29" s="7">
        <v>924</v>
      </c>
      <c r="I29" s="7"/>
      <c r="J29" s="7"/>
      <c r="K29" s="7">
        <v>80.4</v>
      </c>
      <c r="L29" s="14">
        <f>G29*0.5+K29*0.5</f>
        <v>70.89500000000001</v>
      </c>
    </row>
    <row r="30" spans="1:12" ht="19.5" customHeight="1">
      <c r="A30" s="6">
        <v>1</v>
      </c>
      <c r="B30" s="6" t="s">
        <v>98</v>
      </c>
      <c r="C30" s="6" t="s">
        <v>29</v>
      </c>
      <c r="D30" s="6" t="s">
        <v>99</v>
      </c>
      <c r="E30" s="6" t="s">
        <v>100</v>
      </c>
      <c r="F30" s="6" t="s">
        <v>101</v>
      </c>
      <c r="G30" s="7">
        <v>71.47</v>
      </c>
      <c r="H30" s="7">
        <v>1031</v>
      </c>
      <c r="I30" s="7"/>
      <c r="J30" s="7"/>
      <c r="K30" s="7">
        <v>82.14</v>
      </c>
      <c r="L30" s="14">
        <f>G30*0.5+K30*0.5</f>
        <v>76.805</v>
      </c>
    </row>
    <row r="31" spans="1:12" ht="19.5" customHeight="1">
      <c r="A31" s="6">
        <v>1</v>
      </c>
      <c r="B31" s="6" t="s">
        <v>102</v>
      </c>
      <c r="C31" s="6" t="s">
        <v>14</v>
      </c>
      <c r="D31" s="6" t="s">
        <v>103</v>
      </c>
      <c r="E31" s="6" t="s">
        <v>104</v>
      </c>
      <c r="F31" s="6" t="s">
        <v>105</v>
      </c>
      <c r="G31" s="7">
        <v>69.47</v>
      </c>
      <c r="H31" s="7">
        <v>1030</v>
      </c>
      <c r="I31" s="7"/>
      <c r="J31" s="7"/>
      <c r="K31" s="7">
        <v>80.18</v>
      </c>
      <c r="L31" s="14">
        <f>G31*0.5+K31*0.5</f>
        <v>74.825</v>
      </c>
    </row>
    <row r="32" spans="1:12" ht="19.5" customHeight="1">
      <c r="A32" s="6">
        <v>1</v>
      </c>
      <c r="B32" s="6" t="s">
        <v>106</v>
      </c>
      <c r="C32" s="6" t="s">
        <v>14</v>
      </c>
      <c r="D32" s="6" t="s">
        <v>107</v>
      </c>
      <c r="E32" s="6" t="s">
        <v>108</v>
      </c>
      <c r="F32" s="6" t="s">
        <v>109</v>
      </c>
      <c r="G32" s="7">
        <v>61.5</v>
      </c>
      <c r="H32" s="7">
        <v>1008</v>
      </c>
      <c r="I32" s="7"/>
      <c r="J32" s="7"/>
      <c r="K32" s="7">
        <v>81.68</v>
      </c>
      <c r="L32" s="14">
        <f>G32*0.5+K32*0.5</f>
        <v>71.59</v>
      </c>
    </row>
    <row r="33" spans="1:12" ht="19.5" customHeight="1">
      <c r="A33" s="6">
        <v>1</v>
      </c>
      <c r="B33" s="6" t="s">
        <v>110</v>
      </c>
      <c r="C33" s="6" t="s">
        <v>14</v>
      </c>
      <c r="D33" s="6" t="s">
        <v>111</v>
      </c>
      <c r="E33" s="6" t="s">
        <v>108</v>
      </c>
      <c r="F33" s="6" t="s">
        <v>112</v>
      </c>
      <c r="G33" s="7">
        <v>68.30000000000001</v>
      </c>
      <c r="H33" s="7">
        <v>1014</v>
      </c>
      <c r="I33" s="7"/>
      <c r="J33" s="7"/>
      <c r="K33" s="7">
        <v>81.24</v>
      </c>
      <c r="L33" s="14">
        <f>G33*0.5+K33*0.5</f>
        <v>74.77000000000001</v>
      </c>
    </row>
    <row r="34" spans="1:12" ht="19.5" customHeight="1">
      <c r="A34" s="6">
        <v>2</v>
      </c>
      <c r="B34" s="6" t="s">
        <v>113</v>
      </c>
      <c r="C34" s="6" t="s">
        <v>29</v>
      </c>
      <c r="D34" s="6" t="s">
        <v>114</v>
      </c>
      <c r="E34" s="6" t="s">
        <v>108</v>
      </c>
      <c r="F34" s="6" t="s">
        <v>112</v>
      </c>
      <c r="G34" s="7">
        <v>69.16</v>
      </c>
      <c r="H34" s="7">
        <v>1010</v>
      </c>
      <c r="I34" s="7"/>
      <c r="J34" s="7"/>
      <c r="K34" s="7">
        <v>79.32</v>
      </c>
      <c r="L34" s="14">
        <f>G34*0.5+K34*0.5</f>
        <v>74.24</v>
      </c>
    </row>
    <row r="35" spans="1:12" ht="19.5" customHeight="1">
      <c r="A35" s="6">
        <v>1</v>
      </c>
      <c r="B35" s="6" t="s">
        <v>115</v>
      </c>
      <c r="C35" s="6" t="s">
        <v>29</v>
      </c>
      <c r="D35" s="6" t="s">
        <v>116</v>
      </c>
      <c r="E35" s="6" t="s">
        <v>117</v>
      </c>
      <c r="F35" s="6" t="s">
        <v>118</v>
      </c>
      <c r="G35" s="7">
        <v>57.25</v>
      </c>
      <c r="H35" s="7">
        <v>1015</v>
      </c>
      <c r="I35" s="7"/>
      <c r="J35" s="7"/>
      <c r="K35" s="7">
        <v>79.94</v>
      </c>
      <c r="L35" s="14">
        <f>G35*0.5+K35*0.5</f>
        <v>68.595</v>
      </c>
    </row>
    <row r="36" spans="1:12" ht="19.5" customHeight="1">
      <c r="A36" s="6">
        <v>2</v>
      </c>
      <c r="B36" s="6" t="s">
        <v>119</v>
      </c>
      <c r="C36" s="6" t="s">
        <v>29</v>
      </c>
      <c r="D36" s="6" t="s">
        <v>120</v>
      </c>
      <c r="E36" s="6" t="s">
        <v>117</v>
      </c>
      <c r="F36" s="6" t="s">
        <v>118</v>
      </c>
      <c r="G36" s="7">
        <v>54.58</v>
      </c>
      <c r="H36" s="7">
        <v>1007</v>
      </c>
      <c r="I36" s="7"/>
      <c r="J36" s="7"/>
      <c r="K36" s="7">
        <v>80.62</v>
      </c>
      <c r="L36" s="14">
        <f>G36*0.5+K36*0.5</f>
        <v>67.6</v>
      </c>
    </row>
    <row r="37" spans="1:12" ht="19.5" customHeight="1">
      <c r="A37" s="7">
        <v>1</v>
      </c>
      <c r="B37" s="8" t="s">
        <v>121</v>
      </c>
      <c r="C37" s="8" t="s">
        <v>14</v>
      </c>
      <c r="D37" s="8" t="s">
        <v>122</v>
      </c>
      <c r="E37" s="8" t="s">
        <v>123</v>
      </c>
      <c r="F37" s="8" t="s">
        <v>124</v>
      </c>
      <c r="G37" s="9">
        <v>83.8</v>
      </c>
      <c r="H37" s="7">
        <v>112</v>
      </c>
      <c r="I37" s="7">
        <v>83.2</v>
      </c>
      <c r="J37" s="15">
        <v>1.00146878824</v>
      </c>
      <c r="K37" s="14">
        <f aca="true" t="shared" si="0" ref="K37:K45">I37*J37</f>
        <v>83.322203181568</v>
      </c>
      <c r="L37" s="14">
        <f aca="true" t="shared" si="1" ref="L37:L42">G37*0.4+K37*0.6</f>
        <v>83.51332190894081</v>
      </c>
    </row>
    <row r="38" spans="1:12" ht="19.5" customHeight="1">
      <c r="A38" s="7">
        <v>2</v>
      </c>
      <c r="B38" s="8" t="s">
        <v>125</v>
      </c>
      <c r="C38" s="8" t="s">
        <v>14</v>
      </c>
      <c r="D38" s="8" t="s">
        <v>126</v>
      </c>
      <c r="E38" s="8" t="s">
        <v>123</v>
      </c>
      <c r="F38" s="8" t="s">
        <v>124</v>
      </c>
      <c r="G38" s="9">
        <v>84.2</v>
      </c>
      <c r="H38" s="7">
        <v>201</v>
      </c>
      <c r="I38" s="7">
        <v>81.38</v>
      </c>
      <c r="J38" s="15">
        <v>0.99841366687</v>
      </c>
      <c r="K38" s="14">
        <f t="shared" si="0"/>
        <v>81.2509042098806</v>
      </c>
      <c r="L38" s="14">
        <f t="shared" si="1"/>
        <v>82.43054252592836</v>
      </c>
    </row>
    <row r="39" spans="1:12" ht="19.5" customHeight="1">
      <c r="A39" s="7">
        <v>3</v>
      </c>
      <c r="B39" s="8" t="s">
        <v>127</v>
      </c>
      <c r="C39" s="8" t="s">
        <v>14</v>
      </c>
      <c r="D39" s="8" t="s">
        <v>128</v>
      </c>
      <c r="E39" s="8" t="s">
        <v>123</v>
      </c>
      <c r="F39" s="8" t="s">
        <v>124</v>
      </c>
      <c r="G39" s="9">
        <v>87.8</v>
      </c>
      <c r="H39" s="7">
        <v>108</v>
      </c>
      <c r="I39" s="7">
        <v>77.8</v>
      </c>
      <c r="J39" s="15">
        <v>1.00146878824</v>
      </c>
      <c r="K39" s="14">
        <f t="shared" si="0"/>
        <v>77.914271725072</v>
      </c>
      <c r="L39" s="14">
        <f t="shared" si="1"/>
        <v>81.8685630350432</v>
      </c>
    </row>
    <row r="40" spans="1:12" ht="19.5" customHeight="1">
      <c r="A40" s="7">
        <v>4</v>
      </c>
      <c r="B40" s="8" t="s">
        <v>129</v>
      </c>
      <c r="C40" s="8" t="s">
        <v>14</v>
      </c>
      <c r="D40" s="8" t="s">
        <v>130</v>
      </c>
      <c r="E40" s="8" t="s">
        <v>123</v>
      </c>
      <c r="F40" s="8" t="s">
        <v>124</v>
      </c>
      <c r="G40" s="9">
        <v>75.6</v>
      </c>
      <c r="H40" s="7">
        <v>216</v>
      </c>
      <c r="I40" s="7">
        <v>83.9</v>
      </c>
      <c r="J40" s="15">
        <v>0.99841366687</v>
      </c>
      <c r="K40" s="14">
        <f t="shared" si="0"/>
        <v>83.76690665039301</v>
      </c>
      <c r="L40" s="14">
        <f t="shared" si="1"/>
        <v>80.5001439902358</v>
      </c>
    </row>
    <row r="41" spans="1:12" ht="19.5" customHeight="1">
      <c r="A41" s="7">
        <v>5</v>
      </c>
      <c r="B41" s="8" t="s">
        <v>131</v>
      </c>
      <c r="C41" s="8" t="s">
        <v>14</v>
      </c>
      <c r="D41" s="8" t="s">
        <v>132</v>
      </c>
      <c r="E41" s="8" t="s">
        <v>123</v>
      </c>
      <c r="F41" s="8" t="s">
        <v>124</v>
      </c>
      <c r="G41" s="9">
        <v>75.2</v>
      </c>
      <c r="H41" s="7">
        <v>208</v>
      </c>
      <c r="I41" s="7">
        <v>84.1</v>
      </c>
      <c r="J41" s="15">
        <v>0.99841366687</v>
      </c>
      <c r="K41" s="14">
        <f t="shared" si="0"/>
        <v>83.96658938376699</v>
      </c>
      <c r="L41" s="14">
        <f t="shared" si="1"/>
        <v>80.45995363026019</v>
      </c>
    </row>
    <row r="42" spans="1:12" ht="19.5" customHeight="1">
      <c r="A42" s="7">
        <v>6</v>
      </c>
      <c r="B42" s="8" t="s">
        <v>133</v>
      </c>
      <c r="C42" s="8" t="s">
        <v>14</v>
      </c>
      <c r="D42" s="8" t="s">
        <v>134</v>
      </c>
      <c r="E42" s="8" t="s">
        <v>123</v>
      </c>
      <c r="F42" s="8" t="s">
        <v>124</v>
      </c>
      <c r="G42" s="9">
        <v>74.2</v>
      </c>
      <c r="H42" s="7">
        <v>123</v>
      </c>
      <c r="I42" s="7">
        <v>84.44</v>
      </c>
      <c r="J42" s="15">
        <v>1.00146878824</v>
      </c>
      <c r="K42" s="14">
        <f t="shared" si="0"/>
        <v>84.5640244789856</v>
      </c>
      <c r="L42" s="14">
        <f t="shared" si="1"/>
        <v>80.41841468739136</v>
      </c>
    </row>
    <row r="43" spans="1:12" ht="19.5" customHeight="1">
      <c r="A43" s="7">
        <v>7</v>
      </c>
      <c r="B43" s="8" t="s">
        <v>135</v>
      </c>
      <c r="C43" s="8" t="s">
        <v>14</v>
      </c>
      <c r="D43" s="8" t="s">
        <v>136</v>
      </c>
      <c r="E43" s="8" t="s">
        <v>123</v>
      </c>
      <c r="F43" s="8" t="s">
        <v>124</v>
      </c>
      <c r="G43" s="9">
        <v>78</v>
      </c>
      <c r="H43" s="7">
        <v>221</v>
      </c>
      <c r="I43" s="7">
        <v>81.82</v>
      </c>
      <c r="J43" s="15">
        <v>0.99841366687</v>
      </c>
      <c r="K43" s="14">
        <f t="shared" si="0"/>
        <v>81.69020622330339</v>
      </c>
      <c r="L43" s="14">
        <f aca="true" t="shared" si="2" ref="L43:L49">G43*0.4+K43*0.6</f>
        <v>80.21412373398203</v>
      </c>
    </row>
    <row r="44" spans="1:12" ht="19.5" customHeight="1">
      <c r="A44" s="7">
        <v>8</v>
      </c>
      <c r="B44" s="8" t="s">
        <v>137</v>
      </c>
      <c r="C44" s="8" t="s">
        <v>14</v>
      </c>
      <c r="D44" s="8" t="s">
        <v>138</v>
      </c>
      <c r="E44" s="8" t="s">
        <v>123</v>
      </c>
      <c r="F44" s="8" t="s">
        <v>124</v>
      </c>
      <c r="G44" s="9">
        <v>76.8</v>
      </c>
      <c r="H44" s="7">
        <v>104</v>
      </c>
      <c r="I44" s="7">
        <v>81.4</v>
      </c>
      <c r="J44" s="15">
        <v>1.00146878824</v>
      </c>
      <c r="K44" s="14">
        <f t="shared" si="0"/>
        <v>81.519559362736</v>
      </c>
      <c r="L44" s="14">
        <f t="shared" si="2"/>
        <v>79.6317356176416</v>
      </c>
    </row>
    <row r="45" spans="1:12" ht="19.5" customHeight="1">
      <c r="A45" s="7">
        <v>9</v>
      </c>
      <c r="B45" s="8" t="s">
        <v>139</v>
      </c>
      <c r="C45" s="8" t="s">
        <v>14</v>
      </c>
      <c r="D45" s="8" t="s">
        <v>140</v>
      </c>
      <c r="E45" s="8" t="s">
        <v>123</v>
      </c>
      <c r="F45" s="8" t="s">
        <v>124</v>
      </c>
      <c r="G45" s="9">
        <v>73.6</v>
      </c>
      <c r="H45" s="7">
        <v>209</v>
      </c>
      <c r="I45" s="7">
        <v>83.62</v>
      </c>
      <c r="J45" s="15">
        <v>0.99841366687</v>
      </c>
      <c r="K45" s="14">
        <f t="shared" si="0"/>
        <v>83.4873508236694</v>
      </c>
      <c r="L45" s="14">
        <f t="shared" si="2"/>
        <v>79.53241049420163</v>
      </c>
    </row>
    <row r="46" spans="1:12" ht="19.5" customHeight="1">
      <c r="A46" s="7">
        <v>10</v>
      </c>
      <c r="B46" s="8" t="s">
        <v>141</v>
      </c>
      <c r="C46" s="8" t="s">
        <v>14</v>
      </c>
      <c r="D46" s="8" t="s">
        <v>142</v>
      </c>
      <c r="E46" s="8" t="s">
        <v>123</v>
      </c>
      <c r="F46" s="8" t="s">
        <v>124</v>
      </c>
      <c r="G46" s="9">
        <v>75.4</v>
      </c>
      <c r="H46" s="7">
        <v>110</v>
      </c>
      <c r="I46" s="7">
        <v>81.78</v>
      </c>
      <c r="J46" s="15">
        <v>1.00146878824</v>
      </c>
      <c r="K46" s="14">
        <f aca="true" t="shared" si="3" ref="K46:K52">I46*J46</f>
        <v>81.9001175022672</v>
      </c>
      <c r="L46" s="14">
        <f t="shared" si="2"/>
        <v>79.30007050136032</v>
      </c>
    </row>
    <row r="47" spans="1:12" ht="19.5" customHeight="1">
      <c r="A47" s="7">
        <v>11</v>
      </c>
      <c r="B47" s="8" t="s">
        <v>143</v>
      </c>
      <c r="C47" s="8" t="s">
        <v>14</v>
      </c>
      <c r="D47" s="8" t="s">
        <v>144</v>
      </c>
      <c r="E47" s="8" t="s">
        <v>123</v>
      </c>
      <c r="F47" s="8" t="s">
        <v>124</v>
      </c>
      <c r="G47" s="9">
        <v>72.4</v>
      </c>
      <c r="H47" s="7">
        <v>218</v>
      </c>
      <c r="I47" s="7">
        <v>83.86</v>
      </c>
      <c r="J47" s="15">
        <v>0.99841366687</v>
      </c>
      <c r="K47" s="14">
        <f t="shared" si="3"/>
        <v>83.7269701037182</v>
      </c>
      <c r="L47" s="14">
        <f t="shared" si="2"/>
        <v>79.19618206223092</v>
      </c>
    </row>
    <row r="48" spans="1:12" ht="19.5" customHeight="1">
      <c r="A48" s="7">
        <v>12</v>
      </c>
      <c r="B48" s="8" t="s">
        <v>145</v>
      </c>
      <c r="C48" s="8" t="s">
        <v>14</v>
      </c>
      <c r="D48" s="8" t="s">
        <v>146</v>
      </c>
      <c r="E48" s="8" t="s">
        <v>123</v>
      </c>
      <c r="F48" s="8" t="s">
        <v>124</v>
      </c>
      <c r="G48" s="9">
        <v>75</v>
      </c>
      <c r="H48" s="7">
        <v>207</v>
      </c>
      <c r="I48" s="7">
        <v>81.88</v>
      </c>
      <c r="J48" s="15">
        <v>0.99841366687</v>
      </c>
      <c r="K48" s="14">
        <f t="shared" si="3"/>
        <v>81.7501110433156</v>
      </c>
      <c r="L48" s="14">
        <f t="shared" si="2"/>
        <v>79.05006662598936</v>
      </c>
    </row>
    <row r="49" spans="1:12" ht="19.5" customHeight="1">
      <c r="A49" s="7">
        <v>13</v>
      </c>
      <c r="B49" s="8" t="s">
        <v>147</v>
      </c>
      <c r="C49" s="8" t="s">
        <v>14</v>
      </c>
      <c r="D49" s="8" t="s">
        <v>148</v>
      </c>
      <c r="E49" s="8" t="s">
        <v>123</v>
      </c>
      <c r="F49" s="8" t="s">
        <v>124</v>
      </c>
      <c r="G49" s="9">
        <v>72</v>
      </c>
      <c r="H49" s="7">
        <v>105</v>
      </c>
      <c r="I49" s="7">
        <v>83.12</v>
      </c>
      <c r="J49" s="15">
        <v>1.00146878824</v>
      </c>
      <c r="K49" s="14">
        <f t="shared" si="3"/>
        <v>83.2420856785088</v>
      </c>
      <c r="L49" s="14">
        <f t="shared" si="2"/>
        <v>78.74525140710529</v>
      </c>
    </row>
    <row r="50" spans="1:12" ht="19.5" customHeight="1">
      <c r="A50" s="7">
        <v>14</v>
      </c>
      <c r="B50" s="8" t="s">
        <v>149</v>
      </c>
      <c r="C50" s="8" t="s">
        <v>14</v>
      </c>
      <c r="D50" s="8" t="s">
        <v>150</v>
      </c>
      <c r="E50" s="8" t="s">
        <v>123</v>
      </c>
      <c r="F50" s="8" t="s">
        <v>124</v>
      </c>
      <c r="G50" s="9">
        <v>74</v>
      </c>
      <c r="H50" s="7">
        <v>219</v>
      </c>
      <c r="I50" s="7">
        <v>81.9</v>
      </c>
      <c r="J50" s="15">
        <v>0.99841366687</v>
      </c>
      <c r="K50" s="14">
        <f t="shared" si="3"/>
        <v>81.77007931665301</v>
      </c>
      <c r="L50" s="14">
        <f>G50*0.4+K50*0.6</f>
        <v>78.6620475899918</v>
      </c>
    </row>
    <row r="51" spans="1:12" ht="19.5" customHeight="1">
      <c r="A51" s="7">
        <v>15</v>
      </c>
      <c r="B51" s="8" t="s">
        <v>151</v>
      </c>
      <c r="C51" s="8" t="s">
        <v>14</v>
      </c>
      <c r="D51" s="8" t="s">
        <v>152</v>
      </c>
      <c r="E51" s="8" t="s">
        <v>123</v>
      </c>
      <c r="F51" s="8" t="s">
        <v>124</v>
      </c>
      <c r="G51" s="9">
        <v>75</v>
      </c>
      <c r="H51" s="7">
        <v>113</v>
      </c>
      <c r="I51" s="7">
        <v>80.76</v>
      </c>
      <c r="J51" s="15">
        <v>1.00146878824</v>
      </c>
      <c r="K51" s="14">
        <f t="shared" si="3"/>
        <v>80.8786193382624</v>
      </c>
      <c r="L51" s="14">
        <f>G51*0.4+K51*0.6</f>
        <v>78.52717160295744</v>
      </c>
    </row>
    <row r="52" spans="1:12" ht="19.5" customHeight="1">
      <c r="A52" s="7">
        <v>1</v>
      </c>
      <c r="B52" s="8" t="s">
        <v>153</v>
      </c>
      <c r="C52" s="8" t="s">
        <v>14</v>
      </c>
      <c r="D52" s="8" t="s">
        <v>154</v>
      </c>
      <c r="E52" s="8" t="s">
        <v>123</v>
      </c>
      <c r="F52" s="8" t="s">
        <v>155</v>
      </c>
      <c r="G52" s="9">
        <v>81.4</v>
      </c>
      <c r="H52" s="7">
        <v>315</v>
      </c>
      <c r="I52" s="7"/>
      <c r="J52" s="7"/>
      <c r="K52" s="7">
        <v>83.32</v>
      </c>
      <c r="L52" s="14">
        <f aca="true" t="shared" si="4" ref="L52:L58">G52*0.4+K52*0.6</f>
        <v>82.55199999999999</v>
      </c>
    </row>
    <row r="53" spans="1:12" ht="19.5" customHeight="1">
      <c r="A53" s="7">
        <v>2</v>
      </c>
      <c r="B53" s="8" t="s">
        <v>156</v>
      </c>
      <c r="C53" s="8" t="s">
        <v>14</v>
      </c>
      <c r="D53" s="8" t="s">
        <v>157</v>
      </c>
      <c r="E53" s="8" t="s">
        <v>123</v>
      </c>
      <c r="F53" s="8" t="s">
        <v>155</v>
      </c>
      <c r="G53" s="9">
        <v>78.2</v>
      </c>
      <c r="H53" s="7">
        <v>305</v>
      </c>
      <c r="I53" s="7"/>
      <c r="J53" s="7"/>
      <c r="K53" s="7">
        <v>83.48</v>
      </c>
      <c r="L53" s="14">
        <f t="shared" si="4"/>
        <v>81.368</v>
      </c>
    </row>
    <row r="54" spans="1:12" ht="19.5" customHeight="1">
      <c r="A54" s="7">
        <v>3</v>
      </c>
      <c r="B54" s="8" t="s">
        <v>158</v>
      </c>
      <c r="C54" s="8" t="s">
        <v>14</v>
      </c>
      <c r="D54" s="8" t="s">
        <v>159</v>
      </c>
      <c r="E54" s="8" t="s">
        <v>123</v>
      </c>
      <c r="F54" s="8" t="s">
        <v>155</v>
      </c>
      <c r="G54" s="9">
        <v>77.4</v>
      </c>
      <c r="H54" s="7">
        <v>306</v>
      </c>
      <c r="I54" s="7"/>
      <c r="J54" s="7"/>
      <c r="K54" s="7">
        <v>83.7</v>
      </c>
      <c r="L54" s="14">
        <f t="shared" si="4"/>
        <v>81.18</v>
      </c>
    </row>
    <row r="55" spans="1:12" ht="19.5" customHeight="1">
      <c r="A55" s="7">
        <v>4</v>
      </c>
      <c r="B55" s="8" t="s">
        <v>160</v>
      </c>
      <c r="C55" s="8" t="s">
        <v>14</v>
      </c>
      <c r="D55" s="8" t="s">
        <v>161</v>
      </c>
      <c r="E55" s="8" t="s">
        <v>123</v>
      </c>
      <c r="F55" s="8" t="s">
        <v>155</v>
      </c>
      <c r="G55" s="9">
        <v>76.2</v>
      </c>
      <c r="H55" s="7">
        <v>319</v>
      </c>
      <c r="I55" s="7"/>
      <c r="J55" s="7"/>
      <c r="K55" s="7">
        <v>84.34</v>
      </c>
      <c r="L55" s="14">
        <f t="shared" si="4"/>
        <v>81.084</v>
      </c>
    </row>
    <row r="56" spans="1:12" ht="19.5" customHeight="1">
      <c r="A56" s="7">
        <v>5</v>
      </c>
      <c r="B56" s="8" t="s">
        <v>162</v>
      </c>
      <c r="C56" s="8" t="s">
        <v>29</v>
      </c>
      <c r="D56" s="8" t="s">
        <v>163</v>
      </c>
      <c r="E56" s="8" t="s">
        <v>123</v>
      </c>
      <c r="F56" s="8" t="s">
        <v>155</v>
      </c>
      <c r="G56" s="9">
        <v>74.4</v>
      </c>
      <c r="H56" s="7">
        <v>312</v>
      </c>
      <c r="I56" s="7"/>
      <c r="J56" s="7"/>
      <c r="K56" s="7">
        <v>84.28</v>
      </c>
      <c r="L56" s="14">
        <f t="shared" si="4"/>
        <v>80.328</v>
      </c>
    </row>
    <row r="57" spans="1:12" ht="19.5" customHeight="1">
      <c r="A57" s="7">
        <v>6</v>
      </c>
      <c r="B57" s="8" t="s">
        <v>164</v>
      </c>
      <c r="C57" s="8" t="s">
        <v>14</v>
      </c>
      <c r="D57" s="8" t="s">
        <v>165</v>
      </c>
      <c r="E57" s="8" t="s">
        <v>123</v>
      </c>
      <c r="F57" s="8" t="s">
        <v>155</v>
      </c>
      <c r="G57" s="9">
        <v>74.4</v>
      </c>
      <c r="H57" s="7">
        <v>303</v>
      </c>
      <c r="I57" s="7"/>
      <c r="J57" s="7"/>
      <c r="K57" s="7">
        <v>84.26</v>
      </c>
      <c r="L57" s="14">
        <f t="shared" si="4"/>
        <v>80.316</v>
      </c>
    </row>
    <row r="58" spans="1:12" ht="19.5" customHeight="1">
      <c r="A58" s="7">
        <v>7</v>
      </c>
      <c r="B58" s="8" t="s">
        <v>166</v>
      </c>
      <c r="C58" s="8" t="s">
        <v>14</v>
      </c>
      <c r="D58" s="8" t="s">
        <v>167</v>
      </c>
      <c r="E58" s="8" t="s">
        <v>123</v>
      </c>
      <c r="F58" s="8" t="s">
        <v>155</v>
      </c>
      <c r="G58" s="9">
        <v>76.4</v>
      </c>
      <c r="H58" s="7">
        <v>314</v>
      </c>
      <c r="I58" s="7"/>
      <c r="J58" s="7"/>
      <c r="K58" s="7">
        <v>82.76</v>
      </c>
      <c r="L58" s="14">
        <f t="shared" si="4"/>
        <v>80.21600000000001</v>
      </c>
    </row>
    <row r="59" spans="1:12" ht="19.5" customHeight="1">
      <c r="A59" s="7">
        <v>1</v>
      </c>
      <c r="B59" s="8" t="s">
        <v>168</v>
      </c>
      <c r="C59" s="8" t="s">
        <v>14</v>
      </c>
      <c r="D59" s="8" t="s">
        <v>169</v>
      </c>
      <c r="E59" s="8" t="s">
        <v>170</v>
      </c>
      <c r="F59" s="8" t="s">
        <v>171</v>
      </c>
      <c r="G59" s="9">
        <v>83.4</v>
      </c>
      <c r="H59" s="7">
        <v>410</v>
      </c>
      <c r="I59" s="7">
        <v>81.02</v>
      </c>
      <c r="J59" s="15">
        <v>1.00806551681</v>
      </c>
      <c r="K59" s="14">
        <f aca="true" t="shared" si="5" ref="K59:K67">I59*J59</f>
        <v>81.67346817194618</v>
      </c>
      <c r="L59" s="14">
        <f>G59*0.4+K59*0.6</f>
        <v>82.36408090316772</v>
      </c>
    </row>
    <row r="60" spans="1:12" ht="19.5" customHeight="1">
      <c r="A60" s="7">
        <v>2</v>
      </c>
      <c r="B60" s="8" t="s">
        <v>172</v>
      </c>
      <c r="C60" s="8" t="s">
        <v>14</v>
      </c>
      <c r="D60" s="8" t="s">
        <v>173</v>
      </c>
      <c r="E60" s="8" t="s">
        <v>170</v>
      </c>
      <c r="F60" s="8" t="s">
        <v>171</v>
      </c>
      <c r="G60" s="9">
        <v>79.6</v>
      </c>
      <c r="H60" s="7">
        <v>707</v>
      </c>
      <c r="I60" s="7">
        <v>84.26</v>
      </c>
      <c r="J60" s="15">
        <v>0.99534427836</v>
      </c>
      <c r="K60" s="14">
        <f t="shared" si="5"/>
        <v>83.8677088946136</v>
      </c>
      <c r="L60" s="14">
        <f aca="true" t="shared" si="6" ref="L60:L65">G60*0.4+K60*0.6</f>
        <v>82.16062533676816</v>
      </c>
    </row>
    <row r="61" spans="1:12" ht="19.5" customHeight="1">
      <c r="A61" s="7">
        <v>3</v>
      </c>
      <c r="B61" s="8" t="s">
        <v>174</v>
      </c>
      <c r="C61" s="8" t="s">
        <v>14</v>
      </c>
      <c r="D61" s="8" t="s">
        <v>175</v>
      </c>
      <c r="E61" s="8" t="s">
        <v>170</v>
      </c>
      <c r="F61" s="8" t="s">
        <v>171</v>
      </c>
      <c r="G61" s="9">
        <v>78.8</v>
      </c>
      <c r="H61" s="7">
        <v>502</v>
      </c>
      <c r="I61" s="7">
        <v>82.92</v>
      </c>
      <c r="J61" s="15">
        <v>1.00123243776</v>
      </c>
      <c r="K61" s="14">
        <f t="shared" si="5"/>
        <v>83.02219373905919</v>
      </c>
      <c r="L61" s="14">
        <f t="shared" si="6"/>
        <v>81.33331624343552</v>
      </c>
    </row>
    <row r="62" spans="1:12" ht="19.5" customHeight="1">
      <c r="A62" s="7">
        <v>4</v>
      </c>
      <c r="B62" s="8" t="s">
        <v>176</v>
      </c>
      <c r="C62" s="8" t="s">
        <v>14</v>
      </c>
      <c r="D62" s="8" t="s">
        <v>177</v>
      </c>
      <c r="E62" s="8" t="s">
        <v>170</v>
      </c>
      <c r="F62" s="8" t="s">
        <v>171</v>
      </c>
      <c r="G62" s="9">
        <v>79.6</v>
      </c>
      <c r="H62" s="7">
        <v>423</v>
      </c>
      <c r="I62" s="7">
        <v>81.68</v>
      </c>
      <c r="J62" s="15">
        <v>1.00806551681</v>
      </c>
      <c r="K62" s="14">
        <f t="shared" si="5"/>
        <v>82.3387914130408</v>
      </c>
      <c r="L62" s="14">
        <f t="shared" si="6"/>
        <v>81.24327484782448</v>
      </c>
    </row>
    <row r="63" spans="1:12" ht="19.5" customHeight="1">
      <c r="A63" s="7">
        <v>5</v>
      </c>
      <c r="B63" s="8" t="s">
        <v>178</v>
      </c>
      <c r="C63" s="8" t="s">
        <v>14</v>
      </c>
      <c r="D63" s="8" t="s">
        <v>179</v>
      </c>
      <c r="E63" s="8" t="s">
        <v>170</v>
      </c>
      <c r="F63" s="8" t="s">
        <v>171</v>
      </c>
      <c r="G63" s="9">
        <v>79.8</v>
      </c>
      <c r="H63" s="7">
        <v>620</v>
      </c>
      <c r="I63" s="7">
        <v>82.54</v>
      </c>
      <c r="J63" s="15">
        <v>0.99510044096</v>
      </c>
      <c r="K63" s="14">
        <f t="shared" si="5"/>
        <v>82.13559039683841</v>
      </c>
      <c r="L63" s="14">
        <f t="shared" si="6"/>
        <v>81.20135423810305</v>
      </c>
    </row>
    <row r="64" spans="1:12" ht="19.5" customHeight="1">
      <c r="A64" s="7">
        <v>6</v>
      </c>
      <c r="B64" s="8" t="s">
        <v>180</v>
      </c>
      <c r="C64" s="8" t="s">
        <v>14</v>
      </c>
      <c r="D64" s="8" t="s">
        <v>181</v>
      </c>
      <c r="E64" s="8" t="s">
        <v>170</v>
      </c>
      <c r="F64" s="8" t="s">
        <v>171</v>
      </c>
      <c r="G64" s="9">
        <v>77.8</v>
      </c>
      <c r="H64" s="7">
        <v>618</v>
      </c>
      <c r="I64" s="7">
        <v>83.08</v>
      </c>
      <c r="J64" s="15">
        <v>0.99510044096</v>
      </c>
      <c r="K64" s="14">
        <f t="shared" si="5"/>
        <v>82.6729446349568</v>
      </c>
      <c r="L64" s="14">
        <f t="shared" si="6"/>
        <v>80.72376678097409</v>
      </c>
    </row>
    <row r="65" spans="1:12" ht="19.5" customHeight="1">
      <c r="A65" s="7">
        <v>7</v>
      </c>
      <c r="B65" s="8" t="s">
        <v>182</v>
      </c>
      <c r="C65" s="8" t="s">
        <v>14</v>
      </c>
      <c r="D65" s="8" t="s">
        <v>183</v>
      </c>
      <c r="E65" s="8" t="s">
        <v>170</v>
      </c>
      <c r="F65" s="8" t="s">
        <v>171</v>
      </c>
      <c r="G65" s="9">
        <v>77</v>
      </c>
      <c r="H65" s="7">
        <v>421</v>
      </c>
      <c r="I65" s="7">
        <v>82.42</v>
      </c>
      <c r="J65" s="15">
        <v>1.00806551681</v>
      </c>
      <c r="K65" s="14">
        <f t="shared" si="5"/>
        <v>83.08475989548019</v>
      </c>
      <c r="L65" s="14">
        <f t="shared" si="6"/>
        <v>80.65085593728811</v>
      </c>
    </row>
    <row r="66" spans="1:12" ht="19.5" customHeight="1">
      <c r="A66" s="7">
        <v>8</v>
      </c>
      <c r="B66" s="8" t="s">
        <v>184</v>
      </c>
      <c r="C66" s="8" t="s">
        <v>14</v>
      </c>
      <c r="D66" s="8" t="s">
        <v>185</v>
      </c>
      <c r="E66" s="8" t="s">
        <v>170</v>
      </c>
      <c r="F66" s="8" t="s">
        <v>171</v>
      </c>
      <c r="G66" s="9">
        <v>77.2</v>
      </c>
      <c r="H66" s="7">
        <v>714</v>
      </c>
      <c r="I66" s="7">
        <v>82.8</v>
      </c>
      <c r="J66" s="15">
        <v>0.99534427836</v>
      </c>
      <c r="K66" s="14">
        <f t="shared" si="5"/>
        <v>82.414506248208</v>
      </c>
      <c r="L66" s="14">
        <f aca="true" t="shared" si="7" ref="L66:L129">G66*0.4+K66*0.6</f>
        <v>80.3287037489248</v>
      </c>
    </row>
    <row r="67" spans="1:12" ht="19.5" customHeight="1">
      <c r="A67" s="7">
        <v>9</v>
      </c>
      <c r="B67" s="8" t="s">
        <v>186</v>
      </c>
      <c r="C67" s="8" t="s">
        <v>14</v>
      </c>
      <c r="D67" s="8" t="s">
        <v>187</v>
      </c>
      <c r="E67" s="8" t="s">
        <v>170</v>
      </c>
      <c r="F67" s="8" t="s">
        <v>171</v>
      </c>
      <c r="G67" s="9">
        <v>76.6</v>
      </c>
      <c r="H67" s="7">
        <v>526</v>
      </c>
      <c r="I67" s="7">
        <v>82.62</v>
      </c>
      <c r="J67" s="15">
        <v>1.00123243776</v>
      </c>
      <c r="K67" s="14">
        <f t="shared" si="5"/>
        <v>82.7218240077312</v>
      </c>
      <c r="L67" s="14">
        <f t="shared" si="7"/>
        <v>80.27309440463873</v>
      </c>
    </row>
    <row r="68" spans="1:12" ht="19.5" customHeight="1">
      <c r="A68" s="7">
        <v>10</v>
      </c>
      <c r="B68" s="8" t="s">
        <v>188</v>
      </c>
      <c r="C68" s="8" t="s">
        <v>14</v>
      </c>
      <c r="D68" s="8" t="s">
        <v>189</v>
      </c>
      <c r="E68" s="8" t="s">
        <v>170</v>
      </c>
      <c r="F68" s="8" t="s">
        <v>171</v>
      </c>
      <c r="G68" s="9">
        <v>74.2</v>
      </c>
      <c r="H68" s="7">
        <v>505</v>
      </c>
      <c r="I68" s="7">
        <v>83.62</v>
      </c>
      <c r="J68" s="15">
        <v>1.00123243776</v>
      </c>
      <c r="K68" s="14">
        <f aca="true" t="shared" si="8" ref="K68:K75">I68*J68</f>
        <v>83.7230564454912</v>
      </c>
      <c r="L68" s="14">
        <f t="shared" si="7"/>
        <v>79.91383386729471</v>
      </c>
    </row>
    <row r="69" spans="1:12" ht="19.5" customHeight="1">
      <c r="A69" s="7">
        <v>11</v>
      </c>
      <c r="B69" s="8" t="s">
        <v>190</v>
      </c>
      <c r="C69" s="8" t="s">
        <v>14</v>
      </c>
      <c r="D69" s="8" t="s">
        <v>191</v>
      </c>
      <c r="E69" s="8" t="s">
        <v>170</v>
      </c>
      <c r="F69" s="8" t="s">
        <v>171</v>
      </c>
      <c r="G69" s="9">
        <v>80.8</v>
      </c>
      <c r="H69" s="7">
        <v>506</v>
      </c>
      <c r="I69" s="7">
        <v>79.16</v>
      </c>
      <c r="J69" s="15">
        <v>1.00123243776</v>
      </c>
      <c r="K69" s="14">
        <f t="shared" si="8"/>
        <v>79.2575597730816</v>
      </c>
      <c r="L69" s="14">
        <f t="shared" si="7"/>
        <v>79.87453586384896</v>
      </c>
    </row>
    <row r="70" spans="1:12" ht="19.5" customHeight="1">
      <c r="A70" s="7">
        <v>12</v>
      </c>
      <c r="B70" s="8" t="s">
        <v>192</v>
      </c>
      <c r="C70" s="8" t="s">
        <v>14</v>
      </c>
      <c r="D70" s="8" t="s">
        <v>193</v>
      </c>
      <c r="E70" s="8" t="s">
        <v>170</v>
      </c>
      <c r="F70" s="8" t="s">
        <v>171</v>
      </c>
      <c r="G70" s="9">
        <v>75.6</v>
      </c>
      <c r="H70" s="7">
        <v>722</v>
      </c>
      <c r="I70" s="7">
        <v>83.02</v>
      </c>
      <c r="J70" s="15">
        <v>0.99534427836</v>
      </c>
      <c r="K70" s="14">
        <f t="shared" si="8"/>
        <v>82.63348198944719</v>
      </c>
      <c r="L70" s="14">
        <f t="shared" si="7"/>
        <v>79.82008919366831</v>
      </c>
    </row>
    <row r="71" spans="1:12" ht="19.5" customHeight="1">
      <c r="A71" s="7">
        <v>13</v>
      </c>
      <c r="B71" s="8" t="s">
        <v>194</v>
      </c>
      <c r="C71" s="8" t="s">
        <v>14</v>
      </c>
      <c r="D71" s="8" t="s">
        <v>195</v>
      </c>
      <c r="E71" s="8" t="s">
        <v>170</v>
      </c>
      <c r="F71" s="8" t="s">
        <v>171</v>
      </c>
      <c r="G71" s="9">
        <v>76</v>
      </c>
      <c r="H71" s="7">
        <v>604</v>
      </c>
      <c r="I71" s="7">
        <v>82.54</v>
      </c>
      <c r="J71" s="15">
        <v>0.99510044096</v>
      </c>
      <c r="K71" s="14">
        <f t="shared" si="8"/>
        <v>82.13559039683841</v>
      </c>
      <c r="L71" s="14">
        <f t="shared" si="7"/>
        <v>79.68135423810304</v>
      </c>
    </row>
    <row r="72" spans="1:12" ht="19.5" customHeight="1">
      <c r="A72" s="7">
        <v>14</v>
      </c>
      <c r="B72" s="8" t="s">
        <v>196</v>
      </c>
      <c r="C72" s="8" t="s">
        <v>14</v>
      </c>
      <c r="D72" s="8" t="s">
        <v>197</v>
      </c>
      <c r="E72" s="8" t="s">
        <v>170</v>
      </c>
      <c r="F72" s="8" t="s">
        <v>171</v>
      </c>
      <c r="G72" s="9">
        <v>73.2</v>
      </c>
      <c r="H72" s="7">
        <v>723</v>
      </c>
      <c r="I72" s="7">
        <v>84.22</v>
      </c>
      <c r="J72" s="15">
        <v>0.99534427836</v>
      </c>
      <c r="K72" s="14">
        <f t="shared" si="8"/>
        <v>83.8278951234792</v>
      </c>
      <c r="L72" s="14">
        <f t="shared" si="7"/>
        <v>79.57673707408752</v>
      </c>
    </row>
    <row r="73" spans="1:12" ht="19.5" customHeight="1">
      <c r="A73" s="7">
        <v>15</v>
      </c>
      <c r="B73" s="8" t="s">
        <v>198</v>
      </c>
      <c r="C73" s="8" t="s">
        <v>14</v>
      </c>
      <c r="D73" s="8" t="s">
        <v>199</v>
      </c>
      <c r="E73" s="8" t="s">
        <v>170</v>
      </c>
      <c r="F73" s="8" t="s">
        <v>171</v>
      </c>
      <c r="G73" s="9">
        <v>76</v>
      </c>
      <c r="H73" s="7">
        <v>424</v>
      </c>
      <c r="I73" s="7">
        <v>81.08</v>
      </c>
      <c r="J73" s="15">
        <v>1.00806551681</v>
      </c>
      <c r="K73" s="14">
        <f t="shared" si="8"/>
        <v>81.73395210295479</v>
      </c>
      <c r="L73" s="14">
        <f t="shared" si="7"/>
        <v>79.44037126177287</v>
      </c>
    </row>
    <row r="74" spans="1:12" ht="19.5" customHeight="1">
      <c r="A74" s="7">
        <v>16</v>
      </c>
      <c r="B74" s="8" t="s">
        <v>200</v>
      </c>
      <c r="C74" s="8" t="s">
        <v>14</v>
      </c>
      <c r="D74" s="8" t="s">
        <v>201</v>
      </c>
      <c r="E74" s="8" t="s">
        <v>170</v>
      </c>
      <c r="F74" s="8" t="s">
        <v>171</v>
      </c>
      <c r="G74" s="9">
        <v>76</v>
      </c>
      <c r="H74" s="7">
        <v>504</v>
      </c>
      <c r="I74" s="7">
        <v>81.28</v>
      </c>
      <c r="J74" s="15">
        <v>1.00123243776</v>
      </c>
      <c r="K74" s="14">
        <f t="shared" si="8"/>
        <v>81.3801725411328</v>
      </c>
      <c r="L74" s="14">
        <f t="shared" si="7"/>
        <v>79.22810352467968</v>
      </c>
    </row>
    <row r="75" spans="1:12" ht="19.5" customHeight="1">
      <c r="A75" s="7">
        <v>17</v>
      </c>
      <c r="B75" s="8" t="s">
        <v>202</v>
      </c>
      <c r="C75" s="8" t="s">
        <v>14</v>
      </c>
      <c r="D75" s="8" t="s">
        <v>203</v>
      </c>
      <c r="E75" s="8" t="s">
        <v>170</v>
      </c>
      <c r="F75" s="8" t="s">
        <v>171</v>
      </c>
      <c r="G75" s="9">
        <v>76.2</v>
      </c>
      <c r="H75" s="7">
        <v>708</v>
      </c>
      <c r="I75" s="7">
        <v>81.62</v>
      </c>
      <c r="J75" s="15">
        <v>0.99534427836</v>
      </c>
      <c r="K75" s="14">
        <f t="shared" si="8"/>
        <v>81.2399999997432</v>
      </c>
      <c r="L75" s="14">
        <f t="shared" si="7"/>
        <v>79.22399999984592</v>
      </c>
    </row>
    <row r="76" spans="1:12" ht="19.5" customHeight="1">
      <c r="A76" s="7">
        <v>18</v>
      </c>
      <c r="B76" s="8" t="s">
        <v>204</v>
      </c>
      <c r="C76" s="8" t="s">
        <v>14</v>
      </c>
      <c r="D76" s="8" t="s">
        <v>205</v>
      </c>
      <c r="E76" s="8" t="s">
        <v>170</v>
      </c>
      <c r="F76" s="8" t="s">
        <v>171</v>
      </c>
      <c r="G76" s="9">
        <v>73.2</v>
      </c>
      <c r="H76" s="7">
        <v>406</v>
      </c>
      <c r="I76" s="7">
        <v>82.16</v>
      </c>
      <c r="J76" s="15">
        <v>1.00806551681</v>
      </c>
      <c r="K76" s="14">
        <f aca="true" t="shared" si="9" ref="K76:K83">I76*J76</f>
        <v>82.82266286110959</v>
      </c>
      <c r="L76" s="14">
        <f t="shared" si="7"/>
        <v>78.97359771666575</v>
      </c>
    </row>
    <row r="77" spans="1:12" ht="19.5" customHeight="1">
      <c r="A77" s="7">
        <v>19</v>
      </c>
      <c r="B77" s="8" t="s">
        <v>206</v>
      </c>
      <c r="C77" s="8" t="s">
        <v>14</v>
      </c>
      <c r="D77" s="8" t="s">
        <v>207</v>
      </c>
      <c r="E77" s="8" t="s">
        <v>170</v>
      </c>
      <c r="F77" s="8" t="s">
        <v>171</v>
      </c>
      <c r="G77" s="9">
        <v>76.4</v>
      </c>
      <c r="H77" s="7">
        <v>617</v>
      </c>
      <c r="I77" s="7">
        <v>80.9</v>
      </c>
      <c r="J77" s="15">
        <v>0.99510044096</v>
      </c>
      <c r="K77" s="14">
        <f t="shared" si="9"/>
        <v>80.503625673664</v>
      </c>
      <c r="L77" s="14">
        <f t="shared" si="7"/>
        <v>78.86217540419841</v>
      </c>
    </row>
    <row r="78" spans="1:12" ht="19.5" customHeight="1">
      <c r="A78" s="7">
        <v>20</v>
      </c>
      <c r="B78" s="8" t="s">
        <v>208</v>
      </c>
      <c r="C78" s="8" t="s">
        <v>14</v>
      </c>
      <c r="D78" s="8" t="s">
        <v>209</v>
      </c>
      <c r="E78" s="8" t="s">
        <v>170</v>
      </c>
      <c r="F78" s="8" t="s">
        <v>171</v>
      </c>
      <c r="G78" s="9">
        <v>70</v>
      </c>
      <c r="H78" s="7">
        <v>520</v>
      </c>
      <c r="I78" s="7">
        <v>84.64</v>
      </c>
      <c r="J78" s="15">
        <v>1.00123243776</v>
      </c>
      <c r="K78" s="14">
        <f t="shared" si="9"/>
        <v>84.74431353200639</v>
      </c>
      <c r="L78" s="14">
        <f t="shared" si="7"/>
        <v>78.84658811920383</v>
      </c>
    </row>
    <row r="79" spans="1:12" ht="19.5" customHeight="1">
      <c r="A79" s="7">
        <v>21</v>
      </c>
      <c r="B79" s="8" t="s">
        <v>210</v>
      </c>
      <c r="C79" s="8" t="s">
        <v>14</v>
      </c>
      <c r="D79" s="8" t="s">
        <v>211</v>
      </c>
      <c r="E79" s="8" t="s">
        <v>170</v>
      </c>
      <c r="F79" s="8" t="s">
        <v>171</v>
      </c>
      <c r="G79" s="9">
        <v>73</v>
      </c>
      <c r="H79" s="7">
        <v>524</v>
      </c>
      <c r="I79" s="7">
        <v>82.6</v>
      </c>
      <c r="J79" s="15">
        <v>1.00123243776</v>
      </c>
      <c r="K79" s="14">
        <f t="shared" si="9"/>
        <v>82.70179935897599</v>
      </c>
      <c r="L79" s="14">
        <f t="shared" si="7"/>
        <v>78.8210796153856</v>
      </c>
    </row>
    <row r="80" spans="1:12" ht="19.5" customHeight="1">
      <c r="A80" s="7">
        <v>22</v>
      </c>
      <c r="B80" s="8" t="s">
        <v>212</v>
      </c>
      <c r="C80" s="8" t="s">
        <v>14</v>
      </c>
      <c r="D80" s="8" t="s">
        <v>213</v>
      </c>
      <c r="E80" s="8" t="s">
        <v>170</v>
      </c>
      <c r="F80" s="8" t="s">
        <v>171</v>
      </c>
      <c r="G80" s="9">
        <v>74.4</v>
      </c>
      <c r="H80" s="7">
        <v>411</v>
      </c>
      <c r="I80" s="7">
        <v>80.96</v>
      </c>
      <c r="J80" s="15">
        <v>1.00806551681</v>
      </c>
      <c r="K80" s="14">
        <f t="shared" si="9"/>
        <v>81.61298424093758</v>
      </c>
      <c r="L80" s="14">
        <f t="shared" si="7"/>
        <v>78.72779054456255</v>
      </c>
    </row>
    <row r="81" spans="1:12" ht="19.5" customHeight="1">
      <c r="A81" s="7">
        <v>23</v>
      </c>
      <c r="B81" s="8" t="s">
        <v>214</v>
      </c>
      <c r="C81" s="8" t="s">
        <v>14</v>
      </c>
      <c r="D81" s="8" t="s">
        <v>215</v>
      </c>
      <c r="E81" s="8" t="s">
        <v>170</v>
      </c>
      <c r="F81" s="8" t="s">
        <v>171</v>
      </c>
      <c r="G81" s="9">
        <v>72</v>
      </c>
      <c r="H81" s="7">
        <v>512</v>
      </c>
      <c r="I81" s="7">
        <v>82.98</v>
      </c>
      <c r="J81" s="15">
        <v>1.00123243776</v>
      </c>
      <c r="K81" s="14">
        <f t="shared" si="9"/>
        <v>83.0822676853248</v>
      </c>
      <c r="L81" s="14">
        <f t="shared" si="7"/>
        <v>78.64936061119488</v>
      </c>
    </row>
    <row r="82" spans="1:12" ht="19.5" customHeight="1">
      <c r="A82" s="7">
        <v>24</v>
      </c>
      <c r="B82" s="8" t="s">
        <v>216</v>
      </c>
      <c r="C82" s="8" t="s">
        <v>14</v>
      </c>
      <c r="D82" s="8" t="s">
        <v>217</v>
      </c>
      <c r="E82" s="8" t="s">
        <v>170</v>
      </c>
      <c r="F82" s="8" t="s">
        <v>171</v>
      </c>
      <c r="G82" s="9">
        <v>72.8</v>
      </c>
      <c r="H82" s="7">
        <v>609</v>
      </c>
      <c r="I82" s="7">
        <v>82.5</v>
      </c>
      <c r="J82" s="15">
        <v>0.99510044096</v>
      </c>
      <c r="K82" s="14">
        <f t="shared" si="9"/>
        <v>82.0957863792</v>
      </c>
      <c r="L82" s="14">
        <f t="shared" si="7"/>
        <v>78.37747182752</v>
      </c>
    </row>
    <row r="83" spans="1:12" ht="19.5" customHeight="1">
      <c r="A83" s="7">
        <v>25</v>
      </c>
      <c r="B83" s="8" t="s">
        <v>218</v>
      </c>
      <c r="C83" s="8" t="s">
        <v>14</v>
      </c>
      <c r="D83" s="8" t="s">
        <v>219</v>
      </c>
      <c r="E83" s="8" t="s">
        <v>170</v>
      </c>
      <c r="F83" s="8" t="s">
        <v>171</v>
      </c>
      <c r="G83" s="9">
        <v>74</v>
      </c>
      <c r="H83" s="7">
        <v>629</v>
      </c>
      <c r="I83" s="7">
        <v>81.46</v>
      </c>
      <c r="J83" s="15">
        <v>0.99510044096</v>
      </c>
      <c r="K83" s="14">
        <f t="shared" si="9"/>
        <v>81.0608819206016</v>
      </c>
      <c r="L83" s="14">
        <f t="shared" si="7"/>
        <v>78.23652915236096</v>
      </c>
    </row>
    <row r="84" spans="1:12" ht="19.5" customHeight="1">
      <c r="A84" s="7">
        <v>26</v>
      </c>
      <c r="B84" s="8" t="s">
        <v>220</v>
      </c>
      <c r="C84" s="8" t="s">
        <v>14</v>
      </c>
      <c r="D84" s="8" t="s">
        <v>221</v>
      </c>
      <c r="E84" s="8" t="s">
        <v>170</v>
      </c>
      <c r="F84" s="8" t="s">
        <v>171</v>
      </c>
      <c r="G84" s="9">
        <v>71.8</v>
      </c>
      <c r="H84" s="7">
        <v>606</v>
      </c>
      <c r="I84" s="7">
        <v>82.82</v>
      </c>
      <c r="J84" s="15">
        <v>0.99510044096</v>
      </c>
      <c r="K84" s="14">
        <f aca="true" t="shared" si="10" ref="K84:K91">I84*J84</f>
        <v>82.4142185203072</v>
      </c>
      <c r="L84" s="14">
        <f t="shared" si="7"/>
        <v>78.16853111218433</v>
      </c>
    </row>
    <row r="85" spans="1:12" ht="19.5" customHeight="1">
      <c r="A85" s="7">
        <v>27</v>
      </c>
      <c r="B85" s="8" t="s">
        <v>222</v>
      </c>
      <c r="C85" s="8" t="s">
        <v>14</v>
      </c>
      <c r="D85" s="8" t="s">
        <v>223</v>
      </c>
      <c r="E85" s="8" t="s">
        <v>170</v>
      </c>
      <c r="F85" s="8" t="s">
        <v>171</v>
      </c>
      <c r="G85" s="9">
        <v>72</v>
      </c>
      <c r="H85" s="7">
        <v>426</v>
      </c>
      <c r="I85" s="7">
        <v>81.6</v>
      </c>
      <c r="J85" s="15">
        <v>1.00806551681</v>
      </c>
      <c r="K85" s="14">
        <f t="shared" si="10"/>
        <v>82.25814617169598</v>
      </c>
      <c r="L85" s="14">
        <f t="shared" si="7"/>
        <v>78.1548877030176</v>
      </c>
    </row>
    <row r="86" spans="1:12" ht="19.5" customHeight="1">
      <c r="A86" s="7">
        <v>28</v>
      </c>
      <c r="B86" s="8" t="s">
        <v>224</v>
      </c>
      <c r="C86" s="8" t="s">
        <v>14</v>
      </c>
      <c r="D86" s="8" t="s">
        <v>225</v>
      </c>
      <c r="E86" s="8" t="s">
        <v>170</v>
      </c>
      <c r="F86" s="8" t="s">
        <v>171</v>
      </c>
      <c r="G86" s="9">
        <v>70.6</v>
      </c>
      <c r="H86" s="7">
        <v>715</v>
      </c>
      <c r="I86" s="7">
        <v>83.32</v>
      </c>
      <c r="J86" s="15">
        <v>0.99534427836</v>
      </c>
      <c r="K86" s="14">
        <f t="shared" si="10"/>
        <v>82.93208527295519</v>
      </c>
      <c r="L86" s="14">
        <f t="shared" si="7"/>
        <v>77.99925116377311</v>
      </c>
    </row>
    <row r="87" spans="1:12" ht="19.5" customHeight="1">
      <c r="A87" s="7">
        <v>29</v>
      </c>
      <c r="B87" s="8" t="s">
        <v>226</v>
      </c>
      <c r="C87" s="8" t="s">
        <v>14</v>
      </c>
      <c r="D87" s="8" t="s">
        <v>227</v>
      </c>
      <c r="E87" s="8" t="s">
        <v>170</v>
      </c>
      <c r="F87" s="8" t="s">
        <v>171</v>
      </c>
      <c r="G87" s="9">
        <v>70.2</v>
      </c>
      <c r="H87" s="7">
        <v>407</v>
      </c>
      <c r="I87" s="7">
        <v>82.52</v>
      </c>
      <c r="J87" s="15">
        <v>1.00806551681</v>
      </c>
      <c r="K87" s="14">
        <f t="shared" si="10"/>
        <v>83.1855664471612</v>
      </c>
      <c r="L87" s="14">
        <f t="shared" si="7"/>
        <v>77.99133986829672</v>
      </c>
    </row>
    <row r="88" spans="1:12" ht="19.5" customHeight="1">
      <c r="A88" s="7">
        <v>30</v>
      </c>
      <c r="B88" s="8" t="s">
        <v>228</v>
      </c>
      <c r="C88" s="8" t="s">
        <v>14</v>
      </c>
      <c r="D88" s="8" t="s">
        <v>229</v>
      </c>
      <c r="E88" s="8" t="s">
        <v>170</v>
      </c>
      <c r="F88" s="8" t="s">
        <v>171</v>
      </c>
      <c r="G88" s="9">
        <v>68</v>
      </c>
      <c r="H88" s="7">
        <v>720</v>
      </c>
      <c r="I88" s="7">
        <v>84.32</v>
      </c>
      <c r="J88" s="15">
        <v>0.99534427836</v>
      </c>
      <c r="K88" s="14">
        <f t="shared" si="10"/>
        <v>83.92742955131519</v>
      </c>
      <c r="L88" s="14">
        <f t="shared" si="7"/>
        <v>77.5564577307891</v>
      </c>
    </row>
    <row r="89" spans="1:12" ht="19.5" customHeight="1">
      <c r="A89" s="7">
        <v>31</v>
      </c>
      <c r="B89" s="8" t="s">
        <v>230</v>
      </c>
      <c r="C89" s="8" t="s">
        <v>14</v>
      </c>
      <c r="D89" s="8" t="s">
        <v>231</v>
      </c>
      <c r="E89" s="8" t="s">
        <v>170</v>
      </c>
      <c r="F89" s="8" t="s">
        <v>171</v>
      </c>
      <c r="G89" s="9">
        <v>70.2</v>
      </c>
      <c r="H89" s="7">
        <v>721</v>
      </c>
      <c r="I89" s="7">
        <v>82.76</v>
      </c>
      <c r="J89" s="15">
        <v>0.99534427836</v>
      </c>
      <c r="K89" s="14">
        <f t="shared" si="10"/>
        <v>82.3746924770736</v>
      </c>
      <c r="L89" s="14">
        <f t="shared" si="7"/>
        <v>77.50481548624415</v>
      </c>
    </row>
    <row r="90" spans="1:12" ht="19.5" customHeight="1">
      <c r="A90" s="7">
        <v>32</v>
      </c>
      <c r="B90" s="8" t="s">
        <v>232</v>
      </c>
      <c r="C90" s="8" t="s">
        <v>14</v>
      </c>
      <c r="D90" s="8" t="s">
        <v>233</v>
      </c>
      <c r="E90" s="8" t="s">
        <v>170</v>
      </c>
      <c r="F90" s="8" t="s">
        <v>171</v>
      </c>
      <c r="G90" s="9">
        <v>70.4</v>
      </c>
      <c r="H90" s="7">
        <v>425</v>
      </c>
      <c r="I90" s="7">
        <v>81.42</v>
      </c>
      <c r="J90" s="15">
        <v>1.00806551681</v>
      </c>
      <c r="K90" s="14">
        <f t="shared" si="10"/>
        <v>82.0766943786702</v>
      </c>
      <c r="L90" s="14">
        <f t="shared" si="7"/>
        <v>77.40601662720212</v>
      </c>
    </row>
    <row r="91" spans="1:12" ht="19.5" customHeight="1">
      <c r="A91" s="7">
        <v>33</v>
      </c>
      <c r="B91" s="8" t="s">
        <v>234</v>
      </c>
      <c r="C91" s="8" t="s">
        <v>14</v>
      </c>
      <c r="D91" s="8" t="s">
        <v>235</v>
      </c>
      <c r="E91" s="8" t="s">
        <v>170</v>
      </c>
      <c r="F91" s="8" t="s">
        <v>171</v>
      </c>
      <c r="G91" s="9">
        <v>67</v>
      </c>
      <c r="H91" s="7">
        <v>705</v>
      </c>
      <c r="I91" s="7">
        <v>84.5</v>
      </c>
      <c r="J91" s="15">
        <v>0.99534427836</v>
      </c>
      <c r="K91" s="14">
        <f t="shared" si="10"/>
        <v>84.10659152142</v>
      </c>
      <c r="L91" s="14">
        <f t="shared" si="7"/>
        <v>77.263954912852</v>
      </c>
    </row>
    <row r="92" spans="1:12" ht="19.5" customHeight="1">
      <c r="A92" s="7">
        <v>34</v>
      </c>
      <c r="B92" s="8" t="s">
        <v>236</v>
      </c>
      <c r="C92" s="8" t="s">
        <v>14</v>
      </c>
      <c r="D92" s="8" t="s">
        <v>237</v>
      </c>
      <c r="E92" s="8" t="s">
        <v>170</v>
      </c>
      <c r="F92" s="8" t="s">
        <v>171</v>
      </c>
      <c r="G92" s="9">
        <v>68.4</v>
      </c>
      <c r="H92" s="7">
        <v>428</v>
      </c>
      <c r="I92" s="7">
        <v>82.5</v>
      </c>
      <c r="J92" s="15">
        <v>1.00806551681</v>
      </c>
      <c r="K92" s="14">
        <f>I92*J92</f>
        <v>83.16540513682499</v>
      </c>
      <c r="L92" s="14">
        <f t="shared" si="7"/>
        <v>77.259243082095</v>
      </c>
    </row>
    <row r="93" spans="1:12" ht="19.5" customHeight="1">
      <c r="A93" s="7">
        <v>35</v>
      </c>
      <c r="B93" s="8" t="s">
        <v>238</v>
      </c>
      <c r="C93" s="8" t="s">
        <v>14</v>
      </c>
      <c r="D93" s="8" t="s">
        <v>239</v>
      </c>
      <c r="E93" s="8" t="s">
        <v>170</v>
      </c>
      <c r="F93" s="8" t="s">
        <v>171</v>
      </c>
      <c r="G93" s="9">
        <v>68.6</v>
      </c>
      <c r="H93" s="7">
        <v>713</v>
      </c>
      <c r="I93" s="7">
        <v>83.28</v>
      </c>
      <c r="J93" s="15">
        <v>0.99534427836</v>
      </c>
      <c r="K93" s="14">
        <f>I93*J93</f>
        <v>82.8922715018208</v>
      </c>
      <c r="L93" s="14">
        <f t="shared" si="7"/>
        <v>77.17536290109248</v>
      </c>
    </row>
    <row r="94" spans="1:12" ht="19.5" customHeight="1">
      <c r="A94" s="7">
        <v>36</v>
      </c>
      <c r="B94" s="8" t="s">
        <v>240</v>
      </c>
      <c r="C94" s="8" t="s">
        <v>14</v>
      </c>
      <c r="D94" s="8" t="s">
        <v>241</v>
      </c>
      <c r="E94" s="8" t="s">
        <v>170</v>
      </c>
      <c r="F94" s="8" t="s">
        <v>171</v>
      </c>
      <c r="G94" s="9">
        <v>68</v>
      </c>
      <c r="H94" s="7">
        <v>403</v>
      </c>
      <c r="I94" s="7">
        <v>82.44</v>
      </c>
      <c r="J94" s="15">
        <v>1.00806551681</v>
      </c>
      <c r="K94" s="14">
        <f>I94*J94</f>
        <v>83.1049212058164</v>
      </c>
      <c r="L94" s="14">
        <f t="shared" si="7"/>
        <v>77.06295272348984</v>
      </c>
    </row>
    <row r="95" spans="1:12" ht="19.5" customHeight="1">
      <c r="A95" s="7">
        <v>37</v>
      </c>
      <c r="B95" s="8" t="s">
        <v>242</v>
      </c>
      <c r="C95" s="8" t="s">
        <v>14</v>
      </c>
      <c r="D95" s="8" t="s">
        <v>243</v>
      </c>
      <c r="E95" s="8" t="s">
        <v>170</v>
      </c>
      <c r="F95" s="8" t="s">
        <v>171</v>
      </c>
      <c r="G95" s="9">
        <v>70.2</v>
      </c>
      <c r="H95" s="7">
        <v>610</v>
      </c>
      <c r="I95" s="7">
        <v>81.84</v>
      </c>
      <c r="J95" s="15">
        <v>0.99510044096</v>
      </c>
      <c r="K95" s="14">
        <f>I95*J95</f>
        <v>81.4390200881664</v>
      </c>
      <c r="L95" s="14">
        <f t="shared" si="7"/>
        <v>76.94341205289984</v>
      </c>
    </row>
    <row r="96" spans="1:12" ht="19.5" customHeight="1">
      <c r="A96" s="7">
        <v>38</v>
      </c>
      <c r="B96" s="8" t="s">
        <v>244</v>
      </c>
      <c r="C96" s="8" t="s">
        <v>14</v>
      </c>
      <c r="D96" s="8" t="s">
        <v>245</v>
      </c>
      <c r="E96" s="8" t="s">
        <v>170</v>
      </c>
      <c r="F96" s="8" t="s">
        <v>171</v>
      </c>
      <c r="G96" s="9">
        <v>72.4</v>
      </c>
      <c r="H96" s="7">
        <v>703</v>
      </c>
      <c r="I96" s="7">
        <v>80.16</v>
      </c>
      <c r="J96" s="15">
        <v>0.99534427836</v>
      </c>
      <c r="K96" s="14">
        <f>I96*J96</f>
        <v>79.78679735333759</v>
      </c>
      <c r="L96" s="14">
        <f t="shared" si="7"/>
        <v>76.83207841200256</v>
      </c>
    </row>
  </sheetData>
  <sheetProtection/>
  <mergeCells count="1">
    <mergeCell ref="A1:L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静静✨</cp:lastModifiedBy>
  <cp:lastPrinted>2023-12-20T02:01:20Z</cp:lastPrinted>
  <dcterms:created xsi:type="dcterms:W3CDTF">2023-12-11T10:14:23Z</dcterms:created>
  <dcterms:modified xsi:type="dcterms:W3CDTF">2024-01-15T10:03:59Z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CB44399E94944829BC7C6454B7DFEB15_13</vt:lpwstr>
  </property>
  <property fmtid="{D5CDD505-2E9C-101B-9397-08002B2CF9AE}" pid="4" name="KSOProductBuildV">
    <vt:lpwstr>2052-12.1.0.16120</vt:lpwstr>
  </property>
</Properties>
</file>