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Sheet1" sheetId="1" r:id="rId1"/>
  </sheets>
  <definedNames>
    <definedName name="_xlnm._FilterDatabase" localSheetId="0" hidden="1">Sheet1!$A$3:$M$3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<sst xmlns="http://schemas.openxmlformats.org/spreadsheetml/2006/main" count="421" uniqueCount="198">
  <si>
    <t>附件1：</t>
  </si>
  <si>
    <t>肇庆市端州区教育局属下事业单位2023年公开招聘中小学教师和卫生技术人员考试总成绩
及入围体检人员名单</t>
  </si>
  <si>
    <t>序号</t>
  </si>
  <si>
    <t>准考证号</t>
  </si>
  <si>
    <t>姓名</t>
  </si>
  <si>
    <t>报考单位</t>
  </si>
  <si>
    <t>报考岗位</t>
  </si>
  <si>
    <t>岗位代码</t>
  </si>
  <si>
    <t>招聘人数</t>
  </si>
  <si>
    <t>笔试成绩</t>
  </si>
  <si>
    <t>面试成绩</t>
  </si>
  <si>
    <t>技能成绩</t>
  </si>
  <si>
    <t>总成绩</t>
  </si>
  <si>
    <t>排名</t>
  </si>
  <si>
    <t>是否入围体检</t>
  </si>
  <si>
    <t>823090901123</t>
  </si>
  <si>
    <t>何*珊</t>
  </si>
  <si>
    <t>肇庆市第一中学实验学校、肇庆市端州区大龙学校</t>
  </si>
  <si>
    <t>小学语文教师1（专业技术岗位）</t>
  </si>
  <si>
    <t>230301</t>
  </si>
  <si>
    <t>是</t>
  </si>
  <si>
    <t>823090900728</t>
  </si>
  <si>
    <t>冯*仪</t>
  </si>
  <si>
    <t>823090901702</t>
  </si>
  <si>
    <t>李*纯</t>
  </si>
  <si>
    <t>823090900918</t>
  </si>
  <si>
    <t>肖*华</t>
  </si>
  <si>
    <t>823090900212</t>
  </si>
  <si>
    <t>陈*雯</t>
  </si>
  <si>
    <t>823090900408</t>
  </si>
  <si>
    <t>梁*梅</t>
  </si>
  <si>
    <t>823090901120</t>
  </si>
  <si>
    <t>梁*琪</t>
  </si>
  <si>
    <t>823090900623</t>
  </si>
  <si>
    <t>原*丽</t>
  </si>
  <si>
    <t>823090901320</t>
  </si>
  <si>
    <t>利*燕</t>
  </si>
  <si>
    <t>823090900613</t>
  </si>
  <si>
    <t>房*茵</t>
  </si>
  <si>
    <t>823090900603</t>
  </si>
  <si>
    <t>林*清</t>
  </si>
  <si>
    <t>823090901115</t>
  </si>
  <si>
    <t>黄*平</t>
  </si>
  <si>
    <t>缺考</t>
  </si>
  <si>
    <t>823090900905</t>
  </si>
  <si>
    <t>李*贤</t>
  </si>
  <si>
    <t>肇庆市汇星小学、肇庆市第八小学</t>
  </si>
  <si>
    <t>小学语文教师2（专业技术岗位）</t>
  </si>
  <si>
    <t>230302</t>
  </si>
  <si>
    <t>823090902003</t>
  </si>
  <si>
    <t>赖*璐</t>
  </si>
  <si>
    <t>823090902017</t>
  </si>
  <si>
    <t>伍*意</t>
  </si>
  <si>
    <t>823090900522</t>
  </si>
  <si>
    <t>黄*雪</t>
  </si>
  <si>
    <t>823090900722</t>
  </si>
  <si>
    <t>林*翠</t>
  </si>
  <si>
    <t>823090901819</t>
  </si>
  <si>
    <t>盘*</t>
  </si>
  <si>
    <t>823090900324</t>
  </si>
  <si>
    <t>谢*群</t>
  </si>
  <si>
    <t>823090901630</t>
  </si>
  <si>
    <t>郑*慧</t>
  </si>
  <si>
    <t>823090901510</t>
  </si>
  <si>
    <t>高*星</t>
  </si>
  <si>
    <t>823090902007</t>
  </si>
  <si>
    <t>周*军</t>
  </si>
  <si>
    <t>823090900802</t>
  </si>
  <si>
    <t>陶*</t>
  </si>
  <si>
    <t>823090901825</t>
  </si>
  <si>
    <t>梁*倩</t>
  </si>
  <si>
    <t>823090900605</t>
  </si>
  <si>
    <t>林*琪</t>
  </si>
  <si>
    <t>肇庆市第四小学、肇庆市第十六小学、肇庆市实验小学</t>
  </si>
  <si>
    <t>小学语文教师3（专业技术岗位）</t>
  </si>
  <si>
    <t>230303</t>
  </si>
  <si>
    <t>823090901517</t>
  </si>
  <si>
    <t>林*怡</t>
  </si>
  <si>
    <t>823090901925</t>
  </si>
  <si>
    <t>梁*曼</t>
  </si>
  <si>
    <t>823090900409</t>
  </si>
  <si>
    <t>肖*</t>
  </si>
  <si>
    <t>823090900214</t>
  </si>
  <si>
    <t>梁*娇</t>
  </si>
  <si>
    <t>823090900301</t>
  </si>
  <si>
    <t>梁*榕</t>
  </si>
  <si>
    <t>823090900314</t>
  </si>
  <si>
    <t>杨*萍</t>
  </si>
  <si>
    <t>823090901312</t>
  </si>
  <si>
    <t>翟*娴</t>
  </si>
  <si>
    <t>823090901012</t>
  </si>
  <si>
    <t>李*仪</t>
  </si>
  <si>
    <t>823090901618</t>
  </si>
  <si>
    <t>梁*胜</t>
  </si>
  <si>
    <t>肇庆市第四小学</t>
  </si>
  <si>
    <t>小学数学教师（专业技术岗位）</t>
  </si>
  <si>
    <t>230304</t>
  </si>
  <si>
    <t>823090900327</t>
  </si>
  <si>
    <t>温*艳</t>
  </si>
  <si>
    <t>823090901901</t>
  </si>
  <si>
    <t>明*昕</t>
  </si>
  <si>
    <t>823090901621</t>
  </si>
  <si>
    <t>苏*彤</t>
  </si>
  <si>
    <t>肇庆市端州区河苑小学</t>
  </si>
  <si>
    <t>小学英语教师（专业技术岗位）</t>
  </si>
  <si>
    <t>230305</t>
  </si>
  <si>
    <t>823090900512</t>
  </si>
  <si>
    <t>古*悦</t>
  </si>
  <si>
    <t>823090900927</t>
  </si>
  <si>
    <t>陈*梅</t>
  </si>
  <si>
    <t>823090901822</t>
  </si>
  <si>
    <t>张*霞</t>
  </si>
  <si>
    <t>肇庆市第二中学</t>
  </si>
  <si>
    <t>初中数学教师（专业技术岗位）</t>
  </si>
  <si>
    <t>230306</t>
  </si>
  <si>
    <t>823090901727</t>
  </si>
  <si>
    <t>夏*清</t>
  </si>
  <si>
    <t>823090900617</t>
  </si>
  <si>
    <t>梁*林</t>
  </si>
  <si>
    <t>823090901328</t>
  </si>
  <si>
    <t>冯*</t>
  </si>
  <si>
    <t>肇庆市第六中学</t>
  </si>
  <si>
    <t>高中数学教师（专业技术岗位）</t>
  </si>
  <si>
    <t>230307</t>
  </si>
  <si>
    <t>823090901005</t>
  </si>
  <si>
    <t>戴*强</t>
  </si>
  <si>
    <t>823090900309</t>
  </si>
  <si>
    <t>龚*平</t>
  </si>
  <si>
    <t>823090900511</t>
  </si>
  <si>
    <t>李*群</t>
  </si>
  <si>
    <t>肇庆市百花中学</t>
  </si>
  <si>
    <t>高中语文教师（专业技术岗位）</t>
  </si>
  <si>
    <t>230308</t>
  </si>
  <si>
    <t>823090901226</t>
  </si>
  <si>
    <t>朱*仙</t>
  </si>
  <si>
    <t>823090900903</t>
  </si>
  <si>
    <t>韩*盈</t>
  </si>
  <si>
    <t>823090902323</t>
  </si>
  <si>
    <t>孔*芸</t>
  </si>
  <si>
    <t>端州区教育局下属事业单位</t>
  </si>
  <si>
    <t>小学卫生技术人员（专业技术岗位）</t>
  </si>
  <si>
    <t>230309</t>
  </si>
  <si>
    <t>823090902504</t>
  </si>
  <si>
    <t>谭*</t>
  </si>
  <si>
    <t>823090902519</t>
  </si>
  <si>
    <t>李*玲</t>
  </si>
  <si>
    <t>823090902321</t>
  </si>
  <si>
    <t>董*莉</t>
  </si>
  <si>
    <t>823090902506</t>
  </si>
  <si>
    <t>叶*</t>
  </si>
  <si>
    <t>823090902728</t>
  </si>
  <si>
    <t>谢*芳</t>
  </si>
  <si>
    <t>823090902422</t>
  </si>
  <si>
    <t>廖*铭</t>
  </si>
  <si>
    <t>823090903227</t>
  </si>
  <si>
    <t>冯*玲</t>
  </si>
  <si>
    <t>823090902505</t>
  </si>
  <si>
    <t>陈*华</t>
  </si>
  <si>
    <t>823090902610</t>
  </si>
  <si>
    <t>李*松</t>
  </si>
  <si>
    <t>823090902821</t>
  </si>
  <si>
    <t>李*欣</t>
  </si>
  <si>
    <t>823090902326</t>
  </si>
  <si>
    <t>刘*</t>
  </si>
  <si>
    <t>823090902616</t>
  </si>
  <si>
    <t>苌*冰</t>
  </si>
  <si>
    <t>823090903111</t>
  </si>
  <si>
    <t>黎*贤</t>
  </si>
  <si>
    <t>823090902428</t>
  </si>
  <si>
    <t>曾*婷</t>
  </si>
  <si>
    <t>823090902608</t>
  </si>
  <si>
    <t>王*倩</t>
  </si>
  <si>
    <t>初中卫生技术人员（专业技术岗位）</t>
  </si>
  <si>
    <t>230310</t>
  </si>
  <si>
    <t>823090902818</t>
  </si>
  <si>
    <t>蔡*姿</t>
  </si>
  <si>
    <t>823090903028</t>
  </si>
  <si>
    <t>何*欣</t>
  </si>
  <si>
    <t>823090903102</t>
  </si>
  <si>
    <t>何*憓</t>
  </si>
  <si>
    <t>823090902425</t>
  </si>
  <si>
    <t>罗*艺</t>
  </si>
  <si>
    <t>823090902127</t>
  </si>
  <si>
    <t>黄*桦</t>
  </si>
  <si>
    <t>823090902407</t>
  </si>
  <si>
    <t>黄*蓉</t>
  </si>
  <si>
    <t>高中卫生技术人员（专业技术岗位）</t>
  </si>
  <si>
    <t>230311</t>
  </si>
  <si>
    <t>823090902809</t>
  </si>
  <si>
    <t>姚*萍</t>
  </si>
  <si>
    <t>823090902512</t>
  </si>
  <si>
    <t>张*维</t>
  </si>
  <si>
    <t>823090902813</t>
  </si>
  <si>
    <t>陈*敏</t>
  </si>
  <si>
    <t>823090902707</t>
  </si>
  <si>
    <t>彭*丹</t>
  </si>
  <si>
    <t>823090903101</t>
  </si>
  <si>
    <t>黄*莉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</si>
</sst>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177" formatCode="0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  <xf numFmtId="177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176" fontId="6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tabSelected="1" zoomScale="120" zoomScaleNormal="120" workbookViewId="0">
      <pane ySplit="3" topLeftCell="A4" activePane="bottomLeft" state="frozen"/>
      <selection/>
      <selection pane="bottomLeft" activeCell="A2" sqref="A2:M2"/>
    </sheetView>
  </sheetViews>
  <sheetFormatPr defaultColWidth="9" defaultRowHeight="13.5"/>
  <cols>
    <col min="1" max="1" width="7.125" style="3" customWidth="1"/>
    <col min="2" max="2" width="12" customWidth="1"/>
    <col min="4" max="4" width="21.35" style="4" customWidth="1"/>
    <col min="5" max="5" width="14.25" style="4" customWidth="1"/>
    <col min="7" max="7" width="6.45" customWidth="1"/>
    <col min="8" max="8" width="8.125" style="5" customWidth="1"/>
    <col min="9" max="9" width="8.025" style="5" customWidth="1"/>
    <col min="10" max="10" width="8.54166666666667" style="5" customWidth="1"/>
    <col min="11" max="11" width="7.91666666666667" style="6" customWidth="1"/>
    <col min="12" max="12" width="9" style="7"/>
    <col min="13" max="13" width="7.29166666666667" customWidth="1"/>
  </cols>
  <sheetData>
    <row r="1" ht="26" customHeight="1" spans="1:2">
      <c r="A1" s="8" t="s">
        <v>0</v>
      </c>
      <c r="B1" s="8"/>
    </row>
    <row r="2" ht="41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1" customFormat="1" ht="42" customHeight="1" spans="1:13">
      <c r="A3" s="23" t="s">
        <v>2</v>
      </c>
      <c r="B3" s="23" t="s">
        <v>3</v>
      </c>
      <c r="C3" s="23" t="s">
        <v>4</v>
      </c>
      <c r="D3" s="24" t="s">
        <v>5</v>
      </c>
      <c r="E3" s="24" t="s">
        <v>6</v>
      </c>
      <c r="F3" s="23" t="s">
        <v>7</v>
      </c>
      <c r="G3" s="11" t="s">
        <v>8</v>
      </c>
      <c r="H3" s="25" t="s">
        <v>9</v>
      </c>
      <c r="I3" s="26" t="s">
        <v>10</v>
      </c>
      <c r="J3" s="26" t="s">
        <v>11</v>
      </c>
      <c r="K3" s="27" t="s">
        <v>12</v>
      </c>
      <c r="L3" s="19" t="s">
        <v>13</v>
      </c>
      <c r="M3" s="20" t="s">
        <v>14</v>
      </c>
    </row>
    <row r="4" s="2" customFormat="1" ht="29" customHeight="1" spans="1:13">
      <c r="A4" s="13">
        <v>1</v>
      </c>
      <c r="B4" s="28" t="s">
        <v>15</v>
      </c>
      <c r="C4" s="13" t="s">
        <v>16</v>
      </c>
      <c r="D4" s="29" t="s">
        <v>17</v>
      </c>
      <c r="E4" s="29" t="s">
        <v>18</v>
      </c>
      <c r="F4" s="28" t="s">
        <v>19</v>
      </c>
      <c r="G4" s="13">
        <v>4</v>
      </c>
      <c r="H4" s="15">
        <v>97.25</v>
      </c>
      <c r="I4" s="15">
        <v>87.33</v>
      </c>
      <c r="J4" s="15"/>
      <c r="K4" s="15">
        <f t="shared" ref="K4:K14" si="0">H4*0.4+I4*0.6</f>
        <v>91.298</v>
      </c>
      <c r="L4" s="21">
        <v>1</v>
      </c>
      <c r="M4" s="21" t="s">
        <v>20</v>
      </c>
    </row>
    <row r="5" s="2" customFormat="1" ht="29" customHeight="1" spans="1:13">
      <c r="A5" s="13">
        <v>2</v>
      </c>
      <c r="B5" s="28" t="s">
        <v>21</v>
      </c>
      <c r="C5" s="13" t="s">
        <v>22</v>
      </c>
      <c r="D5" s="29" t="s">
        <v>17</v>
      </c>
      <c r="E5" s="29" t="s">
        <v>18</v>
      </c>
      <c r="F5" s="28" t="s">
        <v>19</v>
      </c>
      <c r="G5" s="13"/>
      <c r="H5" s="15">
        <v>83.24</v>
      </c>
      <c r="I5" s="15">
        <v>92.66</v>
      </c>
      <c r="J5" s="15"/>
      <c r="K5" s="15">
        <f t="shared" si="0"/>
        <v>88.892</v>
      </c>
      <c r="L5" s="21">
        <v>2</v>
      </c>
      <c r="M5" s="21" t="s">
        <v>20</v>
      </c>
    </row>
    <row r="6" s="2" customFormat="1" ht="29" customHeight="1" spans="1:13">
      <c r="A6" s="13">
        <v>3</v>
      </c>
      <c r="B6" s="28" t="s">
        <v>23</v>
      </c>
      <c r="C6" s="13" t="s">
        <v>24</v>
      </c>
      <c r="D6" s="29" t="s">
        <v>17</v>
      </c>
      <c r="E6" s="29" t="s">
        <v>18</v>
      </c>
      <c r="F6" s="28" t="s">
        <v>19</v>
      </c>
      <c r="G6" s="13"/>
      <c r="H6" s="15">
        <v>90.12</v>
      </c>
      <c r="I6" s="15">
        <v>87</v>
      </c>
      <c r="J6" s="15"/>
      <c r="K6" s="15">
        <f t="shared" si="0"/>
        <v>88.248</v>
      </c>
      <c r="L6" s="21">
        <v>3</v>
      </c>
      <c r="M6" s="21" t="s">
        <v>20</v>
      </c>
    </row>
    <row r="7" s="2" customFormat="1" ht="29" customHeight="1" spans="1:13">
      <c r="A7" s="13">
        <v>4</v>
      </c>
      <c r="B7" s="28" t="s">
        <v>25</v>
      </c>
      <c r="C7" s="13" t="s">
        <v>26</v>
      </c>
      <c r="D7" s="29" t="s">
        <v>17</v>
      </c>
      <c r="E7" s="29" t="s">
        <v>18</v>
      </c>
      <c r="F7" s="28" t="s">
        <v>19</v>
      </c>
      <c r="G7" s="13"/>
      <c r="H7" s="15">
        <v>81.38</v>
      </c>
      <c r="I7" s="15">
        <v>81</v>
      </c>
      <c r="J7" s="15"/>
      <c r="K7" s="15">
        <f t="shared" si="0"/>
        <v>81.152</v>
      </c>
      <c r="L7" s="21">
        <v>4</v>
      </c>
      <c r="M7" s="21" t="s">
        <v>20</v>
      </c>
    </row>
    <row r="8" s="2" customFormat="1" ht="29" customHeight="1" spans="1:13">
      <c r="A8" s="13">
        <v>5</v>
      </c>
      <c r="B8" s="28" t="s">
        <v>27</v>
      </c>
      <c r="C8" s="13" t="s">
        <v>28</v>
      </c>
      <c r="D8" s="29" t="s">
        <v>17</v>
      </c>
      <c r="E8" s="29" t="s">
        <v>18</v>
      </c>
      <c r="F8" s="28" t="s">
        <v>19</v>
      </c>
      <c r="G8" s="13"/>
      <c r="H8" s="15">
        <v>82.87</v>
      </c>
      <c r="I8" s="15">
        <v>75</v>
      </c>
      <c r="J8" s="15"/>
      <c r="K8" s="15">
        <f t="shared" si="0"/>
        <v>78.148</v>
      </c>
      <c r="L8" s="21">
        <v>5</v>
      </c>
      <c r="M8" s="22"/>
    </row>
    <row r="9" s="2" customFormat="1" ht="29" customHeight="1" spans="1:13">
      <c r="A9" s="13">
        <v>6</v>
      </c>
      <c r="B9" s="28" t="s">
        <v>29</v>
      </c>
      <c r="C9" s="13" t="s">
        <v>30</v>
      </c>
      <c r="D9" s="29" t="s">
        <v>17</v>
      </c>
      <c r="E9" s="29" t="s">
        <v>18</v>
      </c>
      <c r="F9" s="28" t="s">
        <v>19</v>
      </c>
      <c r="G9" s="13"/>
      <c r="H9" s="15">
        <v>84.61</v>
      </c>
      <c r="I9" s="15">
        <v>70.99</v>
      </c>
      <c r="J9" s="15"/>
      <c r="K9" s="15">
        <f t="shared" si="0"/>
        <v>76.438</v>
      </c>
      <c r="L9" s="21">
        <v>6</v>
      </c>
      <c r="M9" s="22"/>
    </row>
    <row r="10" s="2" customFormat="1" ht="29" customHeight="1" spans="1:13">
      <c r="A10" s="13">
        <v>7</v>
      </c>
      <c r="B10" s="28" t="s">
        <v>31</v>
      </c>
      <c r="C10" s="13" t="s">
        <v>32</v>
      </c>
      <c r="D10" s="29" t="s">
        <v>17</v>
      </c>
      <c r="E10" s="29" t="s">
        <v>18</v>
      </c>
      <c r="F10" s="28" t="s">
        <v>19</v>
      </c>
      <c r="G10" s="13"/>
      <c r="H10" s="15">
        <v>81.38</v>
      </c>
      <c r="I10" s="15">
        <v>72</v>
      </c>
      <c r="J10" s="15"/>
      <c r="K10" s="15">
        <f t="shared" si="0"/>
        <v>75.752</v>
      </c>
      <c r="L10" s="21">
        <v>7</v>
      </c>
      <c r="M10" s="22"/>
    </row>
    <row r="11" s="2" customFormat="1" ht="29" customHeight="1" spans="1:13">
      <c r="A11" s="13">
        <v>8</v>
      </c>
      <c r="B11" s="28" t="s">
        <v>33</v>
      </c>
      <c r="C11" s="13" t="s">
        <v>34</v>
      </c>
      <c r="D11" s="29" t="s">
        <v>17</v>
      </c>
      <c r="E11" s="29" t="s">
        <v>18</v>
      </c>
      <c r="F11" s="28" t="s">
        <v>19</v>
      </c>
      <c r="G11" s="13"/>
      <c r="H11" s="15">
        <v>81.26</v>
      </c>
      <c r="I11" s="15">
        <v>71.68</v>
      </c>
      <c r="J11" s="15"/>
      <c r="K11" s="15">
        <f t="shared" si="0"/>
        <v>75.512</v>
      </c>
      <c r="L11" s="21">
        <v>8</v>
      </c>
      <c r="M11" s="22"/>
    </row>
    <row r="12" s="2" customFormat="1" ht="29" customHeight="1" spans="1:13">
      <c r="A12" s="13">
        <v>9</v>
      </c>
      <c r="B12" s="28" t="s">
        <v>35</v>
      </c>
      <c r="C12" s="13" t="s">
        <v>36</v>
      </c>
      <c r="D12" s="29" t="s">
        <v>17</v>
      </c>
      <c r="E12" s="29" t="s">
        <v>18</v>
      </c>
      <c r="F12" s="28" t="s">
        <v>19</v>
      </c>
      <c r="G12" s="13"/>
      <c r="H12" s="15">
        <v>86.37</v>
      </c>
      <c r="I12" s="15">
        <v>68</v>
      </c>
      <c r="J12" s="15"/>
      <c r="K12" s="15">
        <f t="shared" si="0"/>
        <v>75.348</v>
      </c>
      <c r="L12" s="21">
        <v>9</v>
      </c>
      <c r="M12" s="22"/>
    </row>
    <row r="13" s="2" customFormat="1" ht="29" customHeight="1" spans="1:13">
      <c r="A13" s="13">
        <v>10</v>
      </c>
      <c r="B13" s="28" t="s">
        <v>37</v>
      </c>
      <c r="C13" s="13" t="s">
        <v>38</v>
      </c>
      <c r="D13" s="29" t="s">
        <v>17</v>
      </c>
      <c r="E13" s="29" t="s">
        <v>18</v>
      </c>
      <c r="F13" s="28" t="s">
        <v>19</v>
      </c>
      <c r="G13" s="13"/>
      <c r="H13" s="15">
        <v>85.75</v>
      </c>
      <c r="I13" s="15">
        <v>67.67</v>
      </c>
      <c r="J13" s="15"/>
      <c r="K13" s="15">
        <f t="shared" si="0"/>
        <v>74.902</v>
      </c>
      <c r="L13" s="21">
        <v>10</v>
      </c>
      <c r="M13" s="22"/>
    </row>
    <row r="14" s="2" customFormat="1" ht="29" customHeight="1" spans="1:13">
      <c r="A14" s="13">
        <v>11</v>
      </c>
      <c r="B14" s="28" t="s">
        <v>39</v>
      </c>
      <c r="C14" s="13" t="s">
        <v>40</v>
      </c>
      <c r="D14" s="29" t="s">
        <v>17</v>
      </c>
      <c r="E14" s="29" t="s">
        <v>18</v>
      </c>
      <c r="F14" s="28" t="s">
        <v>19</v>
      </c>
      <c r="G14" s="13"/>
      <c r="H14" s="15">
        <v>81.36</v>
      </c>
      <c r="I14" s="15">
        <v>69</v>
      </c>
      <c r="J14" s="15"/>
      <c r="K14" s="15">
        <f t="shared" si="0"/>
        <v>73.944</v>
      </c>
      <c r="L14" s="21">
        <v>11</v>
      </c>
      <c r="M14" s="22"/>
    </row>
    <row r="15" s="2" customFormat="1" ht="29" customHeight="1" spans="1:13">
      <c r="A15" s="13">
        <v>12</v>
      </c>
      <c r="B15" s="28" t="s">
        <v>41</v>
      </c>
      <c r="C15" s="13" t="s">
        <v>42</v>
      </c>
      <c r="D15" s="29" t="s">
        <v>17</v>
      </c>
      <c r="E15" s="29" t="s">
        <v>18</v>
      </c>
      <c r="F15" s="28" t="s">
        <v>19</v>
      </c>
      <c r="G15" s="13"/>
      <c r="H15" s="16">
        <v>84.99</v>
      </c>
      <c r="I15" s="15" t="s">
        <v>43</v>
      </c>
      <c r="J15" s="15"/>
      <c r="K15" s="15"/>
      <c r="L15" s="21"/>
      <c r="M15" s="22"/>
    </row>
    <row r="16" s="2" customFormat="1" ht="29" customHeight="1" spans="1:13">
      <c r="A16" s="13">
        <v>13</v>
      </c>
      <c r="B16" s="28" t="s">
        <v>44</v>
      </c>
      <c r="C16" s="13" t="s">
        <v>45</v>
      </c>
      <c r="D16" s="29" t="s">
        <v>46</v>
      </c>
      <c r="E16" s="29" t="s">
        <v>47</v>
      </c>
      <c r="F16" s="28" t="s">
        <v>48</v>
      </c>
      <c r="G16" s="13">
        <v>4</v>
      </c>
      <c r="H16" s="15">
        <v>88.24</v>
      </c>
      <c r="I16" s="15">
        <v>89.33</v>
      </c>
      <c r="J16" s="15"/>
      <c r="K16" s="15">
        <f t="shared" ref="K16:K25" si="1">H16*0.4+I16*0.6</f>
        <v>88.894</v>
      </c>
      <c r="L16" s="21">
        <v>1</v>
      </c>
      <c r="M16" s="21" t="s">
        <v>20</v>
      </c>
    </row>
    <row r="17" s="2" customFormat="1" ht="29" customHeight="1" spans="1:13">
      <c r="A17" s="13">
        <v>14</v>
      </c>
      <c r="B17" s="28" t="s">
        <v>49</v>
      </c>
      <c r="C17" s="13" t="s">
        <v>50</v>
      </c>
      <c r="D17" s="29" t="s">
        <v>46</v>
      </c>
      <c r="E17" s="29" t="s">
        <v>47</v>
      </c>
      <c r="F17" s="28" t="s">
        <v>48</v>
      </c>
      <c r="G17" s="13"/>
      <c r="H17" s="15">
        <v>85.76</v>
      </c>
      <c r="I17" s="15">
        <v>90</v>
      </c>
      <c r="J17" s="15"/>
      <c r="K17" s="15">
        <f t="shared" si="1"/>
        <v>88.304</v>
      </c>
      <c r="L17" s="21">
        <v>2</v>
      </c>
      <c r="M17" s="21" t="s">
        <v>20</v>
      </c>
    </row>
    <row r="18" s="2" customFormat="1" ht="29" customHeight="1" spans="1:13">
      <c r="A18" s="13">
        <v>15</v>
      </c>
      <c r="B18" s="28" t="s">
        <v>51</v>
      </c>
      <c r="C18" s="13" t="s">
        <v>52</v>
      </c>
      <c r="D18" s="29" t="s">
        <v>46</v>
      </c>
      <c r="E18" s="29" t="s">
        <v>47</v>
      </c>
      <c r="F18" s="28" t="s">
        <v>48</v>
      </c>
      <c r="G18" s="13"/>
      <c r="H18" s="15">
        <v>83.49</v>
      </c>
      <c r="I18" s="15">
        <v>87.34</v>
      </c>
      <c r="J18" s="15"/>
      <c r="K18" s="15">
        <f t="shared" si="1"/>
        <v>85.8</v>
      </c>
      <c r="L18" s="21">
        <v>3</v>
      </c>
      <c r="M18" s="21" t="s">
        <v>20</v>
      </c>
    </row>
    <row r="19" s="2" customFormat="1" ht="29" customHeight="1" spans="1:13">
      <c r="A19" s="13">
        <v>16</v>
      </c>
      <c r="B19" s="28" t="s">
        <v>53</v>
      </c>
      <c r="C19" s="13" t="s">
        <v>54</v>
      </c>
      <c r="D19" s="29" t="s">
        <v>46</v>
      </c>
      <c r="E19" s="29" t="s">
        <v>47</v>
      </c>
      <c r="F19" s="28" t="s">
        <v>48</v>
      </c>
      <c r="G19" s="13"/>
      <c r="H19" s="15">
        <v>83.13</v>
      </c>
      <c r="I19" s="15">
        <v>85.67</v>
      </c>
      <c r="J19" s="15"/>
      <c r="K19" s="15">
        <f t="shared" si="1"/>
        <v>84.654</v>
      </c>
      <c r="L19" s="21">
        <v>4</v>
      </c>
      <c r="M19" s="21" t="s">
        <v>20</v>
      </c>
    </row>
    <row r="20" s="2" customFormat="1" ht="29" customHeight="1" spans="1:13">
      <c r="A20" s="13">
        <v>17</v>
      </c>
      <c r="B20" s="28" t="s">
        <v>55</v>
      </c>
      <c r="C20" s="13" t="s">
        <v>56</v>
      </c>
      <c r="D20" s="29" t="s">
        <v>46</v>
      </c>
      <c r="E20" s="29" t="s">
        <v>47</v>
      </c>
      <c r="F20" s="28" t="s">
        <v>48</v>
      </c>
      <c r="G20" s="13"/>
      <c r="H20" s="15">
        <v>82.63</v>
      </c>
      <c r="I20" s="15">
        <v>83.66</v>
      </c>
      <c r="J20" s="15"/>
      <c r="K20" s="15">
        <f t="shared" si="1"/>
        <v>83.248</v>
      </c>
      <c r="L20" s="21">
        <v>5</v>
      </c>
      <c r="M20" s="22"/>
    </row>
    <row r="21" s="2" customFormat="1" ht="29" customHeight="1" spans="1:13">
      <c r="A21" s="13">
        <v>18</v>
      </c>
      <c r="B21" s="28" t="s">
        <v>57</v>
      </c>
      <c r="C21" s="13" t="s">
        <v>58</v>
      </c>
      <c r="D21" s="29" t="s">
        <v>46</v>
      </c>
      <c r="E21" s="29" t="s">
        <v>47</v>
      </c>
      <c r="F21" s="28" t="s">
        <v>48</v>
      </c>
      <c r="G21" s="13"/>
      <c r="H21" s="15">
        <v>83.37</v>
      </c>
      <c r="I21" s="15">
        <v>82</v>
      </c>
      <c r="J21" s="15"/>
      <c r="K21" s="15">
        <f t="shared" si="1"/>
        <v>82.548</v>
      </c>
      <c r="L21" s="21">
        <v>6</v>
      </c>
      <c r="M21" s="22"/>
    </row>
    <row r="22" s="2" customFormat="1" ht="29" customHeight="1" spans="1:13">
      <c r="A22" s="13">
        <v>19</v>
      </c>
      <c r="B22" s="28" t="s">
        <v>59</v>
      </c>
      <c r="C22" s="13" t="s">
        <v>60</v>
      </c>
      <c r="D22" s="29" t="s">
        <v>46</v>
      </c>
      <c r="E22" s="29" t="s">
        <v>47</v>
      </c>
      <c r="F22" s="28" t="s">
        <v>48</v>
      </c>
      <c r="G22" s="13"/>
      <c r="H22" s="15">
        <v>82.87</v>
      </c>
      <c r="I22" s="15">
        <v>78.67</v>
      </c>
      <c r="J22" s="15"/>
      <c r="K22" s="15">
        <f t="shared" si="1"/>
        <v>80.35</v>
      </c>
      <c r="L22" s="21">
        <v>7</v>
      </c>
      <c r="M22" s="22"/>
    </row>
    <row r="23" s="2" customFormat="1" ht="29" customHeight="1" spans="1:13">
      <c r="A23" s="13">
        <v>20</v>
      </c>
      <c r="B23" s="28" t="s">
        <v>61</v>
      </c>
      <c r="C23" s="13" t="s">
        <v>62</v>
      </c>
      <c r="D23" s="29" t="s">
        <v>46</v>
      </c>
      <c r="E23" s="29" t="s">
        <v>47</v>
      </c>
      <c r="F23" s="28" t="s">
        <v>48</v>
      </c>
      <c r="G23" s="13"/>
      <c r="H23" s="15">
        <v>90.12</v>
      </c>
      <c r="I23" s="15">
        <v>73.34</v>
      </c>
      <c r="J23" s="15"/>
      <c r="K23" s="15">
        <f t="shared" si="1"/>
        <v>80.052</v>
      </c>
      <c r="L23" s="21">
        <v>8</v>
      </c>
      <c r="M23" s="22"/>
    </row>
    <row r="24" s="2" customFormat="1" ht="29" customHeight="1" spans="1:13">
      <c r="A24" s="13">
        <v>21</v>
      </c>
      <c r="B24" s="28" t="s">
        <v>63</v>
      </c>
      <c r="C24" s="13" t="s">
        <v>64</v>
      </c>
      <c r="D24" s="29" t="s">
        <v>46</v>
      </c>
      <c r="E24" s="29" t="s">
        <v>47</v>
      </c>
      <c r="F24" s="28" t="s">
        <v>48</v>
      </c>
      <c r="G24" s="13"/>
      <c r="H24" s="15">
        <v>84.5</v>
      </c>
      <c r="I24" s="15">
        <v>75</v>
      </c>
      <c r="J24" s="15"/>
      <c r="K24" s="15">
        <f t="shared" si="1"/>
        <v>78.8</v>
      </c>
      <c r="L24" s="21">
        <v>9</v>
      </c>
      <c r="M24" s="22"/>
    </row>
    <row r="25" s="2" customFormat="1" ht="29" customHeight="1" spans="1:13">
      <c r="A25" s="13">
        <v>22</v>
      </c>
      <c r="B25" s="28" t="s">
        <v>65</v>
      </c>
      <c r="C25" s="13" t="s">
        <v>66</v>
      </c>
      <c r="D25" s="29" t="s">
        <v>46</v>
      </c>
      <c r="E25" s="29" t="s">
        <v>47</v>
      </c>
      <c r="F25" s="28" t="s">
        <v>48</v>
      </c>
      <c r="G25" s="13"/>
      <c r="H25" s="15">
        <v>86.99</v>
      </c>
      <c r="I25" s="15">
        <v>63.33</v>
      </c>
      <c r="J25" s="15"/>
      <c r="K25" s="15">
        <f t="shared" si="1"/>
        <v>72.794</v>
      </c>
      <c r="L25" s="21">
        <v>10</v>
      </c>
      <c r="M25" s="22"/>
    </row>
    <row r="26" s="2" customFormat="1" ht="29" customHeight="1" spans="1:13">
      <c r="A26" s="13">
        <v>23</v>
      </c>
      <c r="B26" s="28" t="s">
        <v>67</v>
      </c>
      <c r="C26" s="13" t="s">
        <v>68</v>
      </c>
      <c r="D26" s="29" t="s">
        <v>46</v>
      </c>
      <c r="E26" s="29" t="s">
        <v>47</v>
      </c>
      <c r="F26" s="28" t="s">
        <v>48</v>
      </c>
      <c r="G26" s="13"/>
      <c r="H26" s="15">
        <v>85.12</v>
      </c>
      <c r="I26" s="15" t="s">
        <v>43</v>
      </c>
      <c r="J26" s="15"/>
      <c r="K26" s="15"/>
      <c r="L26" s="21"/>
      <c r="M26" s="22"/>
    </row>
    <row r="27" s="2" customFormat="1" ht="29" customHeight="1" spans="1:13">
      <c r="A27" s="13">
        <v>24</v>
      </c>
      <c r="B27" s="28" t="s">
        <v>69</v>
      </c>
      <c r="C27" s="13" t="s">
        <v>70</v>
      </c>
      <c r="D27" s="29" t="s">
        <v>46</v>
      </c>
      <c r="E27" s="29" t="s">
        <v>47</v>
      </c>
      <c r="F27" s="28" t="s">
        <v>48</v>
      </c>
      <c r="G27" s="13"/>
      <c r="H27" s="15">
        <v>85</v>
      </c>
      <c r="I27" s="15" t="s">
        <v>43</v>
      </c>
      <c r="J27" s="15"/>
      <c r="K27" s="15"/>
      <c r="L27" s="21"/>
      <c r="M27" s="22"/>
    </row>
    <row r="28" s="2" customFormat="1" ht="29" customHeight="1" spans="1:13">
      <c r="A28" s="13">
        <v>25</v>
      </c>
      <c r="B28" s="28" t="s">
        <v>71</v>
      </c>
      <c r="C28" s="13" t="s">
        <v>72</v>
      </c>
      <c r="D28" s="29" t="s">
        <v>73</v>
      </c>
      <c r="E28" s="29" t="s">
        <v>74</v>
      </c>
      <c r="F28" s="28" t="s">
        <v>75</v>
      </c>
      <c r="G28" s="13">
        <v>3</v>
      </c>
      <c r="H28" s="15">
        <v>85.88</v>
      </c>
      <c r="I28" s="15">
        <v>90.34</v>
      </c>
      <c r="J28" s="15"/>
      <c r="K28" s="15">
        <f t="shared" ref="K28:K49" si="2">H28*0.4+I28*0.6</f>
        <v>88.556</v>
      </c>
      <c r="L28" s="21">
        <v>1</v>
      </c>
      <c r="M28" s="21" t="s">
        <v>20</v>
      </c>
    </row>
    <row r="29" s="2" customFormat="1" ht="29" customHeight="1" spans="1:13">
      <c r="A29" s="13">
        <v>26</v>
      </c>
      <c r="B29" s="28" t="s">
        <v>76</v>
      </c>
      <c r="C29" s="13" t="s">
        <v>77</v>
      </c>
      <c r="D29" s="29" t="s">
        <v>73</v>
      </c>
      <c r="E29" s="29" t="s">
        <v>74</v>
      </c>
      <c r="F29" s="28" t="s">
        <v>75</v>
      </c>
      <c r="G29" s="13"/>
      <c r="H29" s="15">
        <v>81.75</v>
      </c>
      <c r="I29" s="15">
        <v>90.84</v>
      </c>
      <c r="J29" s="15"/>
      <c r="K29" s="15">
        <f t="shared" si="2"/>
        <v>87.204</v>
      </c>
      <c r="L29" s="21">
        <v>2</v>
      </c>
      <c r="M29" s="21" t="s">
        <v>20</v>
      </c>
    </row>
    <row r="30" s="2" customFormat="1" ht="29" customHeight="1" spans="1:13">
      <c r="A30" s="13">
        <v>27</v>
      </c>
      <c r="B30" s="28" t="s">
        <v>78</v>
      </c>
      <c r="C30" s="13" t="s">
        <v>79</v>
      </c>
      <c r="D30" s="29" t="s">
        <v>73</v>
      </c>
      <c r="E30" s="29" t="s">
        <v>74</v>
      </c>
      <c r="F30" s="28" t="s">
        <v>75</v>
      </c>
      <c r="G30" s="13"/>
      <c r="H30" s="15">
        <v>86.49</v>
      </c>
      <c r="I30" s="15">
        <v>86.66</v>
      </c>
      <c r="J30" s="15"/>
      <c r="K30" s="15">
        <f t="shared" si="2"/>
        <v>86.592</v>
      </c>
      <c r="L30" s="21">
        <v>3</v>
      </c>
      <c r="M30" s="21" t="s">
        <v>20</v>
      </c>
    </row>
    <row r="31" s="2" customFormat="1" ht="29" customHeight="1" spans="1:13">
      <c r="A31" s="13">
        <v>28</v>
      </c>
      <c r="B31" s="28" t="s">
        <v>80</v>
      </c>
      <c r="C31" s="13" t="s">
        <v>81</v>
      </c>
      <c r="D31" s="29" t="s">
        <v>73</v>
      </c>
      <c r="E31" s="29" t="s">
        <v>74</v>
      </c>
      <c r="F31" s="28" t="s">
        <v>75</v>
      </c>
      <c r="G31" s="13"/>
      <c r="H31" s="15">
        <v>86.38</v>
      </c>
      <c r="I31" s="15">
        <v>82.34</v>
      </c>
      <c r="J31" s="15"/>
      <c r="K31" s="15">
        <f t="shared" si="2"/>
        <v>83.956</v>
      </c>
      <c r="L31" s="21">
        <v>4</v>
      </c>
      <c r="M31" s="22"/>
    </row>
    <row r="32" s="2" customFormat="1" ht="29" customHeight="1" spans="1:13">
      <c r="A32" s="13">
        <v>29</v>
      </c>
      <c r="B32" s="28" t="s">
        <v>82</v>
      </c>
      <c r="C32" s="13" t="s">
        <v>83</v>
      </c>
      <c r="D32" s="29" t="s">
        <v>73</v>
      </c>
      <c r="E32" s="29" t="s">
        <v>74</v>
      </c>
      <c r="F32" s="28" t="s">
        <v>75</v>
      </c>
      <c r="G32" s="13"/>
      <c r="H32" s="15">
        <v>83.62</v>
      </c>
      <c r="I32" s="15">
        <v>82</v>
      </c>
      <c r="J32" s="15"/>
      <c r="K32" s="15">
        <f t="shared" si="2"/>
        <v>82.648</v>
      </c>
      <c r="L32" s="21">
        <v>5</v>
      </c>
      <c r="M32" s="22"/>
    </row>
    <row r="33" s="2" customFormat="1" ht="29" customHeight="1" spans="1:13">
      <c r="A33" s="13">
        <v>30</v>
      </c>
      <c r="B33" s="28" t="s">
        <v>84</v>
      </c>
      <c r="C33" s="13" t="s">
        <v>85</v>
      </c>
      <c r="D33" s="29" t="s">
        <v>73</v>
      </c>
      <c r="E33" s="29" t="s">
        <v>74</v>
      </c>
      <c r="F33" s="28" t="s">
        <v>75</v>
      </c>
      <c r="G33" s="13"/>
      <c r="H33" s="15">
        <v>83</v>
      </c>
      <c r="I33" s="15">
        <v>77.01</v>
      </c>
      <c r="J33" s="15"/>
      <c r="K33" s="15">
        <f t="shared" si="2"/>
        <v>79.406</v>
      </c>
      <c r="L33" s="21">
        <v>6</v>
      </c>
      <c r="M33" s="22"/>
    </row>
    <row r="34" s="2" customFormat="1" ht="29" customHeight="1" spans="1:13">
      <c r="A34" s="13">
        <v>31</v>
      </c>
      <c r="B34" s="28" t="s">
        <v>86</v>
      </c>
      <c r="C34" s="13" t="s">
        <v>87</v>
      </c>
      <c r="D34" s="29" t="s">
        <v>73</v>
      </c>
      <c r="E34" s="29" t="s">
        <v>74</v>
      </c>
      <c r="F34" s="28" t="s">
        <v>75</v>
      </c>
      <c r="G34" s="13"/>
      <c r="H34" s="15">
        <v>82.5</v>
      </c>
      <c r="I34" s="15">
        <v>77.34</v>
      </c>
      <c r="J34" s="15"/>
      <c r="K34" s="15">
        <f t="shared" si="2"/>
        <v>79.404</v>
      </c>
      <c r="L34" s="21">
        <v>7</v>
      </c>
      <c r="M34" s="22"/>
    </row>
    <row r="35" s="2" customFormat="1" ht="29" customHeight="1" spans="1:13">
      <c r="A35" s="13">
        <v>32</v>
      </c>
      <c r="B35" s="28" t="s">
        <v>88</v>
      </c>
      <c r="C35" s="13" t="s">
        <v>89</v>
      </c>
      <c r="D35" s="29" t="s">
        <v>73</v>
      </c>
      <c r="E35" s="29" t="s">
        <v>74</v>
      </c>
      <c r="F35" s="28" t="s">
        <v>75</v>
      </c>
      <c r="G35" s="13"/>
      <c r="H35" s="15">
        <v>81.62</v>
      </c>
      <c r="I35" s="15">
        <v>76.66</v>
      </c>
      <c r="J35" s="15"/>
      <c r="K35" s="15">
        <f t="shared" si="2"/>
        <v>78.644</v>
      </c>
      <c r="L35" s="21">
        <v>8</v>
      </c>
      <c r="M35" s="22"/>
    </row>
    <row r="36" s="2" customFormat="1" ht="29" customHeight="1" spans="1:13">
      <c r="A36" s="13">
        <v>33</v>
      </c>
      <c r="B36" s="28" t="s">
        <v>90</v>
      </c>
      <c r="C36" s="13" t="s">
        <v>91</v>
      </c>
      <c r="D36" s="29" t="s">
        <v>73</v>
      </c>
      <c r="E36" s="29" t="s">
        <v>74</v>
      </c>
      <c r="F36" s="28" t="s">
        <v>75</v>
      </c>
      <c r="G36" s="13"/>
      <c r="H36" s="15">
        <v>85.62</v>
      </c>
      <c r="I36" s="15">
        <v>67.67</v>
      </c>
      <c r="J36" s="15"/>
      <c r="K36" s="15">
        <f t="shared" si="2"/>
        <v>74.85</v>
      </c>
      <c r="L36" s="21">
        <v>9</v>
      </c>
      <c r="M36" s="22"/>
    </row>
    <row r="37" s="2" customFormat="1" ht="29" customHeight="1" spans="1:13">
      <c r="A37" s="13">
        <v>34</v>
      </c>
      <c r="B37" s="28" t="s">
        <v>92</v>
      </c>
      <c r="C37" s="13" t="s">
        <v>93</v>
      </c>
      <c r="D37" s="29" t="s">
        <v>94</v>
      </c>
      <c r="E37" s="29" t="s">
        <v>95</v>
      </c>
      <c r="F37" s="28" t="s">
        <v>96</v>
      </c>
      <c r="G37" s="13">
        <v>1</v>
      </c>
      <c r="H37" s="15">
        <v>85.12</v>
      </c>
      <c r="I37" s="15">
        <v>87.03</v>
      </c>
      <c r="J37" s="15"/>
      <c r="K37" s="15">
        <f t="shared" si="2"/>
        <v>86.266</v>
      </c>
      <c r="L37" s="21">
        <v>1</v>
      </c>
      <c r="M37" s="21" t="s">
        <v>20</v>
      </c>
    </row>
    <row r="38" s="2" customFormat="1" ht="29" customHeight="1" spans="1:13">
      <c r="A38" s="13">
        <v>35</v>
      </c>
      <c r="B38" s="28" t="s">
        <v>97</v>
      </c>
      <c r="C38" s="13" t="s">
        <v>98</v>
      </c>
      <c r="D38" s="29" t="s">
        <v>94</v>
      </c>
      <c r="E38" s="29" t="s">
        <v>95</v>
      </c>
      <c r="F38" s="28" t="s">
        <v>96</v>
      </c>
      <c r="G38" s="13"/>
      <c r="H38" s="15">
        <v>87.87</v>
      </c>
      <c r="I38" s="15">
        <v>83.1</v>
      </c>
      <c r="J38" s="15"/>
      <c r="K38" s="15">
        <f t="shared" si="2"/>
        <v>85.008</v>
      </c>
      <c r="L38" s="21">
        <v>2</v>
      </c>
      <c r="M38" s="22"/>
    </row>
    <row r="39" s="2" customFormat="1" ht="29" customHeight="1" spans="1:13">
      <c r="A39" s="13">
        <v>36</v>
      </c>
      <c r="B39" s="28" t="s">
        <v>99</v>
      </c>
      <c r="C39" s="13" t="s">
        <v>100</v>
      </c>
      <c r="D39" s="29" t="s">
        <v>94</v>
      </c>
      <c r="E39" s="29" t="s">
        <v>95</v>
      </c>
      <c r="F39" s="28" t="s">
        <v>96</v>
      </c>
      <c r="G39" s="13"/>
      <c r="H39" s="15">
        <v>86.75</v>
      </c>
      <c r="I39" s="15">
        <v>78.34</v>
      </c>
      <c r="J39" s="15"/>
      <c r="K39" s="15">
        <f t="shared" si="2"/>
        <v>81.704</v>
      </c>
      <c r="L39" s="21">
        <v>3</v>
      </c>
      <c r="M39" s="22"/>
    </row>
    <row r="40" s="2" customFormat="1" ht="29" customHeight="1" spans="1:13">
      <c r="A40" s="13">
        <v>37</v>
      </c>
      <c r="B40" s="28" t="s">
        <v>101</v>
      </c>
      <c r="C40" s="13" t="s">
        <v>102</v>
      </c>
      <c r="D40" s="29" t="s">
        <v>103</v>
      </c>
      <c r="E40" s="29" t="s">
        <v>104</v>
      </c>
      <c r="F40" s="28" t="s">
        <v>105</v>
      </c>
      <c r="G40" s="13">
        <v>1</v>
      </c>
      <c r="H40" s="15">
        <v>88.5</v>
      </c>
      <c r="I40" s="15">
        <v>90.71</v>
      </c>
      <c r="J40" s="15"/>
      <c r="K40" s="15">
        <f t="shared" si="2"/>
        <v>89.826</v>
      </c>
      <c r="L40" s="21">
        <v>1</v>
      </c>
      <c r="M40" s="21" t="s">
        <v>20</v>
      </c>
    </row>
    <row r="41" s="2" customFormat="1" ht="29" customHeight="1" spans="1:13">
      <c r="A41" s="13">
        <v>38</v>
      </c>
      <c r="B41" s="28" t="s">
        <v>106</v>
      </c>
      <c r="C41" s="13" t="s">
        <v>107</v>
      </c>
      <c r="D41" s="29" t="s">
        <v>103</v>
      </c>
      <c r="E41" s="29" t="s">
        <v>104</v>
      </c>
      <c r="F41" s="28" t="s">
        <v>105</v>
      </c>
      <c r="G41" s="13"/>
      <c r="H41" s="15">
        <v>90.25</v>
      </c>
      <c r="I41" s="15">
        <v>75.77</v>
      </c>
      <c r="J41" s="15"/>
      <c r="K41" s="15">
        <f t="shared" si="2"/>
        <v>81.562</v>
      </c>
      <c r="L41" s="21">
        <v>2</v>
      </c>
      <c r="M41" s="22"/>
    </row>
    <row r="42" s="2" customFormat="1" ht="29" customHeight="1" spans="1:13">
      <c r="A42" s="13">
        <v>39</v>
      </c>
      <c r="B42" s="28" t="s">
        <v>108</v>
      </c>
      <c r="C42" s="13" t="s">
        <v>109</v>
      </c>
      <c r="D42" s="29" t="s">
        <v>103</v>
      </c>
      <c r="E42" s="29" t="s">
        <v>104</v>
      </c>
      <c r="F42" s="28" t="s">
        <v>105</v>
      </c>
      <c r="G42" s="13"/>
      <c r="H42" s="15">
        <v>89.51</v>
      </c>
      <c r="I42" s="15">
        <v>68</v>
      </c>
      <c r="J42" s="15"/>
      <c r="K42" s="15">
        <f t="shared" si="2"/>
        <v>76.604</v>
      </c>
      <c r="L42" s="21">
        <v>3</v>
      </c>
      <c r="M42" s="22"/>
    </row>
    <row r="43" s="2" customFormat="1" ht="29" customHeight="1" spans="1:13">
      <c r="A43" s="13">
        <v>40</v>
      </c>
      <c r="B43" s="28" t="s">
        <v>110</v>
      </c>
      <c r="C43" s="13" t="s">
        <v>111</v>
      </c>
      <c r="D43" s="29" t="s">
        <v>112</v>
      </c>
      <c r="E43" s="29" t="s">
        <v>113</v>
      </c>
      <c r="F43" s="28" t="s">
        <v>114</v>
      </c>
      <c r="G43" s="13">
        <v>1</v>
      </c>
      <c r="H43" s="15">
        <v>77.12</v>
      </c>
      <c r="I43" s="15">
        <v>86.99</v>
      </c>
      <c r="J43" s="15"/>
      <c r="K43" s="15">
        <f t="shared" si="2"/>
        <v>83.042</v>
      </c>
      <c r="L43" s="21">
        <v>1</v>
      </c>
      <c r="M43" s="21" t="s">
        <v>20</v>
      </c>
    </row>
    <row r="44" s="2" customFormat="1" ht="29" customHeight="1" spans="1:13">
      <c r="A44" s="13">
        <v>41</v>
      </c>
      <c r="B44" s="28" t="s">
        <v>115</v>
      </c>
      <c r="C44" s="13" t="s">
        <v>116</v>
      </c>
      <c r="D44" s="29" t="s">
        <v>112</v>
      </c>
      <c r="E44" s="29" t="s">
        <v>113</v>
      </c>
      <c r="F44" s="28" t="s">
        <v>114</v>
      </c>
      <c r="G44" s="13"/>
      <c r="H44" s="15">
        <v>89.38</v>
      </c>
      <c r="I44" s="15">
        <v>71.33</v>
      </c>
      <c r="J44" s="15"/>
      <c r="K44" s="15">
        <f t="shared" si="2"/>
        <v>78.55</v>
      </c>
      <c r="L44" s="21">
        <v>2</v>
      </c>
      <c r="M44" s="22"/>
    </row>
    <row r="45" s="2" customFormat="1" ht="29" customHeight="1" spans="1:13">
      <c r="A45" s="13">
        <v>42</v>
      </c>
      <c r="B45" s="28" t="s">
        <v>117</v>
      </c>
      <c r="C45" s="13" t="s">
        <v>118</v>
      </c>
      <c r="D45" s="29" t="s">
        <v>112</v>
      </c>
      <c r="E45" s="29" t="s">
        <v>113</v>
      </c>
      <c r="F45" s="28" t="s">
        <v>114</v>
      </c>
      <c r="G45" s="13"/>
      <c r="H45" s="15">
        <v>80.25</v>
      </c>
      <c r="I45" s="15">
        <v>66.5</v>
      </c>
      <c r="J45" s="15"/>
      <c r="K45" s="15">
        <f t="shared" si="2"/>
        <v>72</v>
      </c>
      <c r="L45" s="21">
        <v>3</v>
      </c>
      <c r="M45" s="22"/>
    </row>
    <row r="46" s="2" customFormat="1" ht="29" customHeight="1" spans="1:13">
      <c r="A46" s="13">
        <v>43</v>
      </c>
      <c r="B46" s="28" t="s">
        <v>119</v>
      </c>
      <c r="C46" s="13" t="s">
        <v>120</v>
      </c>
      <c r="D46" s="29" t="s">
        <v>121</v>
      </c>
      <c r="E46" s="29" t="s">
        <v>122</v>
      </c>
      <c r="F46" s="28" t="s">
        <v>123</v>
      </c>
      <c r="G46" s="13">
        <v>1</v>
      </c>
      <c r="H46" s="15">
        <v>81.87</v>
      </c>
      <c r="I46" s="15">
        <v>79.67</v>
      </c>
      <c r="J46" s="15"/>
      <c r="K46" s="15">
        <f t="shared" si="2"/>
        <v>80.55</v>
      </c>
      <c r="L46" s="21">
        <v>1</v>
      </c>
      <c r="M46" s="21" t="s">
        <v>20</v>
      </c>
    </row>
    <row r="47" s="2" customFormat="1" ht="29" customHeight="1" spans="1:13">
      <c r="A47" s="13">
        <v>44</v>
      </c>
      <c r="B47" s="28" t="s">
        <v>124</v>
      </c>
      <c r="C47" s="13" t="s">
        <v>125</v>
      </c>
      <c r="D47" s="29" t="s">
        <v>121</v>
      </c>
      <c r="E47" s="29" t="s">
        <v>122</v>
      </c>
      <c r="F47" s="28" t="s">
        <v>123</v>
      </c>
      <c r="G47" s="13"/>
      <c r="H47" s="15">
        <v>68.13</v>
      </c>
      <c r="I47" s="15">
        <v>87.34</v>
      </c>
      <c r="J47" s="15"/>
      <c r="K47" s="15">
        <f t="shared" si="2"/>
        <v>79.656</v>
      </c>
      <c r="L47" s="21">
        <v>2</v>
      </c>
      <c r="M47" s="22"/>
    </row>
    <row r="48" s="2" customFormat="1" ht="29" customHeight="1" spans="1:13">
      <c r="A48" s="13">
        <v>45</v>
      </c>
      <c r="B48" s="28" t="s">
        <v>126</v>
      </c>
      <c r="C48" s="13" t="s">
        <v>127</v>
      </c>
      <c r="D48" s="29" t="s">
        <v>121</v>
      </c>
      <c r="E48" s="29" t="s">
        <v>122</v>
      </c>
      <c r="F48" s="28" t="s">
        <v>123</v>
      </c>
      <c r="G48" s="13"/>
      <c r="H48" s="15">
        <v>65.63</v>
      </c>
      <c r="I48" s="15">
        <v>82.67</v>
      </c>
      <c r="J48" s="15"/>
      <c r="K48" s="15">
        <f t="shared" si="2"/>
        <v>75.854</v>
      </c>
      <c r="L48" s="21">
        <v>3</v>
      </c>
      <c r="M48" s="22"/>
    </row>
    <row r="49" s="2" customFormat="1" ht="29" customHeight="1" spans="1:13">
      <c r="A49" s="13">
        <v>46</v>
      </c>
      <c r="B49" s="28" t="s">
        <v>128</v>
      </c>
      <c r="C49" s="13" t="s">
        <v>129</v>
      </c>
      <c r="D49" s="29" t="s">
        <v>130</v>
      </c>
      <c r="E49" s="29" t="s">
        <v>131</v>
      </c>
      <c r="F49" s="28" t="s">
        <v>132</v>
      </c>
      <c r="G49" s="13">
        <v>1</v>
      </c>
      <c r="H49" s="15">
        <v>84.62</v>
      </c>
      <c r="I49" s="15">
        <v>63.84</v>
      </c>
      <c r="J49" s="15"/>
      <c r="K49" s="15">
        <f t="shared" si="2"/>
        <v>72.152</v>
      </c>
      <c r="L49" s="21">
        <v>1</v>
      </c>
      <c r="M49" s="21" t="s">
        <v>20</v>
      </c>
    </row>
    <row r="50" s="2" customFormat="1" ht="29" customHeight="1" spans="1:13">
      <c r="A50" s="13">
        <v>47</v>
      </c>
      <c r="B50" s="28" t="s">
        <v>133</v>
      </c>
      <c r="C50" s="13" t="s">
        <v>134</v>
      </c>
      <c r="D50" s="29" t="s">
        <v>130</v>
      </c>
      <c r="E50" s="29" t="s">
        <v>131</v>
      </c>
      <c r="F50" s="28" t="s">
        <v>132</v>
      </c>
      <c r="G50" s="13"/>
      <c r="H50" s="15">
        <v>84</v>
      </c>
      <c r="I50" s="15">
        <v>58.67</v>
      </c>
      <c r="J50" s="15"/>
      <c r="K50" s="15"/>
      <c r="L50" s="21"/>
      <c r="M50" s="22"/>
    </row>
    <row r="51" s="2" customFormat="1" ht="29" customHeight="1" spans="1:13">
      <c r="A51" s="13">
        <v>48</v>
      </c>
      <c r="B51" s="28" t="s">
        <v>135</v>
      </c>
      <c r="C51" s="13" t="s">
        <v>136</v>
      </c>
      <c r="D51" s="29" t="s">
        <v>130</v>
      </c>
      <c r="E51" s="29" t="s">
        <v>131</v>
      </c>
      <c r="F51" s="28" t="s">
        <v>132</v>
      </c>
      <c r="G51" s="13"/>
      <c r="H51" s="15">
        <v>82.63</v>
      </c>
      <c r="I51" s="15" t="s">
        <v>43</v>
      </c>
      <c r="J51" s="15"/>
      <c r="K51" s="15"/>
      <c r="L51" s="21"/>
      <c r="M51" s="22"/>
    </row>
    <row r="52" s="2" customFormat="1" ht="29" customHeight="1" spans="1:13">
      <c r="A52" s="13">
        <v>49</v>
      </c>
      <c r="B52" s="28" t="s">
        <v>137</v>
      </c>
      <c r="C52" s="13" t="s">
        <v>138</v>
      </c>
      <c r="D52" s="29" t="s">
        <v>139</v>
      </c>
      <c r="E52" s="29" t="s">
        <v>140</v>
      </c>
      <c r="F52" s="28" t="s">
        <v>141</v>
      </c>
      <c r="G52" s="13">
        <v>5</v>
      </c>
      <c r="H52" s="16">
        <v>78.66</v>
      </c>
      <c r="I52" s="15">
        <v>90.83</v>
      </c>
      <c r="J52" s="15">
        <v>90.84</v>
      </c>
      <c r="K52" s="15">
        <f>H52*0.4+I52*0.25+J52*0.35</f>
        <v>85.9655</v>
      </c>
      <c r="L52" s="21">
        <v>1</v>
      </c>
      <c r="M52" s="21" t="s">
        <v>20</v>
      </c>
    </row>
    <row r="53" s="2" customFormat="1" ht="29" customHeight="1" spans="1:13">
      <c r="A53" s="13">
        <v>50</v>
      </c>
      <c r="B53" s="28" t="s">
        <v>142</v>
      </c>
      <c r="C53" s="13" t="s">
        <v>143</v>
      </c>
      <c r="D53" s="29" t="s">
        <v>139</v>
      </c>
      <c r="E53" s="29" t="s">
        <v>140</v>
      </c>
      <c r="F53" s="28" t="s">
        <v>141</v>
      </c>
      <c r="G53" s="13"/>
      <c r="H53" s="15">
        <v>79.21</v>
      </c>
      <c r="I53" s="15">
        <v>85.5</v>
      </c>
      <c r="J53" s="15">
        <v>73.67</v>
      </c>
      <c r="K53" s="15">
        <f t="shared" ref="K53:K61" si="3">H53*0.4+I53*0.25+J53*0.35</f>
        <v>78.8435</v>
      </c>
      <c r="L53" s="21">
        <v>2</v>
      </c>
      <c r="M53" s="21" t="s">
        <v>20</v>
      </c>
    </row>
    <row r="54" s="2" customFormat="1" ht="29" customHeight="1" spans="1:13">
      <c r="A54" s="13">
        <v>51</v>
      </c>
      <c r="B54" s="28" t="s">
        <v>144</v>
      </c>
      <c r="C54" s="13" t="s">
        <v>145</v>
      </c>
      <c r="D54" s="29" t="s">
        <v>139</v>
      </c>
      <c r="E54" s="29" t="s">
        <v>140</v>
      </c>
      <c r="F54" s="28" t="s">
        <v>141</v>
      </c>
      <c r="G54" s="13"/>
      <c r="H54" s="15">
        <v>78.43</v>
      </c>
      <c r="I54" s="15">
        <v>79.83</v>
      </c>
      <c r="J54" s="15">
        <v>71</v>
      </c>
      <c r="K54" s="15">
        <f t="shared" si="3"/>
        <v>76.1795</v>
      </c>
      <c r="L54" s="21">
        <v>3</v>
      </c>
      <c r="M54" s="21" t="s">
        <v>20</v>
      </c>
    </row>
    <row r="55" s="2" customFormat="1" ht="29" customHeight="1" spans="1:13">
      <c r="A55" s="13">
        <v>52</v>
      </c>
      <c r="B55" s="28" t="s">
        <v>146</v>
      </c>
      <c r="C55" s="13" t="s">
        <v>147</v>
      </c>
      <c r="D55" s="29" t="s">
        <v>139</v>
      </c>
      <c r="E55" s="29" t="s">
        <v>140</v>
      </c>
      <c r="F55" s="28" t="s">
        <v>141</v>
      </c>
      <c r="G55" s="13"/>
      <c r="H55" s="16">
        <v>77.06</v>
      </c>
      <c r="I55" s="15">
        <v>82.66</v>
      </c>
      <c r="J55" s="15">
        <v>69.5</v>
      </c>
      <c r="K55" s="15">
        <f t="shared" si="3"/>
        <v>75.814</v>
      </c>
      <c r="L55" s="21">
        <v>4</v>
      </c>
      <c r="M55" s="21" t="s">
        <v>20</v>
      </c>
    </row>
    <row r="56" s="2" customFormat="1" ht="29" customHeight="1" spans="1:13">
      <c r="A56" s="13">
        <v>53</v>
      </c>
      <c r="B56" s="28" t="s">
        <v>148</v>
      </c>
      <c r="C56" s="13" t="s">
        <v>149</v>
      </c>
      <c r="D56" s="29" t="s">
        <v>139</v>
      </c>
      <c r="E56" s="29" t="s">
        <v>140</v>
      </c>
      <c r="F56" s="28" t="s">
        <v>141</v>
      </c>
      <c r="G56" s="13"/>
      <c r="H56" s="16">
        <v>78.5</v>
      </c>
      <c r="I56" s="15">
        <v>70.67</v>
      </c>
      <c r="J56" s="15">
        <v>73.34</v>
      </c>
      <c r="K56" s="15">
        <f t="shared" si="3"/>
        <v>74.7365</v>
      </c>
      <c r="L56" s="21">
        <v>5</v>
      </c>
      <c r="M56" s="21" t="s">
        <v>20</v>
      </c>
    </row>
    <row r="57" s="2" customFormat="1" ht="29" customHeight="1" spans="1:13">
      <c r="A57" s="13">
        <v>54</v>
      </c>
      <c r="B57" s="28" t="s">
        <v>150</v>
      </c>
      <c r="C57" s="13" t="s">
        <v>151</v>
      </c>
      <c r="D57" s="29" t="s">
        <v>139</v>
      </c>
      <c r="E57" s="29" t="s">
        <v>140</v>
      </c>
      <c r="F57" s="28" t="s">
        <v>141</v>
      </c>
      <c r="G57" s="13"/>
      <c r="H57" s="16">
        <v>76.58</v>
      </c>
      <c r="I57" s="15">
        <v>75.99</v>
      </c>
      <c r="J57" s="15">
        <v>70.17</v>
      </c>
      <c r="K57" s="15">
        <f t="shared" si="3"/>
        <v>74.189</v>
      </c>
      <c r="L57" s="21">
        <v>6</v>
      </c>
      <c r="M57" s="22"/>
    </row>
    <row r="58" s="2" customFormat="1" ht="29" customHeight="1" spans="1:13">
      <c r="A58" s="13">
        <v>55</v>
      </c>
      <c r="B58" s="28" t="s">
        <v>152</v>
      </c>
      <c r="C58" s="13" t="s">
        <v>153</v>
      </c>
      <c r="D58" s="29" t="s">
        <v>139</v>
      </c>
      <c r="E58" s="29" t="s">
        <v>140</v>
      </c>
      <c r="F58" s="28" t="s">
        <v>141</v>
      </c>
      <c r="G58" s="13"/>
      <c r="H58" s="15">
        <v>80.64</v>
      </c>
      <c r="I58" s="15">
        <v>67.67</v>
      </c>
      <c r="J58" s="15">
        <v>71.16</v>
      </c>
      <c r="K58" s="15">
        <f t="shared" si="3"/>
        <v>74.0795</v>
      </c>
      <c r="L58" s="21">
        <v>7</v>
      </c>
      <c r="M58" s="22"/>
    </row>
    <row r="59" s="2" customFormat="1" ht="29" customHeight="1" spans="1:13">
      <c r="A59" s="13">
        <v>56</v>
      </c>
      <c r="B59" s="28" t="s">
        <v>154</v>
      </c>
      <c r="C59" s="13" t="s">
        <v>155</v>
      </c>
      <c r="D59" s="29" t="s">
        <v>139</v>
      </c>
      <c r="E59" s="29" t="s">
        <v>140</v>
      </c>
      <c r="F59" s="28" t="s">
        <v>141</v>
      </c>
      <c r="G59" s="13"/>
      <c r="H59" s="15">
        <v>76.95</v>
      </c>
      <c r="I59" s="15">
        <v>67.66</v>
      </c>
      <c r="J59" s="15">
        <v>73.23</v>
      </c>
      <c r="K59" s="15">
        <f t="shared" si="3"/>
        <v>73.3255</v>
      </c>
      <c r="L59" s="21">
        <v>8</v>
      </c>
      <c r="M59" s="22"/>
    </row>
    <row r="60" s="2" customFormat="1" ht="29" customHeight="1" spans="1:13">
      <c r="A60" s="13">
        <v>57</v>
      </c>
      <c r="B60" s="28" t="s">
        <v>156</v>
      </c>
      <c r="C60" s="13" t="s">
        <v>157</v>
      </c>
      <c r="D60" s="29" t="s">
        <v>139</v>
      </c>
      <c r="E60" s="29" t="s">
        <v>140</v>
      </c>
      <c r="F60" s="28" t="s">
        <v>141</v>
      </c>
      <c r="G60" s="13"/>
      <c r="H60" s="16">
        <v>76.63</v>
      </c>
      <c r="I60" s="15">
        <v>72.34</v>
      </c>
      <c r="J60" s="15">
        <v>67.84</v>
      </c>
      <c r="K60" s="15">
        <f t="shared" si="3"/>
        <v>72.481</v>
      </c>
      <c r="L60" s="21">
        <v>9</v>
      </c>
      <c r="M60" s="22"/>
    </row>
    <row r="61" s="2" customFormat="1" ht="29" customHeight="1" spans="1:13">
      <c r="A61" s="13">
        <v>58</v>
      </c>
      <c r="B61" s="28" t="s">
        <v>158</v>
      </c>
      <c r="C61" s="13" t="s">
        <v>159</v>
      </c>
      <c r="D61" s="29" t="s">
        <v>139</v>
      </c>
      <c r="E61" s="29" t="s">
        <v>140</v>
      </c>
      <c r="F61" s="28" t="s">
        <v>141</v>
      </c>
      <c r="G61" s="13"/>
      <c r="H61" s="15">
        <v>77.51</v>
      </c>
      <c r="I61" s="15">
        <v>69.5</v>
      </c>
      <c r="J61" s="15">
        <v>61.16</v>
      </c>
      <c r="K61" s="15">
        <f t="shared" si="3"/>
        <v>69.785</v>
      </c>
      <c r="L61" s="21">
        <v>10</v>
      </c>
      <c r="M61" s="22"/>
    </row>
    <row r="62" s="2" customFormat="1" ht="29" customHeight="1" spans="1:13">
      <c r="A62" s="13">
        <v>59</v>
      </c>
      <c r="B62" s="28" t="s">
        <v>160</v>
      </c>
      <c r="C62" s="13" t="s">
        <v>161</v>
      </c>
      <c r="D62" s="29" t="s">
        <v>139</v>
      </c>
      <c r="E62" s="29" t="s">
        <v>140</v>
      </c>
      <c r="F62" s="28" t="s">
        <v>141</v>
      </c>
      <c r="G62" s="13"/>
      <c r="H62" s="15">
        <v>78.23</v>
      </c>
      <c r="I62" s="15">
        <v>80.84</v>
      </c>
      <c r="J62" s="15">
        <v>54.5</v>
      </c>
      <c r="K62" s="15"/>
      <c r="L62" s="21"/>
      <c r="M62" s="22"/>
    </row>
    <row r="63" s="2" customFormat="1" ht="29" customHeight="1" spans="1:13">
      <c r="A63" s="13">
        <v>60</v>
      </c>
      <c r="B63" s="28" t="s">
        <v>162</v>
      </c>
      <c r="C63" s="13" t="s">
        <v>163</v>
      </c>
      <c r="D63" s="29" t="s">
        <v>139</v>
      </c>
      <c r="E63" s="29" t="s">
        <v>140</v>
      </c>
      <c r="F63" s="28" t="s">
        <v>141</v>
      </c>
      <c r="G63" s="13"/>
      <c r="H63" s="16">
        <v>75.83</v>
      </c>
      <c r="I63" s="15">
        <v>75.66</v>
      </c>
      <c r="J63" s="15">
        <v>39.5</v>
      </c>
      <c r="K63" s="15"/>
      <c r="L63" s="21"/>
      <c r="M63" s="22"/>
    </row>
    <row r="64" s="2" customFormat="1" ht="29" customHeight="1" spans="1:13">
      <c r="A64" s="13">
        <v>61</v>
      </c>
      <c r="B64" s="28" t="s">
        <v>164</v>
      </c>
      <c r="C64" s="13" t="s">
        <v>165</v>
      </c>
      <c r="D64" s="29" t="s">
        <v>139</v>
      </c>
      <c r="E64" s="29" t="s">
        <v>140</v>
      </c>
      <c r="F64" s="28" t="s">
        <v>141</v>
      </c>
      <c r="G64" s="13"/>
      <c r="H64" s="16">
        <v>84.05</v>
      </c>
      <c r="I64" s="15" t="s">
        <v>43</v>
      </c>
      <c r="J64" s="15"/>
      <c r="K64" s="15"/>
      <c r="L64" s="21"/>
      <c r="M64" s="22"/>
    </row>
    <row r="65" s="2" customFormat="1" ht="29" customHeight="1" spans="1:13">
      <c r="A65" s="13">
        <v>62</v>
      </c>
      <c r="B65" s="28" t="s">
        <v>166</v>
      </c>
      <c r="C65" s="13" t="s">
        <v>167</v>
      </c>
      <c r="D65" s="29" t="s">
        <v>139</v>
      </c>
      <c r="E65" s="29" t="s">
        <v>140</v>
      </c>
      <c r="F65" s="28" t="s">
        <v>141</v>
      </c>
      <c r="G65" s="13"/>
      <c r="H65" s="15">
        <v>80.12</v>
      </c>
      <c r="I65" s="15">
        <v>58.33</v>
      </c>
      <c r="J65" s="15"/>
      <c r="K65" s="15"/>
      <c r="L65" s="21"/>
      <c r="M65" s="22"/>
    </row>
    <row r="66" s="2" customFormat="1" ht="29" customHeight="1" spans="1:13">
      <c r="A66" s="13">
        <v>63</v>
      </c>
      <c r="B66" s="28" t="s">
        <v>168</v>
      </c>
      <c r="C66" s="13" t="s">
        <v>169</v>
      </c>
      <c r="D66" s="29" t="s">
        <v>139</v>
      </c>
      <c r="E66" s="29" t="s">
        <v>140</v>
      </c>
      <c r="F66" s="28" t="s">
        <v>141</v>
      </c>
      <c r="G66" s="13"/>
      <c r="H66" s="15">
        <v>78.93</v>
      </c>
      <c r="I66" s="15">
        <v>57.33</v>
      </c>
      <c r="J66" s="15"/>
      <c r="K66" s="15"/>
      <c r="L66" s="21"/>
      <c r="M66" s="22"/>
    </row>
    <row r="67" s="2" customFormat="1" ht="29" customHeight="1" spans="1:13">
      <c r="A67" s="13">
        <v>64</v>
      </c>
      <c r="B67" s="28" t="s">
        <v>170</v>
      </c>
      <c r="C67" s="13" t="s">
        <v>171</v>
      </c>
      <c r="D67" s="29" t="s">
        <v>139</v>
      </c>
      <c r="E67" s="29" t="s">
        <v>172</v>
      </c>
      <c r="F67" s="28" t="s">
        <v>173</v>
      </c>
      <c r="G67" s="13">
        <v>2</v>
      </c>
      <c r="H67" s="16">
        <v>83.17</v>
      </c>
      <c r="I67" s="15">
        <v>77</v>
      </c>
      <c r="J67" s="15">
        <v>85</v>
      </c>
      <c r="K67" s="15">
        <f t="shared" ref="K67:K70" si="4">H67*0.4+I67*0.25+J67*0.35</f>
        <v>82.268</v>
      </c>
      <c r="L67" s="21">
        <v>1</v>
      </c>
      <c r="M67" s="21" t="s">
        <v>20</v>
      </c>
    </row>
    <row r="68" s="2" customFormat="1" ht="29" customHeight="1" spans="1:13">
      <c r="A68" s="13">
        <v>65</v>
      </c>
      <c r="B68" s="28" t="s">
        <v>174</v>
      </c>
      <c r="C68" s="13" t="s">
        <v>175</v>
      </c>
      <c r="D68" s="29" t="s">
        <v>139</v>
      </c>
      <c r="E68" s="29" t="s">
        <v>172</v>
      </c>
      <c r="F68" s="28" t="s">
        <v>173</v>
      </c>
      <c r="G68" s="13"/>
      <c r="H68" s="15">
        <v>68.83</v>
      </c>
      <c r="I68" s="15">
        <v>87</v>
      </c>
      <c r="J68" s="15">
        <v>90</v>
      </c>
      <c r="K68" s="15">
        <f t="shared" si="4"/>
        <v>80.782</v>
      </c>
      <c r="L68" s="21">
        <v>2</v>
      </c>
      <c r="M68" s="21" t="s">
        <v>20</v>
      </c>
    </row>
    <row r="69" s="2" customFormat="1" ht="29" customHeight="1" spans="1:13">
      <c r="A69" s="13">
        <v>66</v>
      </c>
      <c r="B69" s="28" t="s">
        <v>176</v>
      </c>
      <c r="C69" s="13" t="s">
        <v>177</v>
      </c>
      <c r="D69" s="29" t="s">
        <v>139</v>
      </c>
      <c r="E69" s="29" t="s">
        <v>172</v>
      </c>
      <c r="F69" s="28" t="s">
        <v>173</v>
      </c>
      <c r="G69" s="13"/>
      <c r="H69" s="15">
        <v>75.71</v>
      </c>
      <c r="I69" s="15">
        <v>67.67</v>
      </c>
      <c r="J69" s="15">
        <v>67</v>
      </c>
      <c r="K69" s="15">
        <f t="shared" si="4"/>
        <v>70.6515</v>
      </c>
      <c r="L69" s="21">
        <v>3</v>
      </c>
      <c r="M69" s="22"/>
    </row>
    <row r="70" s="2" customFormat="1" ht="29" customHeight="1" spans="1:13">
      <c r="A70" s="13">
        <v>67</v>
      </c>
      <c r="B70" s="28" t="s">
        <v>178</v>
      </c>
      <c r="C70" s="13" t="s">
        <v>179</v>
      </c>
      <c r="D70" s="29" t="s">
        <v>139</v>
      </c>
      <c r="E70" s="29" t="s">
        <v>172</v>
      </c>
      <c r="F70" s="28" t="s">
        <v>173</v>
      </c>
      <c r="G70" s="13"/>
      <c r="H70" s="15">
        <v>68.83</v>
      </c>
      <c r="I70" s="15">
        <v>67.84</v>
      </c>
      <c r="J70" s="15">
        <v>62.67</v>
      </c>
      <c r="K70" s="15">
        <f t="shared" si="4"/>
        <v>66.4265</v>
      </c>
      <c r="L70" s="21">
        <v>4</v>
      </c>
      <c r="M70" s="22"/>
    </row>
    <row r="71" s="2" customFormat="1" ht="29" customHeight="1" spans="1:13">
      <c r="A71" s="13">
        <v>68</v>
      </c>
      <c r="B71" s="28" t="s">
        <v>180</v>
      </c>
      <c r="C71" s="13" t="s">
        <v>181</v>
      </c>
      <c r="D71" s="29" t="s">
        <v>139</v>
      </c>
      <c r="E71" s="29" t="s">
        <v>172</v>
      </c>
      <c r="F71" s="28" t="s">
        <v>173</v>
      </c>
      <c r="G71" s="13"/>
      <c r="H71" s="15">
        <v>74.89</v>
      </c>
      <c r="I71" s="15">
        <v>58.66</v>
      </c>
      <c r="J71" s="15"/>
      <c r="K71" s="15"/>
      <c r="L71" s="21"/>
      <c r="M71" s="22"/>
    </row>
    <row r="72" s="2" customFormat="1" ht="29" customHeight="1" spans="1:13">
      <c r="A72" s="13">
        <v>69</v>
      </c>
      <c r="B72" s="28" t="s">
        <v>182</v>
      </c>
      <c r="C72" s="13" t="s">
        <v>183</v>
      </c>
      <c r="D72" s="29" t="s">
        <v>139</v>
      </c>
      <c r="E72" s="29" t="s">
        <v>172</v>
      </c>
      <c r="F72" s="28" t="s">
        <v>173</v>
      </c>
      <c r="G72" s="13"/>
      <c r="H72" s="15">
        <v>70.82</v>
      </c>
      <c r="I72" s="15">
        <v>55.82</v>
      </c>
      <c r="J72" s="15"/>
      <c r="K72" s="15"/>
      <c r="L72" s="21"/>
      <c r="M72" s="22"/>
    </row>
    <row r="73" s="2" customFormat="1" ht="29" customHeight="1" spans="1:13">
      <c r="A73" s="13">
        <v>70</v>
      </c>
      <c r="B73" s="28" t="s">
        <v>184</v>
      </c>
      <c r="C73" s="13" t="s">
        <v>185</v>
      </c>
      <c r="D73" s="29" t="s">
        <v>139</v>
      </c>
      <c r="E73" s="29" t="s">
        <v>186</v>
      </c>
      <c r="F73" s="28" t="s">
        <v>187</v>
      </c>
      <c r="G73" s="13">
        <v>2</v>
      </c>
      <c r="H73" s="16">
        <v>78</v>
      </c>
      <c r="I73" s="15">
        <v>77</v>
      </c>
      <c r="J73" s="15">
        <v>84.33</v>
      </c>
      <c r="K73" s="15">
        <f t="shared" ref="K73:K76" si="5">H73*0.4+I73*0.25+J73*0.35</f>
        <v>79.9655</v>
      </c>
      <c r="L73" s="21">
        <v>1</v>
      </c>
      <c r="M73" s="21" t="s">
        <v>20</v>
      </c>
    </row>
    <row r="74" s="2" customFormat="1" ht="29" customHeight="1" spans="1:13">
      <c r="A74" s="13">
        <v>71</v>
      </c>
      <c r="B74" s="28" t="s">
        <v>188</v>
      </c>
      <c r="C74" s="13" t="s">
        <v>189</v>
      </c>
      <c r="D74" s="29" t="s">
        <v>139</v>
      </c>
      <c r="E74" s="29" t="s">
        <v>186</v>
      </c>
      <c r="F74" s="28" t="s">
        <v>187</v>
      </c>
      <c r="G74" s="13"/>
      <c r="H74" s="15">
        <v>67.48</v>
      </c>
      <c r="I74" s="15">
        <v>70.34</v>
      </c>
      <c r="J74" s="15">
        <v>91</v>
      </c>
      <c r="K74" s="15">
        <f t="shared" si="5"/>
        <v>76.427</v>
      </c>
      <c r="L74" s="21">
        <v>2</v>
      </c>
      <c r="M74" s="21" t="s">
        <v>20</v>
      </c>
    </row>
    <row r="75" s="2" customFormat="1" ht="29" customHeight="1" spans="1:13">
      <c r="A75" s="13">
        <v>72</v>
      </c>
      <c r="B75" s="28" t="s">
        <v>190</v>
      </c>
      <c r="C75" s="13" t="s">
        <v>191</v>
      </c>
      <c r="D75" s="29" t="s">
        <v>139</v>
      </c>
      <c r="E75" s="29" t="s">
        <v>186</v>
      </c>
      <c r="F75" s="28" t="s">
        <v>187</v>
      </c>
      <c r="G75" s="13"/>
      <c r="H75" s="15">
        <v>67.78</v>
      </c>
      <c r="I75" s="15">
        <v>82.34</v>
      </c>
      <c r="J75" s="15">
        <v>70.5</v>
      </c>
      <c r="K75" s="15">
        <f t="shared" si="5"/>
        <v>72.372</v>
      </c>
      <c r="L75" s="21">
        <v>3</v>
      </c>
      <c r="M75" s="22"/>
    </row>
    <row r="76" s="2" customFormat="1" ht="29" customHeight="1" spans="1:13">
      <c r="A76" s="13">
        <v>73</v>
      </c>
      <c r="B76" s="28" t="s">
        <v>192</v>
      </c>
      <c r="C76" s="13" t="s">
        <v>193</v>
      </c>
      <c r="D76" s="29" t="s">
        <v>139</v>
      </c>
      <c r="E76" s="29" t="s">
        <v>186</v>
      </c>
      <c r="F76" s="28" t="s">
        <v>187</v>
      </c>
      <c r="G76" s="13"/>
      <c r="H76" s="15">
        <v>76.88</v>
      </c>
      <c r="I76" s="15">
        <v>63</v>
      </c>
      <c r="J76" s="15">
        <v>62.33</v>
      </c>
      <c r="K76" s="15">
        <f t="shared" si="5"/>
        <v>68.3175</v>
      </c>
      <c r="L76" s="21">
        <v>4</v>
      </c>
      <c r="M76" s="22"/>
    </row>
    <row r="77" s="2" customFormat="1" ht="29" customHeight="1" spans="1:13">
      <c r="A77" s="13">
        <v>74</v>
      </c>
      <c r="B77" s="28" t="s">
        <v>194</v>
      </c>
      <c r="C77" s="13" t="s">
        <v>195</v>
      </c>
      <c r="D77" s="29" t="s">
        <v>139</v>
      </c>
      <c r="E77" s="29" t="s">
        <v>186</v>
      </c>
      <c r="F77" s="28" t="s">
        <v>187</v>
      </c>
      <c r="G77" s="13"/>
      <c r="H77" s="15">
        <v>72.02</v>
      </c>
      <c r="I77" s="15">
        <v>58.34</v>
      </c>
      <c r="J77" s="15"/>
      <c r="K77" s="15"/>
      <c r="L77" s="21"/>
      <c r="M77" s="22"/>
    </row>
    <row r="78" s="2" customFormat="1" ht="29" customHeight="1" spans="1:13">
      <c r="A78" s="13">
        <v>75</v>
      </c>
      <c r="B78" s="28" t="s">
        <v>196</v>
      </c>
      <c r="C78" s="13" t="s">
        <v>197</v>
      </c>
      <c r="D78" s="29" t="s">
        <v>139</v>
      </c>
      <c r="E78" s="29" t="s">
        <v>186</v>
      </c>
      <c r="F78" s="28" t="s">
        <v>187</v>
      </c>
      <c r="G78" s="13"/>
      <c r="H78" s="16">
        <v>71.75</v>
      </c>
      <c r="I78" s="15">
        <v>66.83</v>
      </c>
      <c r="J78" s="15" t="s">
        <v>43</v>
      </c>
      <c r="K78" s="15"/>
      <c r="L78" s="21"/>
      <c r="M78" s="22"/>
    </row>
  </sheetData>
  <sortState ref="A73:N76">
    <sortCondition ref="N73:N76" descending="1"/>
    <sortCondition ref="K73:K76" descending="1"/>
  </sortState>
  <mergeCells count="13">
    <mergeCell ref="A1:B1"/>
    <mergeCell ref="A2:M2"/>
    <mergeCell ref="G4:G15"/>
    <mergeCell ref="G16:G27"/>
    <mergeCell ref="G28:G36"/>
    <mergeCell ref="G37:G39"/>
    <mergeCell ref="G40:G42"/>
    <mergeCell ref="G43:G45"/>
    <mergeCell ref="G46:G48"/>
    <mergeCell ref="G49:G51"/>
    <mergeCell ref="G52:G66"/>
    <mergeCell ref="G67:G72"/>
    <mergeCell ref="G73:G78"/>
  </mergeCells>
  <pageMargins left="0.904166666666667" right="0.393055555555556" top="0.471527777777778" bottom="0.2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Renshigu3-3</dc:creator>
  <cp:lastModifiedBy>Renshigu3-3</cp:lastModifiedBy>
  <dcterms:created xsi:type="dcterms:W3CDTF">2023-10-16T03:03:00Z</dcterms:created>
  <dcterms:modified xsi:type="dcterms:W3CDTF">2023-10-18T08:13:21Z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3E10761A191E4D269B32C2C5ACA53168_12</vt:lpwstr>
  </property>
</Properties>
</file>