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<sst xmlns="http://schemas.openxmlformats.org/spreadsheetml/2006/main" count="148" uniqueCount="104">
  <si>
    <t>入围体检人员名单</t>
  </si>
  <si>
    <t>序号</t>
  </si>
  <si>
    <t>姓名</t>
  </si>
  <si>
    <t>身份证号</t>
  </si>
  <si>
    <t>岗位代码</t>
  </si>
  <si>
    <t>笔试成绩</t>
  </si>
  <si>
    <t>面试成绩</t>
  </si>
  <si>
    <t>面试最终成绩</t>
  </si>
  <si>
    <t>平衡系数</t>
  </si>
  <si>
    <t>总成绩</t>
  </si>
  <si>
    <t>张莉</t>
  </si>
  <si>
    <t>362425********0426</t>
  </si>
  <si>
    <t>101</t>
  </si>
  <si>
    <t>高钰</t>
  </si>
  <si>
    <t>510524********2026</t>
  </si>
  <si>
    <t>刘澳珍</t>
  </si>
  <si>
    <t>360313********2522</t>
  </si>
  <si>
    <t>王昭君</t>
  </si>
  <si>
    <t>360121********2421</t>
  </si>
  <si>
    <t>刘雨馨</t>
  </si>
  <si>
    <t>360121********0529</t>
  </si>
  <si>
    <t>熊静</t>
  </si>
  <si>
    <t>360425********2823</t>
  </si>
  <si>
    <t>程海芳</t>
  </si>
  <si>
    <t>362330********580X</t>
  </si>
  <si>
    <t>陈牧童</t>
  </si>
  <si>
    <t>362423********0023</t>
  </si>
  <si>
    <t>艾梦婷</t>
  </si>
  <si>
    <t>362531********3024</t>
  </si>
  <si>
    <t>邓庆庆</t>
  </si>
  <si>
    <t>360122********2449</t>
  </si>
  <si>
    <t>李丹</t>
  </si>
  <si>
    <t>360313********1521</t>
  </si>
  <si>
    <t>黄宾霞</t>
  </si>
  <si>
    <t>360281********1449</t>
  </si>
  <si>
    <t>苏桃</t>
  </si>
  <si>
    <t>362425********2269</t>
  </si>
  <si>
    <t>贺宇</t>
  </si>
  <si>
    <t>360321********302X</t>
  </si>
  <si>
    <t>闵淑芬</t>
  </si>
  <si>
    <t>360122********452X</t>
  </si>
  <si>
    <t>万子桐</t>
  </si>
  <si>
    <t>360121********0547</t>
  </si>
  <si>
    <t>陈志超</t>
  </si>
  <si>
    <t>360111********0975</t>
  </si>
  <si>
    <t>单欣</t>
  </si>
  <si>
    <t>360111********2126</t>
  </si>
  <si>
    <t>梁林娟</t>
  </si>
  <si>
    <t>142431********6029</t>
  </si>
  <si>
    <t>聂文琴</t>
  </si>
  <si>
    <t>360121********2922</t>
  </si>
  <si>
    <t>陈欣</t>
  </si>
  <si>
    <t>362330********0027</t>
  </si>
  <si>
    <t>徐文婷</t>
  </si>
  <si>
    <t>360103********1229</t>
  </si>
  <si>
    <t>熊洁</t>
  </si>
  <si>
    <t>360425********5229</t>
  </si>
  <si>
    <t>王杨琪</t>
  </si>
  <si>
    <t>362202********6267</t>
  </si>
  <si>
    <t>张闽芳</t>
  </si>
  <si>
    <t>360124********2447</t>
  </si>
  <si>
    <t>谢文霞</t>
  </si>
  <si>
    <t>360121********2466</t>
  </si>
  <si>
    <t>胡佳奇</t>
  </si>
  <si>
    <t>362203********6828</t>
  </si>
  <si>
    <t>吴尘</t>
  </si>
  <si>
    <t>360124********3627</t>
  </si>
  <si>
    <t>杨雅洁</t>
  </si>
  <si>
    <t>362522********0028</t>
  </si>
  <si>
    <t>万紫莹</t>
  </si>
  <si>
    <t>360121********4624</t>
  </si>
  <si>
    <t>徐江慧</t>
  </si>
  <si>
    <t>360122********3347</t>
  </si>
  <si>
    <t>张婧婕</t>
  </si>
  <si>
    <t>360602********0528</t>
  </si>
  <si>
    <t>张文丽</t>
  </si>
  <si>
    <t>360111********0961</t>
  </si>
  <si>
    <t>陈慧雯</t>
  </si>
  <si>
    <t>360103********1728</t>
  </si>
  <si>
    <t>孙艺鑫</t>
  </si>
  <si>
    <t>362424********3928</t>
  </si>
  <si>
    <t>吴钰</t>
  </si>
  <si>
    <t>360102********4825</t>
  </si>
  <si>
    <t>宋佳莹</t>
  </si>
  <si>
    <t>362202********0827</t>
  </si>
  <si>
    <t>周嘉怡</t>
  </si>
  <si>
    <t>360103********0326</t>
  </si>
  <si>
    <t>刘文铃</t>
  </si>
  <si>
    <t>340825********1523</t>
  </si>
  <si>
    <t>万娜</t>
  </si>
  <si>
    <t>360121********4924</t>
  </si>
  <si>
    <t>万雅芳</t>
  </si>
  <si>
    <t>360121********122X</t>
  </si>
  <si>
    <t>万艳泓</t>
  </si>
  <si>
    <t>362329********0820</t>
  </si>
  <si>
    <t>聂玉婷</t>
  </si>
  <si>
    <t>362226********002X</t>
  </si>
  <si>
    <t>吴君妍</t>
  </si>
  <si>
    <t>360102********0725</t>
  </si>
  <si>
    <t>王玉丽</t>
  </si>
  <si>
    <t>360122********3945</t>
  </si>
  <si>
    <t>许叶吉</t>
  </si>
  <si>
    <t>362329********1643</t>
  </si>
  <si>
    <t>102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</si>
</sst>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黑体"/>
      <charset val="0"/>
    </font>
    <font>
      <sz val="11"/>
      <color rgb="FF000000"/>
      <name val="黑体"/>
      <charset val="0"/>
    </font>
    <font>
      <sz val="9"/>
      <color rgb="FF00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1\Desktop\2023&#39640;&#26032;&#24188;&#20799;&#22253;\to&#21333;&#20301;-&#39640;&#26032;&#24188;&#20799;&#2225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数据信息数据"/>
    </sheetNames>
    <sheetDataSet>
      <sheetData sheetId="0" refreshError="1">
        <row r="1">
          <cell r="E1" t="str">
            <v>身份证号</v>
          </cell>
          <cell r="F1" t="str">
            <v>准考证号</v>
          </cell>
          <cell r="G1" t="str">
            <v>笔试成绩</v>
          </cell>
        </row>
        <row r="2">
          <cell r="E2" t="str">
            <v>362425199811010426</v>
          </cell>
          <cell r="F2" t="str">
            <v>202309160219</v>
          </cell>
          <cell r="G2">
            <v>76.8</v>
          </cell>
        </row>
        <row r="3">
          <cell r="E3" t="str">
            <v>360121199907290529</v>
          </cell>
          <cell r="F3" t="str">
            <v>202309160119</v>
          </cell>
          <cell r="G3">
            <v>76.6</v>
          </cell>
        </row>
        <row r="4">
          <cell r="E4" t="str">
            <v>510524199604222026</v>
          </cell>
          <cell r="F4" t="str">
            <v>202309160223</v>
          </cell>
          <cell r="G4">
            <v>74.6</v>
          </cell>
        </row>
        <row r="5">
          <cell r="E5" t="str">
            <v>360313199910132522</v>
          </cell>
          <cell r="F5" t="str">
            <v>202309160406</v>
          </cell>
          <cell r="G5">
            <v>74.5</v>
          </cell>
        </row>
        <row r="6">
          <cell r="E6" t="str">
            <v>362202199809010827</v>
          </cell>
          <cell r="F6" t="str">
            <v>202309160514</v>
          </cell>
          <cell r="G6">
            <v>73.9</v>
          </cell>
        </row>
        <row r="7">
          <cell r="E7" t="str">
            <v>36233020000623580X</v>
          </cell>
          <cell r="F7" t="str">
            <v>202309160314</v>
          </cell>
          <cell r="G7">
            <v>73.5</v>
          </cell>
        </row>
        <row r="8">
          <cell r="E8" t="str">
            <v>360122199308102449</v>
          </cell>
          <cell r="F8" t="str">
            <v>202309160416</v>
          </cell>
          <cell r="G8">
            <v>72.5</v>
          </cell>
        </row>
        <row r="9">
          <cell r="E9" t="str">
            <v>362531199508103024</v>
          </cell>
          <cell r="F9" t="str">
            <v>202309160218</v>
          </cell>
          <cell r="G9">
            <v>72.4</v>
          </cell>
        </row>
        <row r="10">
          <cell r="E10" t="str">
            <v>362423199008190023</v>
          </cell>
          <cell r="F10" t="str">
            <v>202309160116</v>
          </cell>
          <cell r="G10">
            <v>71.7</v>
          </cell>
        </row>
        <row r="11">
          <cell r="E11" t="str">
            <v>362202199506022548</v>
          </cell>
          <cell r="F11" t="str">
            <v>202309160222</v>
          </cell>
          <cell r="G11">
            <v>71.4</v>
          </cell>
        </row>
        <row r="12">
          <cell r="E12" t="str">
            <v>360121199705222421</v>
          </cell>
          <cell r="F12" t="str">
            <v>202309160506</v>
          </cell>
          <cell r="G12">
            <v>71</v>
          </cell>
        </row>
        <row r="13">
          <cell r="E13" t="str">
            <v>362330200002290027</v>
          </cell>
          <cell r="F13" t="str">
            <v>202309160217</v>
          </cell>
          <cell r="G13">
            <v>70.4</v>
          </cell>
        </row>
        <row r="14">
          <cell r="E14" t="str">
            <v>360103199902111728</v>
          </cell>
          <cell r="F14" t="str">
            <v>202309160410</v>
          </cell>
          <cell r="G14">
            <v>70</v>
          </cell>
        </row>
        <row r="15">
          <cell r="E15" t="str">
            <v>360121199209162466</v>
          </cell>
          <cell r="F15" t="str">
            <v>202309160428</v>
          </cell>
          <cell r="G15">
            <v>69.8</v>
          </cell>
        </row>
        <row r="16">
          <cell r="E16" t="str">
            <v>360222199912265020</v>
          </cell>
          <cell r="F16" t="str">
            <v>202309160516</v>
          </cell>
          <cell r="G16">
            <v>69.7</v>
          </cell>
        </row>
        <row r="17">
          <cell r="E17" t="str">
            <v>360121199809110547</v>
          </cell>
          <cell r="F17" t="str">
            <v>202309160508</v>
          </cell>
          <cell r="G17">
            <v>69.6</v>
          </cell>
        </row>
        <row r="18">
          <cell r="E18" t="str">
            <v>362204200110160029</v>
          </cell>
          <cell r="F18" t="str">
            <v>202309160515</v>
          </cell>
          <cell r="G18">
            <v>68.8</v>
          </cell>
        </row>
        <row r="19">
          <cell r="E19" t="str">
            <v>360313199211231521</v>
          </cell>
          <cell r="F19" t="str">
            <v>202309160129</v>
          </cell>
          <cell r="G19">
            <v>68.7</v>
          </cell>
        </row>
        <row r="20">
          <cell r="E20" t="str">
            <v>360121199908134624</v>
          </cell>
          <cell r="F20" t="str">
            <v>202309160108</v>
          </cell>
          <cell r="G20">
            <v>68.7</v>
          </cell>
        </row>
        <row r="21">
          <cell r="E21" t="str">
            <v>36012219981109452X</v>
          </cell>
          <cell r="F21" t="str">
            <v>202309160327</v>
          </cell>
          <cell r="G21">
            <v>68.3</v>
          </cell>
        </row>
        <row r="22">
          <cell r="E22" t="str">
            <v>360121199703088724</v>
          </cell>
          <cell r="F22" t="str">
            <v>202309160107</v>
          </cell>
          <cell r="G22">
            <v>68</v>
          </cell>
        </row>
        <row r="23">
          <cell r="E23" t="str">
            <v>362531199511253920</v>
          </cell>
          <cell r="F23" t="str">
            <v>202309160422</v>
          </cell>
          <cell r="G23">
            <v>67.8</v>
          </cell>
        </row>
        <row r="24">
          <cell r="E24" t="str">
            <v>360281199412231449</v>
          </cell>
          <cell r="F24" t="str">
            <v>202309160320</v>
          </cell>
          <cell r="G24">
            <v>67.8</v>
          </cell>
        </row>
        <row r="25">
          <cell r="E25" t="str">
            <v>360111199901180975</v>
          </cell>
          <cell r="F25" t="str">
            <v>202309160221</v>
          </cell>
          <cell r="G25">
            <v>67.7</v>
          </cell>
        </row>
        <row r="26">
          <cell r="E26" t="str">
            <v>362526199501014124</v>
          </cell>
          <cell r="F26" t="str">
            <v>202309160114</v>
          </cell>
          <cell r="G26">
            <v>67.6</v>
          </cell>
        </row>
        <row r="27">
          <cell r="E27" t="str">
            <v>360101200010076026</v>
          </cell>
          <cell r="F27" t="str">
            <v>202309160504</v>
          </cell>
          <cell r="G27">
            <v>67.5</v>
          </cell>
        </row>
        <row r="28">
          <cell r="E28" t="str">
            <v>360124199109163647</v>
          </cell>
          <cell r="F28" t="str">
            <v>202309160305</v>
          </cell>
          <cell r="G28">
            <v>67.5</v>
          </cell>
        </row>
        <row r="29">
          <cell r="E29" t="str">
            <v>360124199601052447</v>
          </cell>
          <cell r="F29" t="str">
            <v>202309160426</v>
          </cell>
          <cell r="G29">
            <v>67.2</v>
          </cell>
        </row>
        <row r="30">
          <cell r="E30" t="str">
            <v>362203199408186828</v>
          </cell>
          <cell r="F30" t="str">
            <v>202309160316</v>
          </cell>
          <cell r="G30">
            <v>67.1</v>
          </cell>
        </row>
        <row r="31">
          <cell r="E31" t="str">
            <v>360122199808113347</v>
          </cell>
          <cell r="F31" t="str">
            <v>202309160319</v>
          </cell>
          <cell r="G31">
            <v>66.9</v>
          </cell>
        </row>
        <row r="32">
          <cell r="E32" t="str">
            <v>360121199908101443</v>
          </cell>
          <cell r="F32" t="str">
            <v>202309160130</v>
          </cell>
          <cell r="G32">
            <v>66.7</v>
          </cell>
        </row>
        <row r="33">
          <cell r="E33" t="str">
            <v>360122199812281909</v>
          </cell>
          <cell r="F33" t="str">
            <v>202309160203</v>
          </cell>
          <cell r="G33">
            <v>66.6</v>
          </cell>
        </row>
        <row r="34">
          <cell r="E34" t="str">
            <v>360103199808090326</v>
          </cell>
          <cell r="F34" t="str">
            <v>202309160117</v>
          </cell>
          <cell r="G34">
            <v>66.5</v>
          </cell>
        </row>
        <row r="35">
          <cell r="E35" t="str">
            <v>36012119970124122X</v>
          </cell>
          <cell r="F35" t="str">
            <v>202309160225</v>
          </cell>
          <cell r="G35">
            <v>66.3</v>
          </cell>
        </row>
        <row r="36">
          <cell r="E36" t="str">
            <v>360425199806232823</v>
          </cell>
          <cell r="F36" t="str">
            <v>202309160230</v>
          </cell>
          <cell r="G36">
            <v>66.2</v>
          </cell>
        </row>
        <row r="37">
          <cell r="E37" t="str">
            <v>362330200103144248</v>
          </cell>
          <cell r="F37" t="str">
            <v>202309160113</v>
          </cell>
          <cell r="G37">
            <v>66.2</v>
          </cell>
        </row>
        <row r="38">
          <cell r="E38" t="str">
            <v>362226200101300024</v>
          </cell>
          <cell r="F38" t="str">
            <v>202309160511</v>
          </cell>
          <cell r="G38">
            <v>66.1</v>
          </cell>
        </row>
        <row r="39">
          <cell r="E39" t="str">
            <v>362424199603153928</v>
          </cell>
          <cell r="F39" t="str">
            <v>202309160214</v>
          </cell>
          <cell r="G39">
            <v>66.1</v>
          </cell>
        </row>
        <row r="40">
          <cell r="E40" t="str">
            <v>362425199704072269</v>
          </cell>
          <cell r="F40" t="str">
            <v>202309160505</v>
          </cell>
          <cell r="G40">
            <v>65.8</v>
          </cell>
        </row>
        <row r="41">
          <cell r="E41" t="str">
            <v>362425199712200240</v>
          </cell>
          <cell r="F41" t="str">
            <v>202309160109</v>
          </cell>
          <cell r="G41">
            <v>65.8</v>
          </cell>
        </row>
        <row r="42">
          <cell r="E42" t="str">
            <v>362329199911286665</v>
          </cell>
          <cell r="F42" t="str">
            <v>202309160408</v>
          </cell>
          <cell r="G42">
            <v>65.7</v>
          </cell>
        </row>
        <row r="43">
          <cell r="E43" t="str">
            <v>362428199612072121</v>
          </cell>
          <cell r="F43" t="str">
            <v>202309160310</v>
          </cell>
          <cell r="G43">
            <v>65.7</v>
          </cell>
        </row>
        <row r="44">
          <cell r="E44" t="str">
            <v>362329199804140820</v>
          </cell>
          <cell r="F44" t="str">
            <v>202309160420</v>
          </cell>
          <cell r="G44">
            <v>65.6</v>
          </cell>
        </row>
        <row r="45">
          <cell r="E45" t="str">
            <v>362202199301016267</v>
          </cell>
          <cell r="F45" t="str">
            <v>202309160329</v>
          </cell>
          <cell r="G45">
            <v>65.6</v>
          </cell>
        </row>
        <row r="46">
          <cell r="E46" t="str">
            <v>360102200003020725</v>
          </cell>
          <cell r="F46" t="str">
            <v>202309160324</v>
          </cell>
          <cell r="G46">
            <v>65.2</v>
          </cell>
        </row>
        <row r="47">
          <cell r="E47" t="str">
            <v>362425199712283621</v>
          </cell>
          <cell r="F47" t="str">
            <v>202309160215</v>
          </cell>
          <cell r="G47">
            <v>65.2</v>
          </cell>
        </row>
        <row r="48">
          <cell r="E48" t="str">
            <v>360222200004254743</v>
          </cell>
          <cell r="F48" t="str">
            <v>202309160513</v>
          </cell>
          <cell r="G48">
            <v>65</v>
          </cell>
        </row>
        <row r="49">
          <cell r="E49" t="str">
            <v>142431198712026029</v>
          </cell>
          <cell r="F49" t="str">
            <v>202309160313</v>
          </cell>
          <cell r="G49">
            <v>65</v>
          </cell>
        </row>
        <row r="50">
          <cell r="E50" t="str">
            <v>360111199008182126</v>
          </cell>
          <cell r="F50" t="str">
            <v>202309160125</v>
          </cell>
          <cell r="G50">
            <v>64.9</v>
          </cell>
        </row>
        <row r="51">
          <cell r="E51" t="str">
            <v>360105199512061625</v>
          </cell>
          <cell r="F51" t="str">
            <v>202309160118</v>
          </cell>
          <cell r="G51">
            <v>64.9</v>
          </cell>
        </row>
        <row r="52">
          <cell r="E52" t="str">
            <v>362202199407143563</v>
          </cell>
          <cell r="F52" t="str">
            <v>202309160104</v>
          </cell>
          <cell r="G52">
            <v>64.8</v>
          </cell>
        </row>
        <row r="53">
          <cell r="E53" t="str">
            <v>360124199602113627</v>
          </cell>
          <cell r="F53" t="str">
            <v>202309160409</v>
          </cell>
          <cell r="G53">
            <v>64.7</v>
          </cell>
        </row>
        <row r="54">
          <cell r="E54" t="str">
            <v>360425199906035229</v>
          </cell>
          <cell r="F54" t="str">
            <v>202309160517</v>
          </cell>
          <cell r="G54">
            <v>64.4</v>
          </cell>
        </row>
        <row r="55">
          <cell r="E55" t="str">
            <v>36032119980819302X</v>
          </cell>
          <cell r="F55" t="str">
            <v>202309160503</v>
          </cell>
          <cell r="G55">
            <v>64.3</v>
          </cell>
        </row>
        <row r="56">
          <cell r="E56" t="str">
            <v>362202199203055326</v>
          </cell>
          <cell r="F56" t="str">
            <v>202309160110</v>
          </cell>
          <cell r="G56">
            <v>64.2</v>
          </cell>
        </row>
        <row r="57">
          <cell r="E57" t="str">
            <v>360122199610090645</v>
          </cell>
          <cell r="F57" t="str">
            <v>202309160105</v>
          </cell>
          <cell r="G57">
            <v>64.2</v>
          </cell>
        </row>
        <row r="58">
          <cell r="E58" t="str">
            <v>360123199403121943</v>
          </cell>
          <cell r="F58" t="str">
            <v>202309160427</v>
          </cell>
          <cell r="G58">
            <v>63.9</v>
          </cell>
        </row>
        <row r="59">
          <cell r="E59" t="str">
            <v>362526199609130020</v>
          </cell>
          <cell r="F59" t="str">
            <v>202309160423</v>
          </cell>
          <cell r="G59">
            <v>63.9</v>
          </cell>
        </row>
        <row r="60">
          <cell r="E60" t="str">
            <v>360122199508206322</v>
          </cell>
          <cell r="F60" t="str">
            <v>202309160419</v>
          </cell>
          <cell r="G60">
            <v>63.8</v>
          </cell>
        </row>
        <row r="61">
          <cell r="E61" t="str">
            <v>360122199911112422</v>
          </cell>
          <cell r="F61" t="str">
            <v>202309160112</v>
          </cell>
          <cell r="G61">
            <v>63.7</v>
          </cell>
        </row>
        <row r="62">
          <cell r="E62" t="str">
            <v>362202199806077321</v>
          </cell>
          <cell r="F62" t="str">
            <v>202309160216</v>
          </cell>
          <cell r="G62">
            <v>63.6</v>
          </cell>
        </row>
        <row r="63">
          <cell r="E63" t="str">
            <v>36012120010723492X</v>
          </cell>
          <cell r="F63" t="str">
            <v>202309160220</v>
          </cell>
          <cell r="G63">
            <v>63.2</v>
          </cell>
        </row>
        <row r="64">
          <cell r="E64" t="str">
            <v>360102199101102825</v>
          </cell>
          <cell r="F64" t="str">
            <v>202309160403</v>
          </cell>
          <cell r="G64">
            <v>62.9</v>
          </cell>
        </row>
        <row r="65">
          <cell r="E65" t="str">
            <v>360121199710052922</v>
          </cell>
          <cell r="F65" t="str">
            <v>202309160326</v>
          </cell>
          <cell r="G65">
            <v>62.7</v>
          </cell>
        </row>
        <row r="66">
          <cell r="E66" t="str">
            <v>360602200002100528</v>
          </cell>
          <cell r="F66" t="str">
            <v>202309160509</v>
          </cell>
          <cell r="G66">
            <v>62.6</v>
          </cell>
        </row>
        <row r="67">
          <cell r="E67" t="str">
            <v>360102199709054825</v>
          </cell>
          <cell r="F67" t="str">
            <v>202309160127</v>
          </cell>
          <cell r="G67">
            <v>62.6</v>
          </cell>
        </row>
        <row r="68">
          <cell r="E68" t="str">
            <v>360121199507254924</v>
          </cell>
          <cell r="F68" t="str">
            <v>202309160413</v>
          </cell>
          <cell r="G68">
            <v>61.5</v>
          </cell>
        </row>
        <row r="69">
          <cell r="E69" t="str">
            <v>360121198712230521</v>
          </cell>
          <cell r="F69" t="str">
            <v>202309160328</v>
          </cell>
          <cell r="G69">
            <v>60.9</v>
          </cell>
        </row>
        <row r="70">
          <cell r="E70" t="str">
            <v>360428199812102741</v>
          </cell>
          <cell r="F70" t="str">
            <v>202309160323</v>
          </cell>
          <cell r="G70">
            <v>60.9</v>
          </cell>
        </row>
        <row r="71">
          <cell r="E71" t="str">
            <v>360122200005300021</v>
          </cell>
          <cell r="F71" t="str">
            <v>202309160123</v>
          </cell>
          <cell r="G71">
            <v>60.8</v>
          </cell>
        </row>
        <row r="72">
          <cell r="E72" t="str">
            <v>340825198801011523</v>
          </cell>
          <cell r="F72" t="str">
            <v>202309160414</v>
          </cell>
          <cell r="G72">
            <v>60.5</v>
          </cell>
        </row>
        <row r="73">
          <cell r="E73" t="str">
            <v>360122199407053945</v>
          </cell>
          <cell r="F73" t="str">
            <v>202309160229</v>
          </cell>
          <cell r="G73">
            <v>60.5</v>
          </cell>
        </row>
        <row r="74">
          <cell r="E74" t="str">
            <v>360111200007310961</v>
          </cell>
          <cell r="F74" t="str">
            <v>202309160322</v>
          </cell>
          <cell r="G74">
            <v>60</v>
          </cell>
        </row>
        <row r="75">
          <cell r="E75" t="str">
            <v>362529199707121020</v>
          </cell>
          <cell r="F75" t="str">
            <v>202309160424</v>
          </cell>
          <cell r="G75">
            <v>59.9</v>
          </cell>
        </row>
        <row r="76">
          <cell r="E76" t="str">
            <v>362326199502040921</v>
          </cell>
          <cell r="F76" t="str">
            <v>202309160209</v>
          </cell>
          <cell r="G76">
            <v>59.8</v>
          </cell>
        </row>
        <row r="77">
          <cell r="E77" t="str">
            <v>360102199004304820</v>
          </cell>
          <cell r="F77" t="str">
            <v>202309160111</v>
          </cell>
          <cell r="G77">
            <v>59.6</v>
          </cell>
        </row>
        <row r="78">
          <cell r="E78" t="str">
            <v>360121198909300546</v>
          </cell>
          <cell r="F78" t="str">
            <v>202309160121</v>
          </cell>
          <cell r="G78">
            <v>59</v>
          </cell>
        </row>
        <row r="79">
          <cell r="E79" t="str">
            <v>362522200106030028</v>
          </cell>
          <cell r="F79" t="str">
            <v>202309160330</v>
          </cell>
          <cell r="G79">
            <v>58.6</v>
          </cell>
        </row>
        <row r="80">
          <cell r="E80" t="str">
            <v>360122199911290325</v>
          </cell>
          <cell r="F80" t="str">
            <v>202309160510</v>
          </cell>
          <cell r="G80">
            <v>57.9</v>
          </cell>
        </row>
        <row r="81">
          <cell r="E81" t="str">
            <v>360321199909157028</v>
          </cell>
          <cell r="F81" t="str">
            <v>202309160205</v>
          </cell>
          <cell r="G81">
            <v>56.9</v>
          </cell>
        </row>
        <row r="82">
          <cell r="E82" t="str">
            <v>360313198908253523</v>
          </cell>
          <cell r="F82" t="str">
            <v>202309160224</v>
          </cell>
          <cell r="G82">
            <v>55.7</v>
          </cell>
        </row>
        <row r="83">
          <cell r="E83" t="str">
            <v>360103200003051229</v>
          </cell>
          <cell r="F83" t="str">
            <v>202309160211</v>
          </cell>
          <cell r="G83">
            <v>55.2</v>
          </cell>
        </row>
        <row r="84">
          <cell r="E84" t="str">
            <v>36011119961025302X</v>
          </cell>
          <cell r="F84" t="str">
            <v>202309160309</v>
          </cell>
          <cell r="G84">
            <v>54.9</v>
          </cell>
        </row>
        <row r="85">
          <cell r="E85" t="str">
            <v>36222619971103002X</v>
          </cell>
          <cell r="F85" t="str">
            <v>202309160501</v>
          </cell>
          <cell r="G85">
            <v>54</v>
          </cell>
        </row>
        <row r="86">
          <cell r="E86" t="str">
            <v>360722199807084524</v>
          </cell>
          <cell r="F86" t="str">
            <v>202309160512</v>
          </cell>
          <cell r="G86">
            <v>53.3</v>
          </cell>
        </row>
        <row r="87">
          <cell r="E87" t="str">
            <v>360103199804084121</v>
          </cell>
          <cell r="F87" t="str">
            <v>202309160502</v>
          </cell>
          <cell r="G87">
            <v>50.8</v>
          </cell>
        </row>
        <row r="88">
          <cell r="E88" t="str">
            <v>360124199703154225</v>
          </cell>
          <cell r="F88" t="str">
            <v>202309160212</v>
          </cell>
          <cell r="G88">
            <v>46.9</v>
          </cell>
        </row>
        <row r="89">
          <cell r="E89" t="str">
            <v>360121199412272425</v>
          </cell>
          <cell r="F89" t="str">
            <v>202309160404</v>
          </cell>
          <cell r="G89">
            <v>45.3</v>
          </cell>
        </row>
        <row r="90">
          <cell r="E90" t="str">
            <v>360111199902210929</v>
          </cell>
          <cell r="F90" t="str">
            <v>202309160321</v>
          </cell>
          <cell r="G90">
            <v>43.2</v>
          </cell>
        </row>
        <row r="91">
          <cell r="E91" t="str">
            <v>360123199910200048</v>
          </cell>
          <cell r="F91" t="str">
            <v>202309160507</v>
          </cell>
          <cell r="G91">
            <v>0</v>
          </cell>
        </row>
        <row r="92">
          <cell r="E92" t="str">
            <v>362425200010140226</v>
          </cell>
          <cell r="F92" t="str">
            <v>202309160430</v>
          </cell>
          <cell r="G92">
            <v>0</v>
          </cell>
        </row>
        <row r="93">
          <cell r="E93" t="str">
            <v>360123199806261342</v>
          </cell>
          <cell r="F93" t="str">
            <v>202309160429</v>
          </cell>
          <cell r="G93">
            <v>0</v>
          </cell>
        </row>
        <row r="94">
          <cell r="E94" t="str">
            <v>360111199708236041</v>
          </cell>
          <cell r="F94" t="str">
            <v>202309160425</v>
          </cell>
          <cell r="G94">
            <v>0</v>
          </cell>
        </row>
        <row r="95">
          <cell r="E95" t="str">
            <v>360122199610310644</v>
          </cell>
          <cell r="F95" t="str">
            <v>202309160421</v>
          </cell>
          <cell r="G95">
            <v>0</v>
          </cell>
        </row>
        <row r="96">
          <cell r="E96" t="str">
            <v>360103199507114427</v>
          </cell>
          <cell r="F96" t="str">
            <v>202309160418</v>
          </cell>
          <cell r="G96">
            <v>0</v>
          </cell>
        </row>
        <row r="97">
          <cell r="E97" t="str">
            <v>362422199110221627</v>
          </cell>
          <cell r="F97" t="str">
            <v>202309160417</v>
          </cell>
          <cell r="G97">
            <v>0</v>
          </cell>
        </row>
        <row r="98">
          <cell r="E98" t="str">
            <v>360121200005241221</v>
          </cell>
          <cell r="F98" t="str">
            <v>202309160415</v>
          </cell>
          <cell r="G98">
            <v>0</v>
          </cell>
        </row>
        <row r="99">
          <cell r="E99" t="str">
            <v>360823200205100029</v>
          </cell>
          <cell r="F99" t="str">
            <v>202309160412</v>
          </cell>
          <cell r="G99">
            <v>0</v>
          </cell>
        </row>
        <row r="100">
          <cell r="E100" t="str">
            <v>361121200011281028</v>
          </cell>
          <cell r="F100" t="str">
            <v>202309160411</v>
          </cell>
          <cell r="G100">
            <v>0</v>
          </cell>
        </row>
        <row r="101">
          <cell r="E101" t="str">
            <v>362526199002162325</v>
          </cell>
          <cell r="F101" t="str">
            <v>202309160407</v>
          </cell>
          <cell r="G101">
            <v>0</v>
          </cell>
        </row>
        <row r="102">
          <cell r="E102" t="str">
            <v>360122199906188422</v>
          </cell>
          <cell r="F102" t="str">
            <v>202309160405</v>
          </cell>
          <cell r="G102">
            <v>0</v>
          </cell>
        </row>
        <row r="103">
          <cell r="E103" t="str">
            <v>360124199903134245</v>
          </cell>
          <cell r="F103" t="str">
            <v>202309160402</v>
          </cell>
          <cell r="G103">
            <v>0</v>
          </cell>
        </row>
        <row r="104">
          <cell r="E104" t="str">
            <v>36220419960826724X</v>
          </cell>
          <cell r="F104" t="str">
            <v>202309160401</v>
          </cell>
          <cell r="G104">
            <v>0</v>
          </cell>
        </row>
        <row r="105">
          <cell r="E105" t="str">
            <v>52212319990911008X</v>
          </cell>
          <cell r="F105" t="str">
            <v>202309160325</v>
          </cell>
          <cell r="G105">
            <v>0</v>
          </cell>
        </row>
        <row r="106">
          <cell r="E106" t="str">
            <v>362204200006134023</v>
          </cell>
          <cell r="F106" t="str">
            <v>202309160318</v>
          </cell>
          <cell r="G106">
            <v>0</v>
          </cell>
        </row>
        <row r="107">
          <cell r="E107" t="str">
            <v>360430199707060027</v>
          </cell>
          <cell r="F107" t="str">
            <v>202309160317</v>
          </cell>
          <cell r="G107">
            <v>0</v>
          </cell>
        </row>
        <row r="108">
          <cell r="E108" t="str">
            <v>362424200003216425</v>
          </cell>
          <cell r="F108" t="str">
            <v>202309160315</v>
          </cell>
          <cell r="G108">
            <v>0</v>
          </cell>
        </row>
        <row r="109">
          <cell r="E109" t="str">
            <v>430522199506172683</v>
          </cell>
          <cell r="F109" t="str">
            <v>202309160312</v>
          </cell>
          <cell r="G109">
            <v>0</v>
          </cell>
        </row>
        <row r="110">
          <cell r="E110" t="str">
            <v>362329199802102249</v>
          </cell>
          <cell r="F110" t="str">
            <v>202309160311</v>
          </cell>
          <cell r="G110">
            <v>0</v>
          </cell>
        </row>
        <row r="111">
          <cell r="E111" t="str">
            <v>362228200004270022</v>
          </cell>
          <cell r="F111" t="str">
            <v>202309160308</v>
          </cell>
          <cell r="G111">
            <v>0</v>
          </cell>
        </row>
        <row r="112">
          <cell r="E112" t="str">
            <v>360105200011242829</v>
          </cell>
          <cell r="F112" t="str">
            <v>202309160307</v>
          </cell>
          <cell r="G112">
            <v>0</v>
          </cell>
        </row>
        <row r="113">
          <cell r="E113" t="str">
            <v>360122199911242120</v>
          </cell>
          <cell r="F113" t="str">
            <v>202309160306</v>
          </cell>
          <cell r="G113">
            <v>0</v>
          </cell>
        </row>
        <row r="114">
          <cell r="E114" t="str">
            <v>360724199911246020</v>
          </cell>
          <cell r="F114" t="str">
            <v>202309160304</v>
          </cell>
          <cell r="G114">
            <v>0</v>
          </cell>
        </row>
        <row r="115">
          <cell r="E115" t="str">
            <v>36252719981226002X</v>
          </cell>
          <cell r="F115" t="str">
            <v>202309160303</v>
          </cell>
          <cell r="G115">
            <v>0</v>
          </cell>
        </row>
        <row r="116">
          <cell r="E116" t="str">
            <v>360111200008196523</v>
          </cell>
          <cell r="F116" t="str">
            <v>202309160302</v>
          </cell>
          <cell r="G116">
            <v>0</v>
          </cell>
        </row>
        <row r="117">
          <cell r="E117" t="str">
            <v>360103198906184428</v>
          </cell>
          <cell r="F117" t="str">
            <v>202309160301</v>
          </cell>
          <cell r="G117">
            <v>0</v>
          </cell>
        </row>
        <row r="118">
          <cell r="E118" t="str">
            <v>42112319960314002X</v>
          </cell>
          <cell r="F118" t="str">
            <v>202309160228</v>
          </cell>
          <cell r="G118">
            <v>0</v>
          </cell>
        </row>
        <row r="119">
          <cell r="E119" t="str">
            <v>36012219960713482X</v>
          </cell>
          <cell r="F119" t="str">
            <v>202309160227</v>
          </cell>
          <cell r="G119">
            <v>0</v>
          </cell>
        </row>
        <row r="120">
          <cell r="E120" t="str">
            <v>360121199808208139</v>
          </cell>
          <cell r="F120" t="str">
            <v>202309160226</v>
          </cell>
          <cell r="G120">
            <v>0</v>
          </cell>
        </row>
        <row r="121">
          <cell r="E121" t="str">
            <v>362202199809090062</v>
          </cell>
          <cell r="F121" t="str">
            <v>202309160213</v>
          </cell>
          <cell r="G121">
            <v>0</v>
          </cell>
        </row>
        <row r="122">
          <cell r="E122" t="str">
            <v>360121200006270024</v>
          </cell>
          <cell r="F122" t="str">
            <v>202309160210</v>
          </cell>
          <cell r="G122">
            <v>0</v>
          </cell>
        </row>
        <row r="123">
          <cell r="E123" t="str">
            <v>361025200010094124</v>
          </cell>
          <cell r="F123" t="str">
            <v>202309160208</v>
          </cell>
          <cell r="G123">
            <v>0</v>
          </cell>
        </row>
        <row r="124">
          <cell r="E124" t="str">
            <v>360124199912110923</v>
          </cell>
          <cell r="F124" t="str">
            <v>202309160207</v>
          </cell>
          <cell r="G124">
            <v>0</v>
          </cell>
        </row>
        <row r="125">
          <cell r="E125" t="str">
            <v>36220419981021212X</v>
          </cell>
          <cell r="F125" t="str">
            <v>202309160206</v>
          </cell>
          <cell r="G125">
            <v>0</v>
          </cell>
        </row>
        <row r="126">
          <cell r="E126" t="str">
            <v>360122199912103923</v>
          </cell>
          <cell r="F126" t="str">
            <v>202309160204</v>
          </cell>
          <cell r="G126">
            <v>0</v>
          </cell>
        </row>
        <row r="127">
          <cell r="E127" t="str">
            <v>360730199909240620</v>
          </cell>
          <cell r="F127" t="str">
            <v>202309160202</v>
          </cell>
          <cell r="G127">
            <v>0</v>
          </cell>
        </row>
        <row r="128">
          <cell r="E128" t="str">
            <v>360123199708172928</v>
          </cell>
          <cell r="F128" t="str">
            <v>202309160201</v>
          </cell>
          <cell r="G128">
            <v>0</v>
          </cell>
        </row>
        <row r="129">
          <cell r="E129" t="str">
            <v>362202200005216008</v>
          </cell>
          <cell r="F129" t="str">
            <v>202309160128</v>
          </cell>
          <cell r="G129">
            <v>0</v>
          </cell>
        </row>
        <row r="130">
          <cell r="E130" t="str">
            <v>362527199703222243</v>
          </cell>
          <cell r="F130" t="str">
            <v>202309160126</v>
          </cell>
          <cell r="G130">
            <v>0</v>
          </cell>
        </row>
        <row r="131">
          <cell r="E131" t="str">
            <v>360428199908134326</v>
          </cell>
          <cell r="F131" t="str">
            <v>202309160124</v>
          </cell>
          <cell r="G131">
            <v>0</v>
          </cell>
        </row>
        <row r="132">
          <cell r="E132" t="str">
            <v>362427199009221448</v>
          </cell>
          <cell r="F132" t="str">
            <v>202309160122</v>
          </cell>
          <cell r="G132">
            <v>0</v>
          </cell>
        </row>
        <row r="133">
          <cell r="E133" t="str">
            <v>360102200104084824</v>
          </cell>
          <cell r="F133" t="str">
            <v>202309160120</v>
          </cell>
          <cell r="G133">
            <v>0</v>
          </cell>
        </row>
        <row r="134">
          <cell r="E134" t="str">
            <v>362531199507156028</v>
          </cell>
          <cell r="F134" t="str">
            <v>202309160115</v>
          </cell>
          <cell r="G134">
            <v>0</v>
          </cell>
        </row>
        <row r="135">
          <cell r="E135" t="str">
            <v>362203199408190026</v>
          </cell>
          <cell r="F135" t="str">
            <v>202309160106</v>
          </cell>
          <cell r="G135">
            <v>0</v>
          </cell>
        </row>
        <row r="136">
          <cell r="E136" t="str">
            <v>360104199312122212</v>
          </cell>
          <cell r="F136" t="str">
            <v>202309160103</v>
          </cell>
          <cell r="G136">
            <v>0</v>
          </cell>
        </row>
        <row r="137">
          <cell r="E137" t="str">
            <v>362202199501096628</v>
          </cell>
          <cell r="F137" t="str">
            <v>202309160102</v>
          </cell>
          <cell r="G137">
            <v>0</v>
          </cell>
        </row>
        <row r="138">
          <cell r="E138" t="str">
            <v>36011119941112214X</v>
          </cell>
          <cell r="F138" t="str">
            <v>202309160101</v>
          </cell>
          <cell r="G138">
            <v>0</v>
          </cell>
        </row>
        <row r="139">
          <cell r="E139" t="str">
            <v>362329199602051643</v>
          </cell>
          <cell r="F139" t="str">
            <v>202309160519</v>
          </cell>
          <cell r="G139">
            <v>77.5</v>
          </cell>
        </row>
        <row r="140">
          <cell r="E140" t="str">
            <v>362201198711036024</v>
          </cell>
          <cell r="F140" t="str">
            <v>202309160518</v>
          </cell>
          <cell r="G140">
            <v>73.6</v>
          </cell>
        </row>
        <row r="141">
          <cell r="E141" t="str">
            <v>360121199602023569</v>
          </cell>
          <cell r="F141" t="str">
            <v>202309160520</v>
          </cell>
          <cell r="G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D6" sqref="D6"/>
    </sheetView>
  </sheetViews>
  <sheetFormatPr defaultColWidth="8" defaultRowHeight="13.5"/>
  <cols>
    <col min="1" max="2" width="7.625" style="1" customWidth="1"/>
    <col min="3" max="3" width="15.625" style="1" customWidth="1"/>
    <col min="4" max="4" width="7.625" style="1" customWidth="1"/>
    <col min="5" max="5" width="12.375" style="1" customWidth="1"/>
    <col min="6" max="6" width="7.625" style="1" customWidth="1"/>
    <col min="7" max="7" width="14.375" style="1" customWidth="1"/>
    <col min="8" max="9" width="9.625" style="1" customWidth="1"/>
    <col min="10" max="10" width="19.125" style="1" customWidth="1"/>
    <col min="11" max="16378" width="8" style="1"/>
  </cols>
  <sheetData>
    <row r="1" s="1" customFormat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4" t="s">
        <v>10</v>
      </c>
      <c r="C3" s="4" t="s">
        <v>11</v>
      </c>
      <c r="D3" s="4" t="s">
        <v>12</v>
      </c>
      <c r="E3" s="5">
        <f>VLOOKUP(C3,[1]准考证数据信息数据!$E:$G,3,0)</f>
        <v>76.8</v>
      </c>
      <c r="F3" s="5">
        <v>85</v>
      </c>
      <c r="G3" s="5">
        <v>84.65</v>
      </c>
      <c r="H3" s="4">
        <v>0.9958272</v>
      </c>
      <c r="I3" s="5">
        <f t="shared" ref="I3:I66" si="0">ROUND(E3*40%+G3*60%,2)</f>
        <v>81.51</v>
      </c>
    </row>
    <row r="4" s="1" customFormat="1" ht="30" customHeight="1" spans="1:9">
      <c r="A4" s="4">
        <v>2</v>
      </c>
      <c r="B4" s="4" t="s">
        <v>13</v>
      </c>
      <c r="C4" s="4" t="s">
        <v>14</v>
      </c>
      <c r="D4" s="4" t="s">
        <v>12</v>
      </c>
      <c r="E4" s="5">
        <f>VLOOKUP(C4,[1]准考证数据信息数据!$E:$G,3,0)</f>
        <v>74.6</v>
      </c>
      <c r="F4" s="5">
        <v>83.2</v>
      </c>
      <c r="G4" s="5">
        <v>85.6</v>
      </c>
      <c r="H4" s="4">
        <v>1.0288094</v>
      </c>
      <c r="I4" s="5">
        <f t="shared" si="0"/>
        <v>81.2</v>
      </c>
    </row>
    <row r="5" s="1" customFormat="1" ht="30" customHeight="1" spans="1:9">
      <c r="A5" s="4">
        <v>3</v>
      </c>
      <c r="B5" s="4" t="s">
        <v>15</v>
      </c>
      <c r="C5" s="4" t="s">
        <v>16</v>
      </c>
      <c r="D5" s="4" t="s">
        <v>12</v>
      </c>
      <c r="E5" s="5">
        <f>VLOOKUP(C5,[1]准考证数据信息数据!$E:$G,3,0)</f>
        <v>74.5</v>
      </c>
      <c r="F5" s="5">
        <v>84.6</v>
      </c>
      <c r="G5" s="5">
        <v>83.6</v>
      </c>
      <c r="H5" s="4">
        <v>0.9882315</v>
      </c>
      <c r="I5" s="5">
        <f t="shared" si="0"/>
        <v>79.96</v>
      </c>
    </row>
    <row r="6" s="1" customFormat="1" ht="30" customHeight="1" spans="1:9">
      <c r="A6" s="4">
        <v>4</v>
      </c>
      <c r="B6" s="4" t="s">
        <v>17</v>
      </c>
      <c r="C6" s="4" t="s">
        <v>18</v>
      </c>
      <c r="D6" s="4" t="s">
        <v>12</v>
      </c>
      <c r="E6" s="5">
        <f>VLOOKUP(C6,[1]准考证数据信息数据!$E:$G,3,0)</f>
        <v>71</v>
      </c>
      <c r="F6" s="5">
        <v>86.2</v>
      </c>
      <c r="G6" s="5">
        <v>85.13</v>
      </c>
      <c r="H6" s="4">
        <v>0.9876177</v>
      </c>
      <c r="I6" s="5">
        <f t="shared" si="0"/>
        <v>79.48</v>
      </c>
    </row>
    <row r="7" s="1" customFormat="1" ht="30" customHeight="1" spans="1:9">
      <c r="A7" s="4">
        <v>5</v>
      </c>
      <c r="B7" s="4" t="s">
        <v>19</v>
      </c>
      <c r="C7" s="4" t="s">
        <v>20</v>
      </c>
      <c r="D7" s="4" t="s">
        <v>12</v>
      </c>
      <c r="E7" s="5">
        <f>VLOOKUP(C7,[1]准考证数据信息数据!$E:$G,3,0)</f>
        <v>76.6</v>
      </c>
      <c r="F7" s="5">
        <v>81.1</v>
      </c>
      <c r="G7" s="5">
        <v>81.1</v>
      </c>
      <c r="H7" s="4">
        <v>1.0000406</v>
      </c>
      <c r="I7" s="5">
        <f t="shared" si="0"/>
        <v>79.3</v>
      </c>
    </row>
    <row r="8" s="1" customFormat="1" ht="30" customHeight="1" spans="1:9">
      <c r="A8" s="4">
        <v>6</v>
      </c>
      <c r="B8" s="4" t="s">
        <v>21</v>
      </c>
      <c r="C8" s="4" t="s">
        <v>22</v>
      </c>
      <c r="D8" s="4" t="s">
        <v>12</v>
      </c>
      <c r="E8" s="5">
        <f>VLOOKUP(C8,[1]准考证数据信息数据!$E:$G,3,0)</f>
        <v>66.2</v>
      </c>
      <c r="F8" s="5">
        <v>87.2</v>
      </c>
      <c r="G8" s="5">
        <v>86.12</v>
      </c>
      <c r="H8" s="4">
        <v>0.9876177</v>
      </c>
      <c r="I8" s="5">
        <f t="shared" si="0"/>
        <v>78.15</v>
      </c>
    </row>
    <row r="9" s="1" customFormat="1" ht="30" customHeight="1" spans="1:9">
      <c r="A9" s="4">
        <v>7</v>
      </c>
      <c r="B9" s="4" t="s">
        <v>23</v>
      </c>
      <c r="C9" s="4" t="s">
        <v>24</v>
      </c>
      <c r="D9" s="4" t="s">
        <v>12</v>
      </c>
      <c r="E9" s="5">
        <f>VLOOKUP(C9,[1]准考证数据信息数据!$E:$G,3,0)</f>
        <v>73.5</v>
      </c>
      <c r="F9" s="5">
        <v>78.2</v>
      </c>
      <c r="G9" s="5">
        <v>80.45</v>
      </c>
      <c r="H9" s="4">
        <v>1.0288094</v>
      </c>
      <c r="I9" s="5">
        <f t="shared" si="0"/>
        <v>77.67</v>
      </c>
    </row>
    <row r="10" s="1" customFormat="1" ht="30" customHeight="1" spans="1:9">
      <c r="A10" s="4">
        <v>8</v>
      </c>
      <c r="B10" s="4" t="s">
        <v>25</v>
      </c>
      <c r="C10" s="4" t="s">
        <v>26</v>
      </c>
      <c r="D10" s="4" t="s">
        <v>12</v>
      </c>
      <c r="E10" s="5">
        <f>VLOOKUP(C10,[1]准考证数据信息数据!$E:$G,3,0)</f>
        <v>71.7</v>
      </c>
      <c r="F10" s="5">
        <v>79.2</v>
      </c>
      <c r="G10" s="5">
        <v>81.48</v>
      </c>
      <c r="H10" s="4">
        <v>1.0288094</v>
      </c>
      <c r="I10" s="5">
        <f t="shared" si="0"/>
        <v>77.57</v>
      </c>
    </row>
    <row r="11" s="1" customFormat="1" ht="30" customHeight="1" spans="1:9">
      <c r="A11" s="4">
        <v>9</v>
      </c>
      <c r="B11" s="4" t="s">
        <v>27</v>
      </c>
      <c r="C11" s="4" t="s">
        <v>28</v>
      </c>
      <c r="D11" s="4" t="s">
        <v>12</v>
      </c>
      <c r="E11" s="5">
        <f>VLOOKUP(C11,[1]准考证数据信息数据!$E:$G,3,0)</f>
        <v>72.4</v>
      </c>
      <c r="F11" s="5">
        <v>78.2</v>
      </c>
      <c r="G11" s="5">
        <v>80.45</v>
      </c>
      <c r="H11" s="4">
        <v>1.0288094</v>
      </c>
      <c r="I11" s="5">
        <f t="shared" si="0"/>
        <v>77.23</v>
      </c>
    </row>
    <row r="12" s="1" customFormat="1" ht="30" customHeight="1" spans="1:9">
      <c r="A12" s="4">
        <v>10</v>
      </c>
      <c r="B12" s="4" t="s">
        <v>29</v>
      </c>
      <c r="C12" s="4" t="s">
        <v>30</v>
      </c>
      <c r="D12" s="4" t="s">
        <v>12</v>
      </c>
      <c r="E12" s="5">
        <f>VLOOKUP(C12,[1]准考证数据信息数据!$E:$G,3,0)</f>
        <v>72.5</v>
      </c>
      <c r="F12" s="5">
        <v>77.8</v>
      </c>
      <c r="G12" s="5">
        <v>80.04</v>
      </c>
      <c r="H12" s="4">
        <v>1.0288094</v>
      </c>
      <c r="I12" s="5">
        <f t="shared" si="0"/>
        <v>77.02</v>
      </c>
    </row>
    <row r="13" s="1" customFormat="1" ht="30" customHeight="1" spans="1:9">
      <c r="A13" s="4">
        <v>11</v>
      </c>
      <c r="B13" s="4" t="s">
        <v>31</v>
      </c>
      <c r="C13" s="4" t="s">
        <v>32</v>
      </c>
      <c r="D13" s="4" t="s">
        <v>12</v>
      </c>
      <c r="E13" s="5">
        <f>VLOOKUP(C13,[1]准考证数据信息数据!$E:$G,3,0)</f>
        <v>68.7</v>
      </c>
      <c r="F13" s="5">
        <v>83.4</v>
      </c>
      <c r="G13" s="5">
        <v>82.42</v>
      </c>
      <c r="H13" s="4">
        <v>0.9882315</v>
      </c>
      <c r="I13" s="5">
        <f t="shared" si="0"/>
        <v>76.93</v>
      </c>
    </row>
    <row r="14" s="1" customFormat="1" ht="30" customHeight="1" spans="1:9">
      <c r="A14" s="4">
        <v>12</v>
      </c>
      <c r="B14" s="4" t="s">
        <v>33</v>
      </c>
      <c r="C14" s="4" t="s">
        <v>34</v>
      </c>
      <c r="D14" s="4" t="s">
        <v>12</v>
      </c>
      <c r="E14" s="5">
        <f>VLOOKUP(C14,[1]准考证数据信息数据!$E:$G,3,0)</f>
        <v>67.8</v>
      </c>
      <c r="F14" s="5">
        <v>83.4</v>
      </c>
      <c r="G14" s="5">
        <v>82.42</v>
      </c>
      <c r="H14" s="4">
        <v>0.9882315</v>
      </c>
      <c r="I14" s="5">
        <f t="shared" si="0"/>
        <v>76.57</v>
      </c>
    </row>
    <row r="15" s="1" customFormat="1" ht="30" customHeight="1" spans="1:9">
      <c r="A15" s="4">
        <v>13</v>
      </c>
      <c r="B15" s="4" t="s">
        <v>35</v>
      </c>
      <c r="C15" s="4" t="s">
        <v>36</v>
      </c>
      <c r="D15" s="4" t="s">
        <v>12</v>
      </c>
      <c r="E15" s="5">
        <f>VLOOKUP(C15,[1]准考证数据信息数据!$E:$G,3,0)</f>
        <v>65.8</v>
      </c>
      <c r="F15" s="5">
        <v>83.3</v>
      </c>
      <c r="G15" s="5">
        <v>83.3</v>
      </c>
      <c r="H15" s="4">
        <v>1.0000406</v>
      </c>
      <c r="I15" s="5">
        <f t="shared" si="0"/>
        <v>76.3</v>
      </c>
    </row>
    <row r="16" s="1" customFormat="1" ht="30" customHeight="1" spans="1:9">
      <c r="A16" s="4">
        <v>14</v>
      </c>
      <c r="B16" s="4" t="s">
        <v>37</v>
      </c>
      <c r="C16" s="4" t="s">
        <v>38</v>
      </c>
      <c r="D16" s="4" t="s">
        <v>12</v>
      </c>
      <c r="E16" s="5">
        <f>VLOOKUP(C16,[1]准考证数据信息数据!$E:$G,3,0)</f>
        <v>64.3</v>
      </c>
      <c r="F16" s="5">
        <v>81.8</v>
      </c>
      <c r="G16" s="5">
        <v>84.16</v>
      </c>
      <c r="H16" s="4">
        <v>1.0288094</v>
      </c>
      <c r="I16" s="5">
        <f t="shared" si="0"/>
        <v>76.22</v>
      </c>
    </row>
    <row r="17" s="1" customFormat="1" ht="30" customHeight="1" spans="1:9">
      <c r="A17" s="4">
        <v>15</v>
      </c>
      <c r="B17" s="4" t="s">
        <v>39</v>
      </c>
      <c r="C17" s="4" t="s">
        <v>40</v>
      </c>
      <c r="D17" s="4" t="s">
        <v>12</v>
      </c>
      <c r="E17" s="5">
        <f>VLOOKUP(C17,[1]准考证数据信息数据!$E:$G,3,0)</f>
        <v>68.3</v>
      </c>
      <c r="F17" s="5">
        <v>80.7</v>
      </c>
      <c r="G17" s="5">
        <v>80.7</v>
      </c>
      <c r="H17" s="4">
        <v>1.0000406</v>
      </c>
      <c r="I17" s="5">
        <f t="shared" si="0"/>
        <v>75.74</v>
      </c>
    </row>
    <row r="18" s="1" customFormat="1" ht="30" customHeight="1" spans="1:9">
      <c r="A18" s="4">
        <v>16</v>
      </c>
      <c r="B18" s="4" t="s">
        <v>41</v>
      </c>
      <c r="C18" s="4" t="s">
        <v>42</v>
      </c>
      <c r="D18" s="4" t="s">
        <v>12</v>
      </c>
      <c r="E18" s="5">
        <f>VLOOKUP(C18,[1]准考证数据信息数据!$E:$G,3,0)</f>
        <v>69.6</v>
      </c>
      <c r="F18" s="5">
        <v>80.8</v>
      </c>
      <c r="G18" s="5">
        <v>79.8</v>
      </c>
      <c r="H18" s="4">
        <v>0.9876177</v>
      </c>
      <c r="I18" s="5">
        <f t="shared" si="0"/>
        <v>75.72</v>
      </c>
    </row>
    <row r="19" s="1" customFormat="1" ht="30" customHeight="1" spans="1:9">
      <c r="A19" s="4">
        <v>17</v>
      </c>
      <c r="B19" s="4" t="s">
        <v>43</v>
      </c>
      <c r="C19" s="4" t="s">
        <v>44</v>
      </c>
      <c r="D19" s="4" t="s">
        <v>12</v>
      </c>
      <c r="E19" s="5">
        <f>VLOOKUP(C19,[1]准考证数据信息数据!$E:$G,3,0)</f>
        <v>67.7</v>
      </c>
      <c r="F19" s="5">
        <v>78</v>
      </c>
      <c r="G19" s="5">
        <v>80.25</v>
      </c>
      <c r="H19" s="4">
        <v>1.0288094</v>
      </c>
      <c r="I19" s="5">
        <f t="shared" si="0"/>
        <v>75.23</v>
      </c>
    </row>
    <row r="20" s="1" customFormat="1" ht="30" customHeight="1" spans="1:9">
      <c r="A20" s="4">
        <v>18</v>
      </c>
      <c r="B20" s="4" t="s">
        <v>45</v>
      </c>
      <c r="C20" s="4" t="s">
        <v>46</v>
      </c>
      <c r="D20" s="4" t="s">
        <v>12</v>
      </c>
      <c r="E20" s="5">
        <f>VLOOKUP(C20,[1]准考证数据信息数据!$E:$G,3,0)</f>
        <v>64.9</v>
      </c>
      <c r="F20" s="5">
        <v>79.8</v>
      </c>
      <c r="G20" s="5">
        <v>82.1</v>
      </c>
      <c r="H20" s="4">
        <v>1.0288094</v>
      </c>
      <c r="I20" s="5">
        <f t="shared" si="0"/>
        <v>75.22</v>
      </c>
    </row>
    <row r="21" s="1" customFormat="1" ht="30" customHeight="1" spans="1:9">
      <c r="A21" s="4">
        <v>19</v>
      </c>
      <c r="B21" s="4" t="s">
        <v>47</v>
      </c>
      <c r="C21" s="4" t="s">
        <v>48</v>
      </c>
      <c r="D21" s="4" t="s">
        <v>12</v>
      </c>
      <c r="E21" s="5">
        <f>VLOOKUP(C21,[1]准考证数据信息数据!$E:$G,3,0)</f>
        <v>65</v>
      </c>
      <c r="F21" s="5">
        <v>82.8</v>
      </c>
      <c r="G21" s="5">
        <v>81.83</v>
      </c>
      <c r="H21" s="4">
        <v>0.9882315</v>
      </c>
      <c r="I21" s="5">
        <f t="shared" si="0"/>
        <v>75.1</v>
      </c>
    </row>
    <row r="22" s="1" customFormat="1" ht="30" customHeight="1" spans="1:9">
      <c r="A22" s="4">
        <v>20</v>
      </c>
      <c r="B22" s="4" t="s">
        <v>49</v>
      </c>
      <c r="C22" s="4" t="s">
        <v>50</v>
      </c>
      <c r="D22" s="4" t="s">
        <v>12</v>
      </c>
      <c r="E22" s="5">
        <f>VLOOKUP(C22,[1]准考证数据信息数据!$E:$G,3,0)</f>
        <v>62.7</v>
      </c>
      <c r="F22" s="5">
        <v>83.2</v>
      </c>
      <c r="G22" s="5">
        <v>83.2</v>
      </c>
      <c r="H22" s="4">
        <v>1.0000406</v>
      </c>
      <c r="I22" s="5">
        <f t="shared" si="0"/>
        <v>75</v>
      </c>
    </row>
    <row r="23" s="1" customFormat="1" ht="30" customHeight="1" spans="1:9">
      <c r="A23" s="4">
        <v>21</v>
      </c>
      <c r="B23" s="4" t="s">
        <v>51</v>
      </c>
      <c r="C23" s="4" t="s">
        <v>52</v>
      </c>
      <c r="D23" s="4" t="s">
        <v>12</v>
      </c>
      <c r="E23" s="5">
        <f>VLOOKUP(C23,[1]准考证数据信息数据!$E:$G,3,0)</f>
        <v>70.4</v>
      </c>
      <c r="F23" s="5">
        <v>75.8</v>
      </c>
      <c r="G23" s="5">
        <v>77.98</v>
      </c>
      <c r="H23" s="4">
        <v>1.0288094</v>
      </c>
      <c r="I23" s="5">
        <f t="shared" si="0"/>
        <v>74.95</v>
      </c>
    </row>
    <row r="24" s="1" customFormat="1" ht="30" customHeight="1" spans="1:9">
      <c r="A24" s="4">
        <v>22</v>
      </c>
      <c r="B24" s="4" t="s">
        <v>53</v>
      </c>
      <c r="C24" s="4" t="s">
        <v>54</v>
      </c>
      <c r="D24" s="4" t="s">
        <v>12</v>
      </c>
      <c r="E24" s="5">
        <f>VLOOKUP(C24,[1]准考证数据信息数据!$E:$G,3,0)</f>
        <v>55.2</v>
      </c>
      <c r="F24" s="5">
        <v>88</v>
      </c>
      <c r="G24" s="5">
        <v>87.63</v>
      </c>
      <c r="H24" s="4">
        <v>0.9958272</v>
      </c>
      <c r="I24" s="5">
        <f t="shared" si="0"/>
        <v>74.66</v>
      </c>
    </row>
    <row r="25" s="1" customFormat="1" ht="30" customHeight="1" spans="1:9">
      <c r="A25" s="4">
        <v>23</v>
      </c>
      <c r="B25" s="4" t="s">
        <v>55</v>
      </c>
      <c r="C25" s="4" t="s">
        <v>56</v>
      </c>
      <c r="D25" s="4" t="s">
        <v>12</v>
      </c>
      <c r="E25" s="5">
        <f>VLOOKUP(C25,[1]准考证数据信息数据!$E:$G,3,0)</f>
        <v>64.4</v>
      </c>
      <c r="F25" s="5">
        <v>82.4</v>
      </c>
      <c r="G25" s="5">
        <v>81.43</v>
      </c>
      <c r="H25" s="4">
        <v>0.9882315</v>
      </c>
      <c r="I25" s="5">
        <f t="shared" si="0"/>
        <v>74.62</v>
      </c>
    </row>
    <row r="26" s="1" customFormat="1" ht="30" customHeight="1" spans="1:9">
      <c r="A26" s="4">
        <v>24</v>
      </c>
      <c r="B26" s="4" t="s">
        <v>57</v>
      </c>
      <c r="C26" s="4" t="s">
        <v>58</v>
      </c>
      <c r="D26" s="4" t="s">
        <v>12</v>
      </c>
      <c r="E26" s="5">
        <f>VLOOKUP(C26,[1]准考证数据信息数据!$E:$G,3,0)</f>
        <v>65.6</v>
      </c>
      <c r="F26" s="5">
        <v>81.6</v>
      </c>
      <c r="G26" s="5">
        <v>80.59</v>
      </c>
      <c r="H26" s="4">
        <v>0.9876177</v>
      </c>
      <c r="I26" s="5">
        <f t="shared" si="0"/>
        <v>74.59</v>
      </c>
    </row>
    <row r="27" s="1" customFormat="1" ht="30" customHeight="1" spans="1:9">
      <c r="A27" s="4">
        <v>25</v>
      </c>
      <c r="B27" s="4" t="s">
        <v>59</v>
      </c>
      <c r="C27" s="4" t="s">
        <v>60</v>
      </c>
      <c r="D27" s="4" t="s">
        <v>12</v>
      </c>
      <c r="E27" s="5">
        <f>VLOOKUP(C27,[1]准考证数据信息数据!$E:$G,3,0)</f>
        <v>67.2</v>
      </c>
      <c r="F27" s="5">
        <v>79.6</v>
      </c>
      <c r="G27" s="5">
        <v>79.27</v>
      </c>
      <c r="H27" s="4">
        <v>0.9958272</v>
      </c>
      <c r="I27" s="5">
        <f t="shared" si="0"/>
        <v>74.44</v>
      </c>
    </row>
    <row r="28" s="1" customFormat="1" ht="30" customHeight="1" spans="1:9">
      <c r="A28" s="4">
        <v>26</v>
      </c>
      <c r="B28" s="4" t="s">
        <v>61</v>
      </c>
      <c r="C28" s="4" t="s">
        <v>62</v>
      </c>
      <c r="D28" s="4" t="s">
        <v>12</v>
      </c>
      <c r="E28" s="5">
        <f>VLOOKUP(C28,[1]准考证数据信息数据!$E:$G,3,0)</f>
        <v>69.8</v>
      </c>
      <c r="F28" s="5">
        <v>78.2</v>
      </c>
      <c r="G28" s="5">
        <v>77.23</v>
      </c>
      <c r="H28" s="4">
        <v>0.9876177</v>
      </c>
      <c r="I28" s="5">
        <f t="shared" si="0"/>
        <v>74.26</v>
      </c>
    </row>
    <row r="29" s="1" customFormat="1" ht="30" customHeight="1" spans="1:9">
      <c r="A29" s="4">
        <v>27</v>
      </c>
      <c r="B29" s="4" t="s">
        <v>63</v>
      </c>
      <c r="C29" s="4" t="s">
        <v>64</v>
      </c>
      <c r="D29" s="4" t="s">
        <v>12</v>
      </c>
      <c r="E29" s="5">
        <f>VLOOKUP(C29,[1]准考证数据信息数据!$E:$G,3,0)</f>
        <v>67.1</v>
      </c>
      <c r="F29" s="5">
        <v>79.8</v>
      </c>
      <c r="G29" s="5">
        <v>78.86</v>
      </c>
      <c r="H29" s="4">
        <v>0.9882315</v>
      </c>
      <c r="I29" s="5">
        <f t="shared" si="0"/>
        <v>74.16</v>
      </c>
    </row>
    <row r="30" s="1" customFormat="1" ht="30" customHeight="1" spans="1:9">
      <c r="A30" s="4">
        <v>28</v>
      </c>
      <c r="B30" s="4" t="s">
        <v>65</v>
      </c>
      <c r="C30" s="4" t="s">
        <v>66</v>
      </c>
      <c r="D30" s="4" t="s">
        <v>12</v>
      </c>
      <c r="E30" s="5">
        <f>VLOOKUP(C30,[1]准考证数据信息数据!$E:$G,3,0)</f>
        <v>64.7</v>
      </c>
      <c r="F30" s="5">
        <v>81.4</v>
      </c>
      <c r="G30" s="5">
        <v>80.39</v>
      </c>
      <c r="H30" s="4">
        <v>0.9876177</v>
      </c>
      <c r="I30" s="5">
        <f t="shared" si="0"/>
        <v>74.11</v>
      </c>
    </row>
    <row r="31" s="1" customFormat="1" ht="30" customHeight="1" spans="1:9">
      <c r="A31" s="4">
        <v>29</v>
      </c>
      <c r="B31" s="4" t="s">
        <v>67</v>
      </c>
      <c r="C31" s="4" t="s">
        <v>68</v>
      </c>
      <c r="D31" s="4" t="s">
        <v>12</v>
      </c>
      <c r="E31" s="5">
        <f>VLOOKUP(C31,[1]准考证数据信息数据!$E:$G,3,0)</f>
        <v>58.6</v>
      </c>
      <c r="F31" s="5">
        <v>84.6</v>
      </c>
      <c r="G31" s="5">
        <v>84.25</v>
      </c>
      <c r="H31" s="4">
        <v>0.9958272</v>
      </c>
      <c r="I31" s="5">
        <f t="shared" si="0"/>
        <v>73.99</v>
      </c>
    </row>
    <row r="32" s="1" customFormat="1" ht="30" customHeight="1" spans="1:9">
      <c r="A32" s="4">
        <v>30</v>
      </c>
      <c r="B32" s="4" t="s">
        <v>69</v>
      </c>
      <c r="C32" s="4" t="s">
        <v>70</v>
      </c>
      <c r="D32" s="4" t="s">
        <v>12</v>
      </c>
      <c r="E32" s="5">
        <f>VLOOKUP(C32,[1]准考证数据信息数据!$E:$G,3,0)</f>
        <v>68.7</v>
      </c>
      <c r="F32" s="5">
        <v>78.4</v>
      </c>
      <c r="G32" s="5">
        <v>77.43</v>
      </c>
      <c r="H32" s="4">
        <v>0.9876177</v>
      </c>
      <c r="I32" s="5">
        <f t="shared" si="0"/>
        <v>73.94</v>
      </c>
    </row>
    <row r="33" s="1" customFormat="1" ht="30" customHeight="1" spans="1:9">
      <c r="A33" s="4">
        <v>31</v>
      </c>
      <c r="B33" s="4" t="s">
        <v>71</v>
      </c>
      <c r="C33" s="4" t="s">
        <v>72</v>
      </c>
      <c r="D33" s="4" t="s">
        <v>12</v>
      </c>
      <c r="E33" s="5">
        <f>VLOOKUP(C33,[1]准考证数据信息数据!$E:$G,3,0)</f>
        <v>66.9</v>
      </c>
      <c r="F33" s="5">
        <v>78.6</v>
      </c>
      <c r="G33" s="5">
        <v>78.27</v>
      </c>
      <c r="H33" s="4">
        <v>0.9958272</v>
      </c>
      <c r="I33" s="5">
        <f t="shared" si="0"/>
        <v>73.72</v>
      </c>
    </row>
    <row r="34" s="1" customFormat="1" ht="30" customHeight="1" spans="1:9">
      <c r="A34" s="4">
        <v>32</v>
      </c>
      <c r="B34" s="4" t="s">
        <v>73</v>
      </c>
      <c r="C34" s="4" t="s">
        <v>74</v>
      </c>
      <c r="D34" s="4" t="s">
        <v>12</v>
      </c>
      <c r="E34" s="5">
        <f>VLOOKUP(C34,[1]准考证数据信息数据!$E:$G,3,0)</f>
        <v>62.6</v>
      </c>
      <c r="F34" s="5">
        <v>81.4</v>
      </c>
      <c r="G34" s="5">
        <v>81.06</v>
      </c>
      <c r="H34" s="4">
        <v>0.9958272</v>
      </c>
      <c r="I34" s="5">
        <f t="shared" si="0"/>
        <v>73.68</v>
      </c>
    </row>
    <row r="35" s="1" customFormat="1" ht="30" customHeight="1" spans="1:9">
      <c r="A35" s="4">
        <v>33</v>
      </c>
      <c r="B35" s="4" t="s">
        <v>75</v>
      </c>
      <c r="C35" s="4" t="s">
        <v>76</v>
      </c>
      <c r="D35" s="4" t="s">
        <v>12</v>
      </c>
      <c r="E35" s="5">
        <f>VLOOKUP(C35,[1]准考证数据信息数据!$E:$G,3,0)</f>
        <v>60</v>
      </c>
      <c r="F35" s="5">
        <v>82.8</v>
      </c>
      <c r="G35" s="5">
        <v>82.45</v>
      </c>
      <c r="H35" s="4">
        <v>0.9958272</v>
      </c>
      <c r="I35" s="5">
        <f t="shared" si="0"/>
        <v>73.47</v>
      </c>
    </row>
    <row r="36" s="1" customFormat="1" ht="30" customHeight="1" spans="1:9">
      <c r="A36" s="4">
        <v>34</v>
      </c>
      <c r="B36" s="4" t="s">
        <v>77</v>
      </c>
      <c r="C36" s="4" t="s">
        <v>78</v>
      </c>
      <c r="D36" s="4" t="s">
        <v>12</v>
      </c>
      <c r="E36" s="5">
        <f>VLOOKUP(C36,[1]准考证数据信息数据!$E:$G,3,0)</f>
        <v>70</v>
      </c>
      <c r="F36" s="5">
        <v>73.6</v>
      </c>
      <c r="G36" s="5">
        <v>75.72</v>
      </c>
      <c r="H36" s="4">
        <v>1.0288094</v>
      </c>
      <c r="I36" s="5">
        <f t="shared" si="0"/>
        <v>73.43</v>
      </c>
    </row>
    <row r="37" s="1" customFormat="1" ht="30" customHeight="1" spans="1:9">
      <c r="A37" s="4">
        <v>35</v>
      </c>
      <c r="B37" s="4" t="s">
        <v>79</v>
      </c>
      <c r="C37" s="4" t="s">
        <v>80</v>
      </c>
      <c r="D37" s="4" t="s">
        <v>12</v>
      </c>
      <c r="E37" s="5">
        <f>VLOOKUP(C37,[1]准考证数据信息数据!$E:$G,3,0)</f>
        <v>66.1</v>
      </c>
      <c r="F37" s="5">
        <v>78.2</v>
      </c>
      <c r="G37" s="5">
        <v>78.2</v>
      </c>
      <c r="H37" s="4">
        <v>1.0000406</v>
      </c>
      <c r="I37" s="5">
        <f t="shared" si="0"/>
        <v>73.36</v>
      </c>
    </row>
    <row r="38" s="1" customFormat="1" ht="30" customHeight="1" spans="1:9">
      <c r="A38" s="4">
        <v>36</v>
      </c>
      <c r="B38" s="4" t="s">
        <v>81</v>
      </c>
      <c r="C38" s="4" t="s">
        <v>82</v>
      </c>
      <c r="D38" s="4" t="s">
        <v>12</v>
      </c>
      <c r="E38" s="5">
        <f>VLOOKUP(C38,[1]准考证数据信息数据!$E:$G,3,0)</f>
        <v>62.6</v>
      </c>
      <c r="F38" s="5">
        <v>81.4</v>
      </c>
      <c r="G38" s="5">
        <v>80.39</v>
      </c>
      <c r="H38" s="4">
        <v>0.9876177</v>
      </c>
      <c r="I38" s="5">
        <f t="shared" si="0"/>
        <v>73.27</v>
      </c>
    </row>
    <row r="39" s="1" customFormat="1" ht="30" customHeight="1" spans="1:9">
      <c r="A39" s="4">
        <v>37</v>
      </c>
      <c r="B39" s="4" t="s">
        <v>83</v>
      </c>
      <c r="C39" s="4" t="s">
        <v>84</v>
      </c>
      <c r="D39" s="4" t="s">
        <v>12</v>
      </c>
      <c r="E39" s="5">
        <f>VLOOKUP(C39,[1]准考证数据信息数据!$E:$G,3,0)</f>
        <v>73.9</v>
      </c>
      <c r="F39" s="5">
        <v>72.6</v>
      </c>
      <c r="G39" s="5">
        <v>72.6</v>
      </c>
      <c r="H39" s="4">
        <v>1.0000406</v>
      </c>
      <c r="I39" s="5">
        <f t="shared" si="0"/>
        <v>73.12</v>
      </c>
    </row>
    <row r="40" s="1" customFormat="1" ht="30" customHeight="1" spans="1:9">
      <c r="A40" s="4">
        <v>38</v>
      </c>
      <c r="B40" s="4" t="s">
        <v>85</v>
      </c>
      <c r="C40" s="4" t="s">
        <v>86</v>
      </c>
      <c r="D40" s="4" t="s">
        <v>12</v>
      </c>
      <c r="E40" s="5">
        <f>VLOOKUP(C40,[1]准考证数据信息数据!$E:$G,3,0)</f>
        <v>66.5</v>
      </c>
      <c r="F40" s="5">
        <v>77.8</v>
      </c>
      <c r="G40" s="5">
        <v>77.48</v>
      </c>
      <c r="H40" s="4">
        <v>0.9958272</v>
      </c>
      <c r="I40" s="5">
        <f t="shared" si="0"/>
        <v>73.09</v>
      </c>
    </row>
    <row r="41" s="1" customFormat="1" ht="30" customHeight="1" spans="1:9">
      <c r="A41" s="4">
        <v>39</v>
      </c>
      <c r="B41" s="4" t="s">
        <v>87</v>
      </c>
      <c r="C41" s="4" t="s">
        <v>88</v>
      </c>
      <c r="D41" s="4" t="s">
        <v>12</v>
      </c>
      <c r="E41" s="5">
        <f>VLOOKUP(C41,[1]准考证数据信息数据!$E:$G,3,0)</f>
        <v>60.5</v>
      </c>
      <c r="F41" s="5">
        <v>81.4</v>
      </c>
      <c r="G41" s="5">
        <v>81.4</v>
      </c>
      <c r="H41" s="4">
        <v>1.0000406</v>
      </c>
      <c r="I41" s="5">
        <f t="shared" si="0"/>
        <v>73.04</v>
      </c>
    </row>
    <row r="42" s="1" customFormat="1" ht="30" customHeight="1" spans="1:9">
      <c r="A42" s="4">
        <v>40</v>
      </c>
      <c r="B42" s="4" t="s">
        <v>89</v>
      </c>
      <c r="C42" s="4" t="s">
        <v>90</v>
      </c>
      <c r="D42" s="4" t="s">
        <v>12</v>
      </c>
      <c r="E42" s="5">
        <f>VLOOKUP(C42,[1]准考证数据信息数据!$E:$G,3,0)</f>
        <v>61.5</v>
      </c>
      <c r="F42" s="5">
        <v>80.7</v>
      </c>
      <c r="G42" s="5">
        <v>80.7</v>
      </c>
      <c r="H42" s="4">
        <v>1.0000406</v>
      </c>
      <c r="I42" s="5">
        <f t="shared" si="0"/>
        <v>73.02</v>
      </c>
    </row>
    <row r="43" s="1" customFormat="1" ht="30" customHeight="1" spans="1:9">
      <c r="A43" s="4">
        <v>41</v>
      </c>
      <c r="B43" s="4" t="s">
        <v>91</v>
      </c>
      <c r="C43" s="4" t="s">
        <v>92</v>
      </c>
      <c r="D43" s="4" t="s">
        <v>12</v>
      </c>
      <c r="E43" s="5">
        <f>VLOOKUP(C43,[1]准考证数据信息数据!$E:$G,3,0)</f>
        <v>66.3</v>
      </c>
      <c r="F43" s="5">
        <v>75</v>
      </c>
      <c r="G43" s="5">
        <v>77.16</v>
      </c>
      <c r="H43" s="4">
        <v>1.0288094</v>
      </c>
      <c r="I43" s="5">
        <f t="shared" si="0"/>
        <v>72.82</v>
      </c>
    </row>
    <row r="44" s="1" customFormat="1" ht="30" customHeight="1" spans="1:9">
      <c r="A44" s="4">
        <v>42</v>
      </c>
      <c r="B44" s="4" t="s">
        <v>93</v>
      </c>
      <c r="C44" s="4" t="s">
        <v>94</v>
      </c>
      <c r="D44" s="4" t="s">
        <v>12</v>
      </c>
      <c r="E44" s="5">
        <f>VLOOKUP(C44,[1]准考证数据信息数据!$E:$G,3,0)</f>
        <v>65.6</v>
      </c>
      <c r="F44" s="5">
        <v>77.6</v>
      </c>
      <c r="G44" s="5">
        <v>77.6</v>
      </c>
      <c r="H44" s="4">
        <v>1.0000406</v>
      </c>
      <c r="I44" s="5">
        <f t="shared" si="0"/>
        <v>72.8</v>
      </c>
    </row>
    <row r="45" s="1" customFormat="1" ht="30" customHeight="1" spans="1:9">
      <c r="A45" s="4">
        <v>43</v>
      </c>
      <c r="B45" s="4" t="s">
        <v>95</v>
      </c>
      <c r="C45" s="4" t="s">
        <v>96</v>
      </c>
      <c r="D45" s="4" t="s">
        <v>12</v>
      </c>
      <c r="E45" s="5">
        <f>VLOOKUP(C45,[1]准考证数据信息数据!$E:$G,3,0)</f>
        <v>54</v>
      </c>
      <c r="F45" s="5">
        <v>85.2</v>
      </c>
      <c r="G45" s="5">
        <v>85.2</v>
      </c>
      <c r="H45" s="4">
        <v>1.0000406</v>
      </c>
      <c r="I45" s="5">
        <f t="shared" si="0"/>
        <v>72.72</v>
      </c>
    </row>
    <row r="46" s="1" customFormat="1" ht="30" customHeight="1" spans="1:9">
      <c r="A46" s="4">
        <v>44</v>
      </c>
      <c r="B46" s="4" t="s">
        <v>97</v>
      </c>
      <c r="C46" s="4" t="s">
        <v>98</v>
      </c>
      <c r="D46" s="4" t="s">
        <v>12</v>
      </c>
      <c r="E46" s="5">
        <f>VLOOKUP(C46,[1]准考证数据信息数据!$E:$G,3,0)</f>
        <v>65.2</v>
      </c>
      <c r="F46" s="5">
        <v>78.6</v>
      </c>
      <c r="G46" s="5">
        <v>77.63</v>
      </c>
      <c r="H46" s="4">
        <v>0.9876177</v>
      </c>
      <c r="I46" s="5">
        <f t="shared" si="0"/>
        <v>72.66</v>
      </c>
    </row>
    <row r="47" s="1" customFormat="1" ht="30" customHeight="1" spans="1:9">
      <c r="A47" s="4">
        <v>45</v>
      </c>
      <c r="B47" s="4" t="s">
        <v>99</v>
      </c>
      <c r="C47" s="4" t="s">
        <v>100</v>
      </c>
      <c r="D47" s="4" t="s">
        <v>12</v>
      </c>
      <c r="E47" s="5">
        <f>VLOOKUP(C47,[1]准考证数据信息数据!$E:$G,3,0)</f>
        <v>60.5</v>
      </c>
      <c r="F47" s="5">
        <v>81.6</v>
      </c>
      <c r="G47" s="5">
        <v>80.59</v>
      </c>
      <c r="H47" s="4">
        <v>0.9876177</v>
      </c>
      <c r="I47" s="5">
        <f t="shared" si="0"/>
        <v>72.55</v>
      </c>
    </row>
    <row r="48" s="1" customFormat="1" ht="30" customHeight="1" spans="1:9">
      <c r="A48" s="4">
        <v>46</v>
      </c>
      <c r="B48" s="4" t="s">
        <v>101</v>
      </c>
      <c r="C48" s="4" t="s">
        <v>102</v>
      </c>
      <c r="D48" s="4" t="s">
        <v>103</v>
      </c>
      <c r="E48" s="5">
        <f>VLOOKUP(C48,[1]准考证数据信息数据!$E:$G,3,0)</f>
        <v>77.5</v>
      </c>
      <c r="F48" s="5">
        <v>84.4</v>
      </c>
      <c r="G48" s="5">
        <v>84.4</v>
      </c>
      <c r="H48" s="4">
        <v>1</v>
      </c>
      <c r="I48" s="5">
        <f>ROUND(E48*40%+G48*60%,2)</f>
        <v>81.64</v>
      </c>
    </row>
    <row r="49" s="1" customFormat="1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1">
    <mergeCell ref="A1:I1"/>
  </mergeCells>
  <pageMargins left="0.550694444444444" right="0.118055555555556" top="0.472222222222222" bottom="0.550694444444444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阿牧</cp:lastModifiedBy>
  <dcterms:created xsi:type="dcterms:W3CDTF">2023-05-12T11:15:00Z</dcterms:created>
  <dcterms:modified xsi:type="dcterms:W3CDTF">2023-09-25T08:06:47Z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2052-12.1.0.15673</vt:lpwstr>
  </property>
</Properties>
</file>