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1"/>
  </bookViews>
  <sheets>
    <sheet name="23号上午1" sheetId="1" r:id="rId1"/>
    <sheet name="23号下午1" sheetId="2" r:id="rId2"/>
  </sheets>
  <definedNames>
    <definedName name="_xlnm.Print_Area" localSheetId="0">'23号上午1'!$A$1:$I$26</definedName>
    <definedName name="_xlnm._FilterDatabase" localSheetId="0" hidden="1">'23号上午1'!$A$2:$I$26</definedName>
    <definedName name="_xlnm._FilterDatabase" localSheetId="1" hidden="1">'23号下午1'!$A$2:$I$25</definedName>
  </definedNames>
  <calcPr fullCalcOnLoad="1"/>
</workbook>
</file>

<file path=xl/sharedStrings.xml><?xml version="1.0" encoding="utf-8"?>
<sst xmlns="http://schemas.openxmlformats.org/spreadsheetml/2006/main" count="267" uniqueCount="177">
  <si>
    <t>忻州市7个县（市、区）及市直部分事业单位2023年公开招聘工作人员综合成绩</t>
  </si>
  <si>
    <t>准考证号</t>
  </si>
  <si>
    <t>姓名</t>
  </si>
  <si>
    <t>招聘单位</t>
  </si>
  <si>
    <t>招聘岗位</t>
  </si>
  <si>
    <t>笔试成绩</t>
  </si>
  <si>
    <t>抽签序号</t>
  </si>
  <si>
    <t>面试成绩</t>
  </si>
  <si>
    <t>综合成绩</t>
  </si>
  <si>
    <t>岗位排名</t>
  </si>
  <si>
    <t>20235010615</t>
  </si>
  <si>
    <t>董慧</t>
  </si>
  <si>
    <t>偏关县委信息化中心（2人）</t>
  </si>
  <si>
    <t>0502-专技</t>
  </si>
  <si>
    <t>57.46</t>
  </si>
  <si>
    <t>20235010817</t>
  </si>
  <si>
    <t>冯耀萱</t>
  </si>
  <si>
    <t>56.39</t>
  </si>
  <si>
    <t>20235011019</t>
  </si>
  <si>
    <t>何婷</t>
  </si>
  <si>
    <t>56.14</t>
  </si>
  <si>
    <t>20235011123</t>
  </si>
  <si>
    <t>杨阳</t>
  </si>
  <si>
    <t>0503-专技</t>
  </si>
  <si>
    <t>55.19</t>
  </si>
  <si>
    <t>20235010406</t>
  </si>
  <si>
    <t>郭彦麟</t>
  </si>
  <si>
    <t>偏关县政府信息化中心（2人）</t>
  </si>
  <si>
    <t>0504-专技</t>
  </si>
  <si>
    <t>64.07</t>
  </si>
  <si>
    <t>20235011005</t>
  </si>
  <si>
    <t>董晓瑞</t>
  </si>
  <si>
    <t>58.9</t>
  </si>
  <si>
    <t>20235010501</t>
  </si>
  <si>
    <t>胡艳</t>
  </si>
  <si>
    <t>58.6</t>
  </si>
  <si>
    <t>缺考</t>
  </si>
  <si>
    <t>20235011802</t>
  </si>
  <si>
    <t>贺莉</t>
  </si>
  <si>
    <t>0505-专技</t>
  </si>
  <si>
    <t>66.75</t>
  </si>
  <si>
    <t>20235010413</t>
  </si>
  <si>
    <t>张栋</t>
  </si>
  <si>
    <t>53.97</t>
  </si>
  <si>
    <t>20235010514</t>
  </si>
  <si>
    <t>陈永强</t>
  </si>
  <si>
    <t>52.36</t>
  </si>
  <si>
    <t>20235010914</t>
  </si>
  <si>
    <t>武泽民</t>
  </si>
  <si>
    <t>偏关县省校合作服务中心（2人）</t>
  </si>
  <si>
    <t>0506-专技</t>
  </si>
  <si>
    <t>49.78</t>
  </si>
  <si>
    <t>20235011014</t>
  </si>
  <si>
    <t>李锐</t>
  </si>
  <si>
    <t>0507-专技</t>
  </si>
  <si>
    <t>61.85</t>
  </si>
  <si>
    <t>20235011206</t>
  </si>
  <si>
    <t>关荔</t>
  </si>
  <si>
    <t>58.51</t>
  </si>
  <si>
    <t>20235011107</t>
  </si>
  <si>
    <t>郭京师</t>
  </si>
  <si>
    <t>54.75</t>
  </si>
  <si>
    <t>20235010510</t>
  </si>
  <si>
    <t>王丽媛</t>
  </si>
  <si>
    <t>偏关县纪检监察综合保障中心（2人）</t>
  </si>
  <si>
    <t>0508-专技</t>
  </si>
  <si>
    <t>66.29</t>
  </si>
  <si>
    <t>20235011326</t>
  </si>
  <si>
    <t>张瑞芳</t>
  </si>
  <si>
    <t>55.12</t>
  </si>
  <si>
    <t>20235011006</t>
  </si>
  <si>
    <t>王睿娟</t>
  </si>
  <si>
    <t>54.68</t>
  </si>
  <si>
    <t>20235010827</t>
  </si>
  <si>
    <t>范承序</t>
  </si>
  <si>
    <t>0509-专技</t>
  </si>
  <si>
    <t>66.24</t>
  </si>
  <si>
    <t>20235010620</t>
  </si>
  <si>
    <t>吕敏</t>
  </si>
  <si>
    <t>60.58</t>
  </si>
  <si>
    <t>20235011502</t>
  </si>
  <si>
    <t>韩升</t>
  </si>
  <si>
    <t>56.92</t>
  </si>
  <si>
    <t>20235010601</t>
  </si>
  <si>
    <t>白昕</t>
  </si>
  <si>
    <t>偏关县乡镇综合行政执法队指挥调度中心（1人）</t>
  </si>
  <si>
    <t>0512-管理</t>
  </si>
  <si>
    <t>69.63</t>
  </si>
  <si>
    <t>20235010128</t>
  </si>
  <si>
    <t>陈丽</t>
  </si>
  <si>
    <t>69.44</t>
  </si>
  <si>
    <t>20235011707</t>
  </si>
  <si>
    <t>郝瑞文</t>
  </si>
  <si>
    <t>主考签字：                                                                                                      2023年9月23日上午     第1考场</t>
  </si>
  <si>
    <t>20235010328</t>
  </si>
  <si>
    <t>殷浩东</t>
  </si>
  <si>
    <t>山西省偏关县公证处（2人）</t>
  </si>
  <si>
    <t>0510-管理</t>
  </si>
  <si>
    <t>67.9</t>
  </si>
  <si>
    <t>20235010822</t>
  </si>
  <si>
    <t>王泽灵</t>
  </si>
  <si>
    <t>60.29</t>
  </si>
  <si>
    <t>20235010108</t>
  </si>
  <si>
    <t>冯文慧</t>
  </si>
  <si>
    <t>60.92</t>
  </si>
  <si>
    <t>20235010325</t>
  </si>
  <si>
    <t>吕瑞红</t>
  </si>
  <si>
    <t>59.12</t>
  </si>
  <si>
    <t>20235010204</t>
  </si>
  <si>
    <t>郝元昊</t>
  </si>
  <si>
    <t>58.81</t>
  </si>
  <si>
    <t>20235011420</t>
  </si>
  <si>
    <t>武佳慧</t>
  </si>
  <si>
    <t>52</t>
  </si>
  <si>
    <t>20235010103</t>
  </si>
  <si>
    <t>王晨阳</t>
  </si>
  <si>
    <t>偏关县项目推进中心（2人）</t>
  </si>
  <si>
    <t>0514-专技</t>
  </si>
  <si>
    <t>65.97</t>
  </si>
  <si>
    <t>20235010130</t>
  </si>
  <si>
    <t>焦磊</t>
  </si>
  <si>
    <t>56.83</t>
  </si>
  <si>
    <t>20235010216</t>
  </si>
  <si>
    <t>袁宁</t>
  </si>
  <si>
    <t>偏关县文化市场综合行政执法队（1人）</t>
  </si>
  <si>
    <t>0516-专技</t>
  </si>
  <si>
    <t>60.55</t>
  </si>
  <si>
    <t>20235011522</t>
  </si>
  <si>
    <t>王艳敏</t>
  </si>
  <si>
    <t>59.17</t>
  </si>
  <si>
    <t>20235010515</t>
  </si>
  <si>
    <t>王珏</t>
  </si>
  <si>
    <t>57.22</t>
  </si>
  <si>
    <t>20235011129</t>
  </si>
  <si>
    <t>李鹏莲</t>
  </si>
  <si>
    <t>偏关县规划和自然资源综合行政执法（1人）</t>
  </si>
  <si>
    <t>0518-专技-服务基层</t>
  </si>
  <si>
    <t>47.83</t>
  </si>
  <si>
    <t>20235010605</t>
  </si>
  <si>
    <t>胡晓兰</t>
  </si>
  <si>
    <t>中共偏关县委党史研究室（2人）</t>
  </si>
  <si>
    <t>0519-专技</t>
  </si>
  <si>
    <t>57.73</t>
  </si>
  <si>
    <t>20235010513</t>
  </si>
  <si>
    <t>邓志红</t>
  </si>
  <si>
    <t>0520-专技</t>
  </si>
  <si>
    <t>59.8</t>
  </si>
  <si>
    <t>20235010609</t>
  </si>
  <si>
    <t>李佳欣</t>
  </si>
  <si>
    <t>46.7</t>
  </si>
  <si>
    <t>20235010107</t>
  </si>
  <si>
    <t>郭波</t>
  </si>
  <si>
    <t>偏关县人民政府发展研究中心（1人）</t>
  </si>
  <si>
    <t>0521-专技</t>
  </si>
  <si>
    <t>66.19</t>
  </si>
  <si>
    <t>20235010109</t>
  </si>
  <si>
    <t>康福荣</t>
  </si>
  <si>
    <t>65.09</t>
  </si>
  <si>
    <t>20235011425</t>
  </si>
  <si>
    <t>韩宏玮</t>
  </si>
  <si>
    <t>64.05</t>
  </si>
  <si>
    <t>20235010616</t>
  </si>
  <si>
    <t>刘丽英</t>
  </si>
  <si>
    <t>偏关县工业和信息化服务中心（1人）</t>
  </si>
  <si>
    <t>0523-专技-服务基层</t>
  </si>
  <si>
    <t>50.73</t>
  </si>
  <si>
    <t>20235011717</t>
  </si>
  <si>
    <t>贾宇波</t>
  </si>
  <si>
    <t>偏关县城市管理综合行政执法队（1人）</t>
  </si>
  <si>
    <t>0525-专技</t>
  </si>
  <si>
    <t>20235010317</t>
  </si>
  <si>
    <t>杨巨帆</t>
  </si>
  <si>
    <t>56.63</t>
  </si>
  <si>
    <t>20235010423</t>
  </si>
  <si>
    <t>杨谨如</t>
  </si>
  <si>
    <t>56.07</t>
  </si>
  <si>
    <t>主考签字：                                                                                                      2023年9月23日下午     第1考场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</si>
</sst>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workbookViewId="0" topLeftCell="A1">
      <selection activeCell="I3" sqref="I3"/>
    </sheetView>
  </sheetViews>
  <sheetFormatPr defaultColWidth="9.00390625" defaultRowHeight="14.25"/>
  <cols>
    <col min="1" max="1" width="14.375" style="1" customWidth="1"/>
    <col min="2" max="2" width="10.00390625" style="1" customWidth="1"/>
    <col min="3" max="3" width="46.375" style="1" customWidth="1"/>
    <col min="4" max="4" width="15.375" style="1" customWidth="1"/>
    <col min="5" max="5" width="12.50390625" style="1" customWidth="1"/>
    <col min="6" max="6" width="11.625" style="12" customWidth="1"/>
    <col min="7" max="7" width="12.00390625" style="12" customWidth="1"/>
    <col min="8" max="8" width="11.50390625" style="13" customWidth="1"/>
    <col min="9" max="9" width="10.75390625" style="12" customWidth="1"/>
  </cols>
  <sheetData>
    <row r="1" spans="1:9" ht="39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18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12</v>
      </c>
      <c r="G3" s="8">
        <v>85.47</v>
      </c>
      <c r="H3" s="9">
        <f aca="true" t="shared" si="0" ref="H3:H8">E3*0.6+G3*0.4</f>
        <v>68.664</v>
      </c>
      <c r="I3" s="8">
        <v>1</v>
      </c>
    </row>
    <row r="4" spans="1:9" ht="18.75" customHeight="1">
      <c r="A4" s="7" t="s">
        <v>15</v>
      </c>
      <c r="B4" s="7" t="s">
        <v>16</v>
      </c>
      <c r="C4" s="7" t="s">
        <v>12</v>
      </c>
      <c r="D4" s="7" t="s">
        <v>13</v>
      </c>
      <c r="E4" s="7" t="s">
        <v>17</v>
      </c>
      <c r="F4" s="8">
        <v>1</v>
      </c>
      <c r="G4" s="8">
        <v>85.63</v>
      </c>
      <c r="H4" s="9">
        <f t="shared" si="0"/>
        <v>68.086</v>
      </c>
      <c r="I4" s="8">
        <v>2</v>
      </c>
    </row>
    <row r="5" spans="1:9" ht="18.75" customHeight="1">
      <c r="A5" s="7" t="s">
        <v>18</v>
      </c>
      <c r="B5" s="7" t="s">
        <v>19</v>
      </c>
      <c r="C5" s="7" t="s">
        <v>12</v>
      </c>
      <c r="D5" s="7" t="s">
        <v>13</v>
      </c>
      <c r="E5" s="7" t="s">
        <v>20</v>
      </c>
      <c r="F5" s="8">
        <v>19</v>
      </c>
      <c r="G5" s="8">
        <v>84.23</v>
      </c>
      <c r="H5" s="9">
        <f t="shared" si="0"/>
        <v>67.376</v>
      </c>
      <c r="I5" s="8">
        <v>3</v>
      </c>
    </row>
    <row r="6" spans="1:9" ht="18.75" customHeight="1">
      <c r="A6" s="14" t="s">
        <v>21</v>
      </c>
      <c r="B6" s="7" t="s">
        <v>22</v>
      </c>
      <c r="C6" s="7" t="s">
        <v>12</v>
      </c>
      <c r="D6" s="7" t="s">
        <v>23</v>
      </c>
      <c r="E6" s="7" t="s">
        <v>24</v>
      </c>
      <c r="F6" s="8">
        <v>17</v>
      </c>
      <c r="G6" s="8">
        <v>84.73</v>
      </c>
      <c r="H6" s="9">
        <f t="shared" si="0"/>
        <v>67.006</v>
      </c>
      <c r="I6" s="8">
        <f>SUMPRODUCT(($D$3:$D$25=D6)*($H$3:$H$25&gt;H6))+1</f>
        <v>1</v>
      </c>
    </row>
    <row r="7" spans="1:9" ht="18.75" customHeight="1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8">
        <v>8</v>
      </c>
      <c r="G7" s="8">
        <v>83.63</v>
      </c>
      <c r="H7" s="9">
        <f t="shared" si="0"/>
        <v>71.89399999999999</v>
      </c>
      <c r="I7" s="8">
        <v>1</v>
      </c>
    </row>
    <row r="8" spans="1:9" ht="18.75" customHeight="1">
      <c r="A8" s="7" t="s">
        <v>30</v>
      </c>
      <c r="B8" s="7" t="s">
        <v>31</v>
      </c>
      <c r="C8" s="7" t="s">
        <v>27</v>
      </c>
      <c r="D8" s="7" t="s">
        <v>28</v>
      </c>
      <c r="E8" s="7" t="s">
        <v>32</v>
      </c>
      <c r="F8" s="8">
        <v>5</v>
      </c>
      <c r="G8" s="8">
        <v>84.23</v>
      </c>
      <c r="H8" s="9">
        <f t="shared" si="0"/>
        <v>69.032</v>
      </c>
      <c r="I8" s="8">
        <v>2</v>
      </c>
    </row>
    <row r="9" spans="1:9" ht="18.75" customHeight="1">
      <c r="A9" s="7" t="s">
        <v>33</v>
      </c>
      <c r="B9" s="7" t="s">
        <v>34</v>
      </c>
      <c r="C9" s="7" t="s">
        <v>27</v>
      </c>
      <c r="D9" s="7" t="s">
        <v>28</v>
      </c>
      <c r="E9" s="7" t="s">
        <v>35</v>
      </c>
      <c r="F9" s="8" t="s">
        <v>36</v>
      </c>
      <c r="G9" s="8" t="s">
        <v>36</v>
      </c>
      <c r="H9" s="8" t="s">
        <v>36</v>
      </c>
      <c r="I9" s="8" t="s">
        <v>36</v>
      </c>
    </row>
    <row r="10" spans="1:9" ht="18.75" customHeight="1">
      <c r="A10" s="7" t="s">
        <v>37</v>
      </c>
      <c r="B10" s="7" t="s">
        <v>38</v>
      </c>
      <c r="C10" s="7" t="s">
        <v>27</v>
      </c>
      <c r="D10" s="7" t="s">
        <v>39</v>
      </c>
      <c r="E10" s="7" t="s">
        <v>40</v>
      </c>
      <c r="F10" s="8">
        <v>2</v>
      </c>
      <c r="G10" s="8">
        <v>84.4</v>
      </c>
      <c r="H10" s="9">
        <f aca="true" t="shared" si="1" ref="H10:H24">E10*0.6+G10*0.4</f>
        <v>73.81</v>
      </c>
      <c r="I10" s="8">
        <v>1</v>
      </c>
    </row>
    <row r="11" spans="1:9" ht="18.75" customHeight="1">
      <c r="A11" s="7" t="s">
        <v>41</v>
      </c>
      <c r="B11" s="7" t="s">
        <v>42</v>
      </c>
      <c r="C11" s="7" t="s">
        <v>27</v>
      </c>
      <c r="D11" s="7" t="s">
        <v>39</v>
      </c>
      <c r="E11" s="7" t="s">
        <v>43</v>
      </c>
      <c r="F11" s="8">
        <v>14</v>
      </c>
      <c r="G11" s="8">
        <v>84.07</v>
      </c>
      <c r="H11" s="9">
        <f t="shared" si="1"/>
        <v>66.00999999999999</v>
      </c>
      <c r="I11" s="8">
        <v>2</v>
      </c>
    </row>
    <row r="12" spans="1:9" ht="18.75" customHeight="1">
      <c r="A12" s="7" t="s">
        <v>44</v>
      </c>
      <c r="B12" s="7" t="s">
        <v>45</v>
      </c>
      <c r="C12" s="7" t="s">
        <v>27</v>
      </c>
      <c r="D12" s="7" t="s">
        <v>39</v>
      </c>
      <c r="E12" s="7" t="s">
        <v>46</v>
      </c>
      <c r="F12" s="8">
        <v>7</v>
      </c>
      <c r="G12" s="8">
        <v>85.1</v>
      </c>
      <c r="H12" s="9">
        <f t="shared" si="1"/>
        <v>65.45599999999999</v>
      </c>
      <c r="I12" s="8">
        <v>3</v>
      </c>
    </row>
    <row r="13" spans="1:9" ht="18.75" customHeight="1">
      <c r="A13" s="7" t="s">
        <v>47</v>
      </c>
      <c r="B13" s="7" t="s">
        <v>48</v>
      </c>
      <c r="C13" s="7" t="s">
        <v>49</v>
      </c>
      <c r="D13" s="7" t="s">
        <v>50</v>
      </c>
      <c r="E13" s="7" t="s">
        <v>51</v>
      </c>
      <c r="F13" s="8">
        <v>10</v>
      </c>
      <c r="G13" s="8">
        <v>85.07</v>
      </c>
      <c r="H13" s="9">
        <f t="shared" si="1"/>
        <v>63.896</v>
      </c>
      <c r="I13" s="8">
        <v>1</v>
      </c>
    </row>
    <row r="14" spans="1:9" ht="18.75" customHeight="1">
      <c r="A14" s="7" t="s">
        <v>52</v>
      </c>
      <c r="B14" s="7" t="s">
        <v>53</v>
      </c>
      <c r="C14" s="7" t="s">
        <v>49</v>
      </c>
      <c r="D14" s="7" t="s">
        <v>54</v>
      </c>
      <c r="E14" s="7" t="s">
        <v>55</v>
      </c>
      <c r="F14" s="8">
        <v>3</v>
      </c>
      <c r="G14" s="8">
        <v>85.27</v>
      </c>
      <c r="H14" s="9">
        <f t="shared" si="1"/>
        <v>71.21799999999999</v>
      </c>
      <c r="I14" s="8">
        <v>1</v>
      </c>
    </row>
    <row r="15" spans="1:9" ht="18.75" customHeight="1">
      <c r="A15" s="7" t="s">
        <v>56</v>
      </c>
      <c r="B15" s="7" t="s">
        <v>57</v>
      </c>
      <c r="C15" s="7" t="s">
        <v>49</v>
      </c>
      <c r="D15" s="7" t="s">
        <v>54</v>
      </c>
      <c r="E15" s="7" t="s">
        <v>58</v>
      </c>
      <c r="F15" s="8">
        <v>11</v>
      </c>
      <c r="G15" s="8">
        <v>86.57</v>
      </c>
      <c r="H15" s="9">
        <f t="shared" si="1"/>
        <v>69.734</v>
      </c>
      <c r="I15" s="8">
        <v>2</v>
      </c>
    </row>
    <row r="16" spans="1:9" ht="18.75" customHeight="1">
      <c r="A16" s="7" t="s">
        <v>59</v>
      </c>
      <c r="B16" s="7" t="s">
        <v>60</v>
      </c>
      <c r="C16" s="7" t="s">
        <v>49</v>
      </c>
      <c r="D16" s="7" t="s">
        <v>54</v>
      </c>
      <c r="E16" s="7" t="s">
        <v>61</v>
      </c>
      <c r="F16" s="8">
        <v>6</v>
      </c>
      <c r="G16" s="8">
        <v>84.17</v>
      </c>
      <c r="H16" s="9">
        <f t="shared" si="1"/>
        <v>66.518</v>
      </c>
      <c r="I16" s="8">
        <v>3</v>
      </c>
    </row>
    <row r="17" spans="1:9" ht="18.75" customHeight="1">
      <c r="A17" s="7" t="s">
        <v>62</v>
      </c>
      <c r="B17" s="7" t="s">
        <v>63</v>
      </c>
      <c r="C17" s="7" t="s">
        <v>64</v>
      </c>
      <c r="D17" s="7" t="s">
        <v>65</v>
      </c>
      <c r="E17" s="7" t="s">
        <v>66</v>
      </c>
      <c r="F17" s="8">
        <v>9</v>
      </c>
      <c r="G17" s="8">
        <v>85.23</v>
      </c>
      <c r="H17" s="9">
        <f t="shared" si="1"/>
        <v>73.86600000000001</v>
      </c>
      <c r="I17" s="8">
        <v>1</v>
      </c>
    </row>
    <row r="18" spans="1:9" ht="18.75" customHeight="1">
      <c r="A18" s="7" t="s">
        <v>67</v>
      </c>
      <c r="B18" s="7" t="s">
        <v>68</v>
      </c>
      <c r="C18" s="7" t="s">
        <v>64</v>
      </c>
      <c r="D18" s="7" t="s">
        <v>65</v>
      </c>
      <c r="E18" s="7" t="s">
        <v>69</v>
      </c>
      <c r="F18" s="8">
        <v>13</v>
      </c>
      <c r="G18" s="8">
        <v>85.2</v>
      </c>
      <c r="H18" s="9">
        <f t="shared" si="1"/>
        <v>67.152</v>
      </c>
      <c r="I18" s="8">
        <v>2</v>
      </c>
    </row>
    <row r="19" spans="1:9" ht="18.75" customHeight="1">
      <c r="A19" s="7" t="s">
        <v>70</v>
      </c>
      <c r="B19" s="7" t="s">
        <v>71</v>
      </c>
      <c r="C19" s="7" t="s">
        <v>64</v>
      </c>
      <c r="D19" s="7" t="s">
        <v>65</v>
      </c>
      <c r="E19" s="7" t="s">
        <v>72</v>
      </c>
      <c r="F19" s="8">
        <v>18</v>
      </c>
      <c r="G19" s="8">
        <v>85.4</v>
      </c>
      <c r="H19" s="9">
        <f t="shared" si="1"/>
        <v>66.968</v>
      </c>
      <c r="I19" s="8">
        <v>3</v>
      </c>
    </row>
    <row r="20" spans="1:9" ht="18.75" customHeight="1">
      <c r="A20" s="7" t="s">
        <v>73</v>
      </c>
      <c r="B20" s="7" t="s">
        <v>74</v>
      </c>
      <c r="C20" s="7" t="s">
        <v>64</v>
      </c>
      <c r="D20" s="7" t="s">
        <v>75</v>
      </c>
      <c r="E20" s="7" t="s">
        <v>76</v>
      </c>
      <c r="F20" s="8">
        <v>16</v>
      </c>
      <c r="G20" s="8">
        <v>85.27</v>
      </c>
      <c r="H20" s="9">
        <f t="shared" si="1"/>
        <v>73.85199999999999</v>
      </c>
      <c r="I20" s="8">
        <v>1</v>
      </c>
    </row>
    <row r="21" spans="1:9" ht="18.75" customHeight="1">
      <c r="A21" s="7" t="s">
        <v>77</v>
      </c>
      <c r="B21" s="7" t="s">
        <v>78</v>
      </c>
      <c r="C21" s="7" t="s">
        <v>64</v>
      </c>
      <c r="D21" s="7" t="s">
        <v>75</v>
      </c>
      <c r="E21" s="7" t="s">
        <v>79</v>
      </c>
      <c r="F21" s="8">
        <v>4</v>
      </c>
      <c r="G21" s="8">
        <v>85.1</v>
      </c>
      <c r="H21" s="9">
        <f t="shared" si="1"/>
        <v>70.388</v>
      </c>
      <c r="I21" s="8">
        <v>2</v>
      </c>
    </row>
    <row r="22" spans="1:9" ht="18.75" customHeight="1">
      <c r="A22" s="7" t="s">
        <v>80</v>
      </c>
      <c r="B22" s="7" t="s">
        <v>81</v>
      </c>
      <c r="C22" s="7" t="s">
        <v>64</v>
      </c>
      <c r="D22" s="7" t="s">
        <v>75</v>
      </c>
      <c r="E22" s="7" t="s">
        <v>82</v>
      </c>
      <c r="F22" s="8">
        <v>21</v>
      </c>
      <c r="G22" s="8">
        <v>84.2</v>
      </c>
      <c r="H22" s="9">
        <f t="shared" si="1"/>
        <v>67.832</v>
      </c>
      <c r="I22" s="8">
        <v>3</v>
      </c>
    </row>
    <row r="23" spans="1:9" ht="18.75" customHeight="1">
      <c r="A23" s="7" t="s">
        <v>83</v>
      </c>
      <c r="B23" s="7" t="s">
        <v>84</v>
      </c>
      <c r="C23" s="7" t="s">
        <v>85</v>
      </c>
      <c r="D23" s="7" t="s">
        <v>86</v>
      </c>
      <c r="E23" s="7" t="s">
        <v>87</v>
      </c>
      <c r="F23" s="8">
        <v>20</v>
      </c>
      <c r="G23" s="8">
        <v>86.3</v>
      </c>
      <c r="H23" s="9">
        <f t="shared" si="1"/>
        <v>76.298</v>
      </c>
      <c r="I23" s="8">
        <v>1</v>
      </c>
    </row>
    <row r="24" spans="1:9" ht="18.75" customHeight="1">
      <c r="A24" s="7" t="s">
        <v>88</v>
      </c>
      <c r="B24" s="7" t="s">
        <v>89</v>
      </c>
      <c r="C24" s="7" t="s">
        <v>85</v>
      </c>
      <c r="D24" s="7" t="s">
        <v>86</v>
      </c>
      <c r="E24" s="7" t="s">
        <v>90</v>
      </c>
      <c r="F24" s="8">
        <v>15</v>
      </c>
      <c r="G24" s="8">
        <v>86.03</v>
      </c>
      <c r="H24" s="9">
        <f t="shared" si="1"/>
        <v>76.076</v>
      </c>
      <c r="I24" s="8">
        <v>2</v>
      </c>
    </row>
    <row r="25" spans="1:9" ht="18.75" customHeight="1">
      <c r="A25" s="7" t="s">
        <v>91</v>
      </c>
      <c r="B25" s="7" t="s">
        <v>92</v>
      </c>
      <c r="C25" s="7" t="s">
        <v>85</v>
      </c>
      <c r="D25" s="7" t="s">
        <v>86</v>
      </c>
      <c r="E25" s="7" t="s">
        <v>90</v>
      </c>
      <c r="F25" s="8" t="s">
        <v>36</v>
      </c>
      <c r="G25" s="8" t="s">
        <v>36</v>
      </c>
      <c r="H25" s="8" t="s">
        <v>36</v>
      </c>
      <c r="I25" s="8" t="s">
        <v>36</v>
      </c>
    </row>
    <row r="26" ht="27" customHeight="1">
      <c r="A26" s="11" t="s">
        <v>93</v>
      </c>
    </row>
  </sheetData>
  <sheetProtection/>
  <autoFilter ref="A2:I26">
    <sortState ref="A3:I26">
      <sortCondition descending="1" sortBy="value" ref="H3:H26"/>
    </sortState>
  </autoFilter>
  <mergeCells count="1">
    <mergeCell ref="A1:I1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B1">
      <selection activeCell="C15" sqref="C15"/>
    </sheetView>
  </sheetViews>
  <sheetFormatPr defaultColWidth="9.00390625" defaultRowHeight="14.25"/>
  <cols>
    <col min="1" max="1" width="14.375" style="1" customWidth="1"/>
    <col min="2" max="2" width="10.00390625" style="1" customWidth="1"/>
    <col min="3" max="3" width="46.375" style="1" customWidth="1"/>
    <col min="4" max="4" width="22.625" style="1" customWidth="1"/>
    <col min="5" max="5" width="12.50390625" style="1" customWidth="1"/>
    <col min="6" max="6" width="11.625" style="1" customWidth="1"/>
    <col min="7" max="7" width="12.00390625" style="1" customWidth="1"/>
    <col min="8" max="8" width="11.50390625" style="2" customWidth="1"/>
    <col min="9" max="9" width="10.75390625" style="1" customWidth="1"/>
  </cols>
  <sheetData>
    <row r="1" spans="1:9" ht="46.5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21.75" customHeight="1">
      <c r="A3" s="7" t="s">
        <v>94</v>
      </c>
      <c r="B3" s="7" t="s">
        <v>95</v>
      </c>
      <c r="C3" s="7" t="s">
        <v>96</v>
      </c>
      <c r="D3" s="7" t="s">
        <v>97</v>
      </c>
      <c r="E3" s="7" t="s">
        <v>98</v>
      </c>
      <c r="F3" s="8">
        <v>12</v>
      </c>
      <c r="G3" s="8">
        <v>85.5</v>
      </c>
      <c r="H3" s="9">
        <v>74.94</v>
      </c>
      <c r="I3" s="8">
        <v>1</v>
      </c>
    </row>
    <row r="4" spans="1:9" ht="21.75" customHeight="1">
      <c r="A4" s="7" t="s">
        <v>99</v>
      </c>
      <c r="B4" s="7" t="s">
        <v>100</v>
      </c>
      <c r="C4" s="7" t="s">
        <v>96</v>
      </c>
      <c r="D4" s="7" t="s">
        <v>97</v>
      </c>
      <c r="E4" s="7" t="s">
        <v>101</v>
      </c>
      <c r="F4" s="8">
        <v>15</v>
      </c>
      <c r="G4" s="8">
        <v>86.1</v>
      </c>
      <c r="H4" s="9">
        <v>70.614</v>
      </c>
      <c r="I4" s="8">
        <v>2</v>
      </c>
    </row>
    <row r="5" spans="1:9" ht="21.75" customHeight="1">
      <c r="A5" s="7" t="s">
        <v>102</v>
      </c>
      <c r="B5" s="7" t="s">
        <v>103</v>
      </c>
      <c r="C5" s="7" t="s">
        <v>96</v>
      </c>
      <c r="D5" s="7" t="s">
        <v>97</v>
      </c>
      <c r="E5" s="7" t="s">
        <v>104</v>
      </c>
      <c r="F5" s="8">
        <v>14</v>
      </c>
      <c r="G5" s="8">
        <v>84.43</v>
      </c>
      <c r="H5" s="9">
        <v>70.32400000000001</v>
      </c>
      <c r="I5" s="8">
        <v>3</v>
      </c>
    </row>
    <row r="6" spans="1:9" ht="21.75" customHeight="1">
      <c r="A6" s="7" t="s">
        <v>105</v>
      </c>
      <c r="B6" s="7" t="s">
        <v>106</v>
      </c>
      <c r="C6" s="7" t="s">
        <v>96</v>
      </c>
      <c r="D6" s="7" t="s">
        <v>97</v>
      </c>
      <c r="E6" s="7" t="s">
        <v>107</v>
      </c>
      <c r="F6" s="8">
        <v>10</v>
      </c>
      <c r="G6" s="8">
        <v>84.27</v>
      </c>
      <c r="H6" s="9">
        <v>69.17999999999999</v>
      </c>
      <c r="I6" s="8">
        <v>4</v>
      </c>
    </row>
    <row r="7" spans="1:9" ht="21.75" customHeight="1">
      <c r="A7" s="7" t="s">
        <v>108</v>
      </c>
      <c r="B7" s="7" t="s">
        <v>109</v>
      </c>
      <c r="C7" s="7" t="s">
        <v>96</v>
      </c>
      <c r="D7" s="7" t="s">
        <v>97</v>
      </c>
      <c r="E7" s="7" t="s">
        <v>110</v>
      </c>
      <c r="F7" s="8">
        <v>18</v>
      </c>
      <c r="G7" s="8">
        <v>84.6</v>
      </c>
      <c r="H7" s="9">
        <v>69.126</v>
      </c>
      <c r="I7" s="8">
        <v>5</v>
      </c>
    </row>
    <row r="8" spans="1:9" ht="21.75" customHeight="1">
      <c r="A8" s="7" t="s">
        <v>111</v>
      </c>
      <c r="B8" s="7" t="s">
        <v>112</v>
      </c>
      <c r="C8" s="7" t="s">
        <v>96</v>
      </c>
      <c r="D8" s="7" t="s">
        <v>97</v>
      </c>
      <c r="E8" s="7" t="s">
        <v>113</v>
      </c>
      <c r="F8" s="8">
        <v>13</v>
      </c>
      <c r="G8" s="8">
        <v>84.67</v>
      </c>
      <c r="H8" s="9">
        <v>65.068</v>
      </c>
      <c r="I8" s="8">
        <v>6</v>
      </c>
    </row>
    <row r="9" spans="1:9" ht="21.75" customHeight="1">
      <c r="A9" s="7" t="s">
        <v>114</v>
      </c>
      <c r="B9" s="7" t="s">
        <v>115</v>
      </c>
      <c r="C9" s="7" t="s">
        <v>116</v>
      </c>
      <c r="D9" s="7" t="s">
        <v>117</v>
      </c>
      <c r="E9" s="7" t="s">
        <v>118</v>
      </c>
      <c r="F9" s="8">
        <v>9</v>
      </c>
      <c r="G9" s="8">
        <v>84.27</v>
      </c>
      <c r="H9" s="9">
        <v>73.28999999999999</v>
      </c>
      <c r="I9" s="8">
        <v>1</v>
      </c>
    </row>
    <row r="10" spans="1:9" ht="21.75" customHeight="1">
      <c r="A10" s="7" t="s">
        <v>119</v>
      </c>
      <c r="B10" s="7" t="s">
        <v>120</v>
      </c>
      <c r="C10" s="7" t="s">
        <v>116</v>
      </c>
      <c r="D10" s="7" t="s">
        <v>117</v>
      </c>
      <c r="E10" s="7" t="s">
        <v>121</v>
      </c>
      <c r="F10" s="8" t="s">
        <v>36</v>
      </c>
      <c r="G10" s="8" t="s">
        <v>36</v>
      </c>
      <c r="H10" s="8" t="s">
        <v>36</v>
      </c>
      <c r="I10" s="8" t="s">
        <v>36</v>
      </c>
    </row>
    <row r="11" spans="1:9" ht="21.75" customHeight="1">
      <c r="A11" s="7" t="s">
        <v>122</v>
      </c>
      <c r="B11" s="7" t="s">
        <v>123</v>
      </c>
      <c r="C11" s="7" t="s">
        <v>124</v>
      </c>
      <c r="D11" s="7" t="s">
        <v>125</v>
      </c>
      <c r="E11" s="7" t="s">
        <v>126</v>
      </c>
      <c r="F11" s="8">
        <v>17</v>
      </c>
      <c r="G11" s="8">
        <v>85.1</v>
      </c>
      <c r="H11" s="9">
        <v>70.37</v>
      </c>
      <c r="I11" s="8">
        <v>1</v>
      </c>
    </row>
    <row r="12" spans="1:9" ht="21.75" customHeight="1">
      <c r="A12" s="7" t="s">
        <v>127</v>
      </c>
      <c r="B12" s="7" t="s">
        <v>128</v>
      </c>
      <c r="C12" s="7" t="s">
        <v>124</v>
      </c>
      <c r="D12" s="7" t="s">
        <v>125</v>
      </c>
      <c r="E12" s="7" t="s">
        <v>129</v>
      </c>
      <c r="F12" s="8">
        <v>19</v>
      </c>
      <c r="G12" s="8">
        <v>86.07</v>
      </c>
      <c r="H12" s="9">
        <v>69.93</v>
      </c>
      <c r="I12" s="8">
        <v>2</v>
      </c>
    </row>
    <row r="13" spans="1:9" ht="21.75" customHeight="1">
      <c r="A13" s="7" t="s">
        <v>130</v>
      </c>
      <c r="B13" s="7" t="s">
        <v>131</v>
      </c>
      <c r="C13" s="7" t="s">
        <v>124</v>
      </c>
      <c r="D13" s="7" t="s">
        <v>125</v>
      </c>
      <c r="E13" s="7" t="s">
        <v>132</v>
      </c>
      <c r="F13" s="8">
        <v>5</v>
      </c>
      <c r="G13" s="8">
        <v>10.1</v>
      </c>
      <c r="H13" s="9">
        <v>38.372</v>
      </c>
      <c r="I13" s="8">
        <v>3</v>
      </c>
    </row>
    <row r="14" spans="1:9" ht="21.75" customHeight="1">
      <c r="A14" s="7" t="s">
        <v>133</v>
      </c>
      <c r="B14" s="7" t="s">
        <v>134</v>
      </c>
      <c r="C14" s="10" t="s">
        <v>135</v>
      </c>
      <c r="D14" s="7" t="s">
        <v>136</v>
      </c>
      <c r="E14" s="7" t="s">
        <v>137</v>
      </c>
      <c r="F14" s="8">
        <v>6</v>
      </c>
      <c r="G14" s="8">
        <v>84.97</v>
      </c>
      <c r="H14" s="9">
        <v>62.68599999999999</v>
      </c>
      <c r="I14" s="8">
        <v>1</v>
      </c>
    </row>
    <row r="15" spans="1:9" ht="21.75" customHeight="1">
      <c r="A15" s="7" t="s">
        <v>138</v>
      </c>
      <c r="B15" s="7" t="s">
        <v>139</v>
      </c>
      <c r="C15" s="7" t="s">
        <v>140</v>
      </c>
      <c r="D15" s="7" t="s">
        <v>141</v>
      </c>
      <c r="E15" s="7" t="s">
        <v>142</v>
      </c>
      <c r="F15" s="8">
        <v>2</v>
      </c>
      <c r="G15" s="8">
        <v>84.9</v>
      </c>
      <c r="H15" s="9">
        <v>68.598</v>
      </c>
      <c r="I15" s="8">
        <v>1</v>
      </c>
    </row>
    <row r="16" spans="1:9" ht="21.75" customHeight="1">
      <c r="A16" s="7" t="s">
        <v>143</v>
      </c>
      <c r="B16" s="7" t="s">
        <v>144</v>
      </c>
      <c r="C16" s="7" t="s">
        <v>140</v>
      </c>
      <c r="D16" s="7" t="s">
        <v>145</v>
      </c>
      <c r="E16" s="7" t="s">
        <v>146</v>
      </c>
      <c r="F16" s="8">
        <v>1</v>
      </c>
      <c r="G16" s="8">
        <v>85.4</v>
      </c>
      <c r="H16" s="9">
        <v>70.03999999999999</v>
      </c>
      <c r="I16" s="8">
        <v>1</v>
      </c>
    </row>
    <row r="17" spans="1:9" ht="21.75" customHeight="1">
      <c r="A17" s="7" t="s">
        <v>147</v>
      </c>
      <c r="B17" s="7" t="s">
        <v>148</v>
      </c>
      <c r="C17" s="7" t="s">
        <v>140</v>
      </c>
      <c r="D17" s="7" t="s">
        <v>145</v>
      </c>
      <c r="E17" s="7" t="s">
        <v>149</v>
      </c>
      <c r="F17" s="8">
        <v>3</v>
      </c>
      <c r="G17" s="8">
        <v>85.77</v>
      </c>
      <c r="H17" s="9">
        <v>62.328</v>
      </c>
      <c r="I17" s="8">
        <v>2</v>
      </c>
    </row>
    <row r="18" spans="1:9" ht="21.75" customHeight="1">
      <c r="A18" s="7" t="s">
        <v>150</v>
      </c>
      <c r="B18" s="7" t="s">
        <v>151</v>
      </c>
      <c r="C18" s="7" t="s">
        <v>152</v>
      </c>
      <c r="D18" s="7" t="s">
        <v>153</v>
      </c>
      <c r="E18" s="7" t="s">
        <v>154</v>
      </c>
      <c r="F18" s="8">
        <v>16</v>
      </c>
      <c r="G18" s="8">
        <v>85.13</v>
      </c>
      <c r="H18" s="9">
        <v>73.76599999999999</v>
      </c>
      <c r="I18" s="8">
        <v>1</v>
      </c>
    </row>
    <row r="19" spans="1:9" ht="21.75" customHeight="1">
      <c r="A19" s="7" t="s">
        <v>155</v>
      </c>
      <c r="B19" s="7" t="s">
        <v>156</v>
      </c>
      <c r="C19" s="7" t="s">
        <v>152</v>
      </c>
      <c r="D19" s="7" t="s">
        <v>153</v>
      </c>
      <c r="E19" s="7" t="s">
        <v>157</v>
      </c>
      <c r="F19" s="8">
        <v>8</v>
      </c>
      <c r="G19" s="8">
        <v>85.6</v>
      </c>
      <c r="H19" s="9">
        <v>73.29400000000001</v>
      </c>
      <c r="I19" s="8">
        <v>2</v>
      </c>
    </row>
    <row r="20" spans="1:9" ht="21.75" customHeight="1">
      <c r="A20" s="7" t="s">
        <v>158</v>
      </c>
      <c r="B20" s="7" t="s">
        <v>159</v>
      </c>
      <c r="C20" s="7" t="s">
        <v>152</v>
      </c>
      <c r="D20" s="7" t="s">
        <v>153</v>
      </c>
      <c r="E20" s="7" t="s">
        <v>160</v>
      </c>
      <c r="F20" s="8" t="s">
        <v>36</v>
      </c>
      <c r="G20" s="8" t="s">
        <v>36</v>
      </c>
      <c r="H20" s="8" t="s">
        <v>36</v>
      </c>
      <c r="I20" s="8" t="s">
        <v>36</v>
      </c>
    </row>
    <row r="21" spans="1:9" ht="21.75" customHeight="1">
      <c r="A21" s="7" t="s">
        <v>161</v>
      </c>
      <c r="B21" s="7" t="s">
        <v>162</v>
      </c>
      <c r="C21" s="7" t="s">
        <v>163</v>
      </c>
      <c r="D21" s="7" t="s">
        <v>164</v>
      </c>
      <c r="E21" s="7" t="s">
        <v>165</v>
      </c>
      <c r="F21" s="8" t="s">
        <v>36</v>
      </c>
      <c r="G21" s="8" t="s">
        <v>36</v>
      </c>
      <c r="H21" s="8" t="s">
        <v>36</v>
      </c>
      <c r="I21" s="8" t="s">
        <v>36</v>
      </c>
    </row>
    <row r="22" spans="1:9" ht="21.75" customHeight="1">
      <c r="A22" s="7" t="s">
        <v>166</v>
      </c>
      <c r="B22" s="7" t="s">
        <v>167</v>
      </c>
      <c r="C22" s="7" t="s">
        <v>168</v>
      </c>
      <c r="D22" s="7" t="s">
        <v>169</v>
      </c>
      <c r="E22" s="7" t="s">
        <v>107</v>
      </c>
      <c r="F22" s="8">
        <v>7</v>
      </c>
      <c r="G22" s="8">
        <v>84.37</v>
      </c>
      <c r="H22" s="9">
        <v>69.22</v>
      </c>
      <c r="I22" s="8">
        <v>1</v>
      </c>
    </row>
    <row r="23" spans="1:9" ht="21.75" customHeight="1">
      <c r="A23" s="7" t="s">
        <v>170</v>
      </c>
      <c r="B23" s="7" t="s">
        <v>171</v>
      </c>
      <c r="C23" s="7" t="s">
        <v>168</v>
      </c>
      <c r="D23" s="7" t="s">
        <v>169</v>
      </c>
      <c r="E23" s="7" t="s">
        <v>172</v>
      </c>
      <c r="F23" s="8">
        <v>4</v>
      </c>
      <c r="G23" s="8">
        <v>84.57</v>
      </c>
      <c r="H23" s="9">
        <v>67.806</v>
      </c>
      <c r="I23" s="8">
        <v>2</v>
      </c>
    </row>
    <row r="24" spans="1:9" ht="21.75" customHeight="1">
      <c r="A24" s="7" t="s">
        <v>173</v>
      </c>
      <c r="B24" s="7" t="s">
        <v>174</v>
      </c>
      <c r="C24" s="7" t="s">
        <v>168</v>
      </c>
      <c r="D24" s="7" t="s">
        <v>169</v>
      </c>
      <c r="E24" s="7" t="s">
        <v>175</v>
      </c>
      <c r="F24" s="8">
        <v>11</v>
      </c>
      <c r="G24" s="8">
        <v>84.83</v>
      </c>
      <c r="H24" s="9">
        <v>67.574</v>
      </c>
      <c r="I24" s="8">
        <v>3</v>
      </c>
    </row>
    <row r="25" ht="15">
      <c r="A25" s="11" t="s">
        <v>176</v>
      </c>
    </row>
  </sheetData>
  <sheetProtection/>
  <autoFilter ref="A2:I25">
    <sortState ref="A3:I25">
      <sortCondition sortBy="value" ref="D3:D25"/>
      <sortCondition sortBy="value" ref="I3:I25"/>
    </sortState>
  </autoFilter>
  <mergeCells count="1">
    <mergeCell ref="A1:I1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2018-05-25T19:28:41Z</dcterms:created>
  <dcterms:modified xsi:type="dcterms:W3CDTF">2023-09-24T01:42:20Z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6145B4C47DD1428A90D7D5E6E822FF49_12</vt:lpwstr>
  </property>
</Properties>
</file>