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" sheetId="1" r:id="rId1"/>
  </sheets>
  <definedNames>
    <definedName name="_xlnm._FilterDatabase" localSheetId="0" hidden="1">附件!$A$2:$L$142</definedName>
    <definedName name="_xlnm.Print_Titles" localSheetId="0">附件!$1:$2</definedName>
  </definedNames>
  <calcPr calcId="144525" fullPrecision="0"/>
</workbook>
</file>

<file path=xl/sharedStrings.xml><?xml version="1.0" encoding="utf-8"?>
<sst xmlns="http://schemas.openxmlformats.org/spreadsheetml/2006/main" count="457" uniqueCount="307">
  <si>
    <t>文昌市2023年公开招聘公办幼儿园员额人员
面试成绩、综合成绩及排名情况</t>
  </si>
  <si>
    <t>序号</t>
  </si>
  <si>
    <t>报考岗位</t>
  </si>
  <si>
    <t>准考证号</t>
  </si>
  <si>
    <t>姓名</t>
  </si>
  <si>
    <t>招聘
岗位数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</si>
  <si>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</si>
  <si>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</si>
  <si>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</si>
  <si>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</si>
  <si>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</si>
  <si>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</si>
  <si>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</si>
  <si>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0101-幼儿园教师1(文昌市第五幼儿园)</t>
  </si>
  <si>
    <t>202308050109</t>
  </si>
  <si>
    <t>陈晓倩</t>
  </si>
  <si>
    <t>202308050215</t>
  </si>
  <si>
    <t>董文雯</t>
  </si>
  <si>
    <t>202308050104</t>
  </si>
  <si>
    <t>李小雯</t>
  </si>
  <si>
    <t>202308050206</t>
  </si>
  <si>
    <t>颜春兰</t>
  </si>
  <si>
    <t>202308050222</t>
  </si>
  <si>
    <t>许天娜</t>
  </si>
  <si>
    <t>202308050212</t>
  </si>
  <si>
    <t>刘璐</t>
  </si>
  <si>
    <t>202308050112</t>
  </si>
  <si>
    <t>周明倩</t>
  </si>
  <si>
    <t>202308050307</t>
  </si>
  <si>
    <t>陈洁</t>
  </si>
  <si>
    <t>202308050219</t>
  </si>
  <si>
    <t>符秋圆</t>
  </si>
  <si>
    <t>202308050217</t>
  </si>
  <si>
    <t>陈玉梅</t>
  </si>
  <si>
    <t>202308050105</t>
  </si>
  <si>
    <t>吴小丽</t>
  </si>
  <si>
    <t>202308050108</t>
  </si>
  <si>
    <t>周敏</t>
  </si>
  <si>
    <t>202308050120</t>
  </si>
  <si>
    <t>林海宁</t>
  </si>
  <si>
    <t>202308050309</t>
  </si>
  <si>
    <t>程婕</t>
  </si>
  <si>
    <t>202308050329</t>
  </si>
  <si>
    <t>黎井秀</t>
  </si>
  <si>
    <t>202308050118</t>
  </si>
  <si>
    <t>王乙此</t>
  </si>
  <si>
    <t>202308050129</t>
  </si>
  <si>
    <t>陈霞</t>
  </si>
  <si>
    <t>202308050130</t>
  </si>
  <si>
    <t>莫婷</t>
  </si>
  <si>
    <t>202308050203</t>
  </si>
  <si>
    <t>王燕媚</t>
  </si>
  <si>
    <t>202308050312</t>
  </si>
  <si>
    <t>张雨琴</t>
  </si>
  <si>
    <t>－</t>
  </si>
  <si>
    <t>面试缺考</t>
  </si>
  <si>
    <t>0102-幼儿园教师2(文昌市第五幼儿园)</t>
  </si>
  <si>
    <t>202308051405</t>
  </si>
  <si>
    <t>吴碧云</t>
  </si>
  <si>
    <t>202308050920</t>
  </si>
  <si>
    <t>吴海菊</t>
  </si>
  <si>
    <t>202308051328</t>
  </si>
  <si>
    <t>谢春</t>
  </si>
  <si>
    <t>202308050427</t>
  </si>
  <si>
    <t>符嘉慧</t>
  </si>
  <si>
    <t>202308050809</t>
  </si>
  <si>
    <t>吴茹意</t>
  </si>
  <si>
    <t>202308050705</t>
  </si>
  <si>
    <t>符聘</t>
  </si>
  <si>
    <t>202308050819</t>
  </si>
  <si>
    <t>麦伟映</t>
  </si>
  <si>
    <t>202308050404</t>
  </si>
  <si>
    <t>钟海转</t>
  </si>
  <si>
    <t>202308050723</t>
  </si>
  <si>
    <t>王琬</t>
  </si>
  <si>
    <t>202308050423</t>
  </si>
  <si>
    <t>唐亚雪</t>
  </si>
  <si>
    <t>202308051229</t>
  </si>
  <si>
    <t>林淑仪</t>
  </si>
  <si>
    <t>202308051014</t>
  </si>
  <si>
    <t>吴珍</t>
  </si>
  <si>
    <t>202308051222</t>
  </si>
  <si>
    <t>陈文艳</t>
  </si>
  <si>
    <t>202308050530</t>
  </si>
  <si>
    <t>陈帅虹</t>
  </si>
  <si>
    <t>202308051002</t>
  </si>
  <si>
    <t>林雪连</t>
  </si>
  <si>
    <t>202308050505</t>
  </si>
  <si>
    <t>谢颖</t>
  </si>
  <si>
    <t>202308050511</t>
  </si>
  <si>
    <t>冯秀媚</t>
  </si>
  <si>
    <t>202308050717</t>
  </si>
  <si>
    <t>符容瑛</t>
  </si>
  <si>
    <t>202308051321</t>
  </si>
  <si>
    <t>李颖彩</t>
  </si>
  <si>
    <t>202308051104</t>
  </si>
  <si>
    <t>陈映丹</t>
  </si>
  <si>
    <t>202308050623</t>
  </si>
  <si>
    <t>郑馨美</t>
  </si>
  <si>
    <t>202308051226</t>
  </si>
  <si>
    <t>吴清慧</t>
  </si>
  <si>
    <t>202308051202</t>
  </si>
  <si>
    <t>陈燕</t>
  </si>
  <si>
    <t>面试成绩未达面试合格分数线</t>
  </si>
  <si>
    <t>202308051024</t>
  </si>
  <si>
    <t>文诒平</t>
  </si>
  <si>
    <t>202308050926</t>
  </si>
  <si>
    <t>陈怡颖</t>
  </si>
  <si>
    <t>202308050515</t>
  </si>
  <si>
    <t>石萃姻</t>
  </si>
  <si>
    <t>202308051312</t>
  </si>
  <si>
    <t>王诗媚</t>
  </si>
  <si>
    <t>202308050927</t>
  </si>
  <si>
    <t>韩菲菲</t>
  </si>
  <si>
    <t>202308050517</t>
  </si>
  <si>
    <t>桂冰</t>
  </si>
  <si>
    <t>0103-幼儿园教师3(文昌市第五幼儿园)</t>
  </si>
  <si>
    <t>202308051525</t>
  </si>
  <si>
    <t>叶青霞</t>
  </si>
  <si>
    <t>202308051605</t>
  </si>
  <si>
    <t>欧淑贞</t>
  </si>
  <si>
    <t>202308051528</t>
  </si>
  <si>
    <t>林春艳</t>
  </si>
  <si>
    <t>202308051608</t>
  </si>
  <si>
    <t>陈红杏</t>
  </si>
  <si>
    <t>202308051530</t>
  </si>
  <si>
    <t>张晓琪</t>
  </si>
  <si>
    <t>0201-幼儿园教师1(文昌市方圆幼儿园)</t>
  </si>
  <si>
    <t>202308051615</t>
  </si>
  <si>
    <t>吴铁昌</t>
  </si>
  <si>
    <t>202308051619</t>
  </si>
  <si>
    <t>林师惠</t>
  </si>
  <si>
    <t>202308051624</t>
  </si>
  <si>
    <t>杨月如</t>
  </si>
  <si>
    <t>202308051613</t>
  </si>
  <si>
    <t>邱宁天</t>
  </si>
  <si>
    <t>202308051629</t>
  </si>
  <si>
    <t>安娅娟</t>
  </si>
  <si>
    <t>202308051628</t>
  </si>
  <si>
    <t>许倩</t>
  </si>
  <si>
    <t>202308051701</t>
  </si>
  <si>
    <t>陈柏微</t>
  </si>
  <si>
    <t>202308051611</t>
  </si>
  <si>
    <t>黄露</t>
  </si>
  <si>
    <t>202308051713</t>
  </si>
  <si>
    <t>陈礼意</t>
  </si>
  <si>
    <t>202308051706</t>
  </si>
  <si>
    <t>黄冰冰</t>
  </si>
  <si>
    <t>202308051622</t>
  </si>
  <si>
    <t>黄红红</t>
  </si>
  <si>
    <t>202308051703</t>
  </si>
  <si>
    <t>钟玲华</t>
  </si>
  <si>
    <t>202308051702</t>
  </si>
  <si>
    <t>文小冰</t>
  </si>
  <si>
    <t>202308051630</t>
  </si>
  <si>
    <t>陈春娇</t>
  </si>
  <si>
    <t>202308051616</t>
  </si>
  <si>
    <t>郑伟兰</t>
  </si>
  <si>
    <t>202308051711</t>
  </si>
  <si>
    <t>黎夏杉</t>
  </si>
  <si>
    <t>202308051620</t>
  </si>
  <si>
    <t>张国琼</t>
  </si>
  <si>
    <t>202308051708</t>
  </si>
  <si>
    <t>符虹</t>
  </si>
  <si>
    <t>0202-幼儿园教师2(文昌市方圆幼儿园)</t>
  </si>
  <si>
    <t>202308051814</t>
  </si>
  <si>
    <t>邱枫</t>
  </si>
  <si>
    <t>202308051922</t>
  </si>
  <si>
    <t>王诗云</t>
  </si>
  <si>
    <t>202308051830</t>
  </si>
  <si>
    <t>王婷</t>
  </si>
  <si>
    <t>202308051801</t>
  </si>
  <si>
    <t>符娜</t>
  </si>
  <si>
    <t>202308051723</t>
  </si>
  <si>
    <t>刘亚强</t>
  </si>
  <si>
    <t>202308052030</t>
  </si>
  <si>
    <t>谢明宇</t>
  </si>
  <si>
    <t>202308051903</t>
  </si>
  <si>
    <t>黄海珍</t>
  </si>
  <si>
    <t>202308051926</t>
  </si>
  <si>
    <t>李峻满</t>
  </si>
  <si>
    <t>202308052020</t>
  </si>
  <si>
    <t>黄香月</t>
  </si>
  <si>
    <t>202308051828</t>
  </si>
  <si>
    <t>莫冰</t>
  </si>
  <si>
    <t>202308051822</t>
  </si>
  <si>
    <t>张雪</t>
  </si>
  <si>
    <t>202308052009</t>
  </si>
  <si>
    <t>何明月</t>
  </si>
  <si>
    <t>202308051812</t>
  </si>
  <si>
    <t>莫锦敏</t>
  </si>
  <si>
    <t>202308052025</t>
  </si>
  <si>
    <t>羊彩联</t>
  </si>
  <si>
    <t>202308051829</t>
  </si>
  <si>
    <t>林文露</t>
  </si>
  <si>
    <t>202308051808</t>
  </si>
  <si>
    <t>孙静</t>
  </si>
  <si>
    <t>202308052028</t>
  </si>
  <si>
    <t>邝钰</t>
  </si>
  <si>
    <t>202308052010</t>
  </si>
  <si>
    <t>林秋风</t>
  </si>
  <si>
    <t>202308052107</t>
  </si>
  <si>
    <t>吴名月</t>
  </si>
  <si>
    <t>202308051820</t>
  </si>
  <si>
    <t>苏秀香</t>
  </si>
  <si>
    <t>202308052002</t>
  </si>
  <si>
    <t>庞秋玉</t>
  </si>
  <si>
    <t>0104-保育员1(文昌市第五幼儿园)</t>
  </si>
  <si>
    <t>202308052330</t>
  </si>
  <si>
    <t>符丽叶</t>
  </si>
  <si>
    <t>202308052503</t>
  </si>
  <si>
    <t>林钰</t>
  </si>
  <si>
    <t>202308052507</t>
  </si>
  <si>
    <t>范玉影</t>
  </si>
  <si>
    <t>202308052215</t>
  </si>
  <si>
    <t>陈俊桦</t>
  </si>
  <si>
    <t>202308052410</t>
  </si>
  <si>
    <t>邱丽娜</t>
  </si>
  <si>
    <t>202308052115</t>
  </si>
  <si>
    <t>曾佳月</t>
  </si>
  <si>
    <t>202308052113</t>
  </si>
  <si>
    <t>王小芬</t>
  </si>
  <si>
    <t>202308052225</t>
  </si>
  <si>
    <t>韩玉芳</t>
  </si>
  <si>
    <t>202308052303</t>
  </si>
  <si>
    <t>周春瑜</t>
  </si>
  <si>
    <t>202308052112</t>
  </si>
  <si>
    <t>陈惠英</t>
  </si>
  <si>
    <t>202308052114</t>
  </si>
  <si>
    <t>陈芝斓</t>
  </si>
  <si>
    <t>202308052412</t>
  </si>
  <si>
    <t>符良斌</t>
  </si>
  <si>
    <t>202308052224</t>
  </si>
  <si>
    <t>符英</t>
  </si>
  <si>
    <t>202308052218</t>
  </si>
  <si>
    <t>黄语涵</t>
  </si>
  <si>
    <t>202308052123</t>
  </si>
  <si>
    <t>唐小茹</t>
  </si>
  <si>
    <t>202308052306</t>
  </si>
  <si>
    <t>黄欣欣</t>
  </si>
  <si>
    <t>202308052227</t>
  </si>
  <si>
    <t>曾小云</t>
  </si>
  <si>
    <t>202308052322</t>
  </si>
  <si>
    <t>杨健平</t>
  </si>
  <si>
    <t>202308052408</t>
  </si>
  <si>
    <t>曾日玲</t>
  </si>
  <si>
    <t>202308052217</t>
  </si>
  <si>
    <t>王雪婷</t>
  </si>
  <si>
    <t>0204-保育员1(文昌市方圆幼儿园)</t>
  </si>
  <si>
    <t>202308052628</t>
  </si>
  <si>
    <t>谢馥烛</t>
  </si>
  <si>
    <t>202308052607</t>
  </si>
  <si>
    <t>徐碧江</t>
  </si>
  <si>
    <t>202308052610</t>
  </si>
  <si>
    <t>郑瑶</t>
  </si>
  <si>
    <t>202308052522</t>
  </si>
  <si>
    <t>张淑娴</t>
  </si>
  <si>
    <t>202308052627</t>
  </si>
  <si>
    <t>邓惠</t>
  </si>
  <si>
    <t>202308052523</t>
  </si>
  <si>
    <t>黄惠娴</t>
  </si>
  <si>
    <t>202308052524</t>
  </si>
  <si>
    <t>袁巧义</t>
  </si>
  <si>
    <t>202308052525</t>
  </si>
  <si>
    <t>杜经苹</t>
  </si>
  <si>
    <t>202308052612</t>
  </si>
  <si>
    <t>王友瑜</t>
  </si>
  <si>
    <t>202308052613</t>
  </si>
  <si>
    <t>劳家伟</t>
  </si>
  <si>
    <t>202308052615</t>
  </si>
  <si>
    <t>杨灿灿</t>
  </si>
  <si>
    <t>202308052601</t>
  </si>
  <si>
    <t>许云盈</t>
  </si>
  <si>
    <t>202308052530</t>
  </si>
  <si>
    <t>韩鸿</t>
  </si>
  <si>
    <t>202308052514</t>
  </si>
  <si>
    <t>黄媛</t>
  </si>
  <si>
    <t>202308052603</t>
  </si>
  <si>
    <t>程巧文</t>
  </si>
  <si>
    <t>0106-卫生保健人员(文昌市第五幼儿园)</t>
  </si>
  <si>
    <t>202308052903</t>
  </si>
  <si>
    <t>刘艳莉</t>
  </si>
  <si>
    <t>202308052904</t>
  </si>
  <si>
    <t>李春花</t>
  </si>
  <si>
    <t>202308052909</t>
  </si>
  <si>
    <t>孙少萍</t>
  </si>
  <si>
    <t>0206-卫生保健人员(文昌市方圆幼儿园)</t>
  </si>
  <si>
    <t>202308052921</t>
  </si>
  <si>
    <t>陈翠</t>
  </si>
  <si>
    <t>202308052923</t>
  </si>
  <si>
    <t>林玉苗</t>
  </si>
  <si>
    <t>0107-财务人员(文昌市第五幼儿园)</t>
  </si>
  <si>
    <t>202308052712</t>
  </si>
  <si>
    <t>杜桢</t>
  </si>
  <si>
    <t>202308052719</t>
  </si>
  <si>
    <t>黄春椰</t>
  </si>
  <si>
    <t>202308052706</t>
  </si>
  <si>
    <t>符娇</t>
  </si>
  <si>
    <t>0207-财务人员(文昌市方圆幼儿园)</t>
  </si>
  <si>
    <t>202308052818</t>
  </si>
  <si>
    <t>邢虹</t>
  </si>
  <si>
    <t>202308052814</t>
  </si>
  <si>
    <t>梁彩云</t>
  </si>
  <si>
    <t>202308052826</t>
  </si>
  <si>
    <t>符丹乃</t>
  </si>
  <si>
    <t>202308052808</t>
  </si>
  <si>
    <t>符叶柔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</si>
</sst>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  <numFmt numFmtId="178" formatCode="0_);\(0\)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theme="1"/>
      <name val="SimSun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1" fillId="2" borderId="0" xfId="0" applyNumberFormat="1" applyFont="1" applyFill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tabSelected="1" zoomScale="80" zoomScaleNormal="80" workbookViewId="0">
      <selection activeCell="N11" sqref="N11"/>
    </sheetView>
  </sheetViews>
  <sheetFormatPr defaultColWidth="12.1333333333333" defaultRowHeight="37" customHeight="1"/>
  <cols>
    <col min="1" max="1" width="7.13333333333333" style="3" customWidth="1"/>
    <col min="2" max="2" width="25.75" style="3" customWidth="1"/>
    <col min="3" max="3" width="17.8833333333333" style="3" customWidth="1"/>
    <col min="4" max="5" width="9.75" style="3" customWidth="1"/>
    <col min="6" max="6" width="13.1333333333333" style="4" customWidth="1"/>
    <col min="7" max="10" width="13.1333333333333" style="5" customWidth="1"/>
    <col min="11" max="11" width="7.88333333333333" style="6" customWidth="1"/>
    <col min="12" max="12" width="15.375" style="3" customWidth="1"/>
    <col min="13" max="16381" width="12.1333333333333" style="7" customWidth="1"/>
    <col min="16382" max="16384" width="12.1333333333333" style="7"/>
  </cols>
  <sheetData>
    <row r="1" s="1" customFormat="1" ht="55" customHeight="1" spans="1:12">
      <c r="A1" s="8" t="s">
        <v>0</v>
      </c>
      <c r="B1" s="9"/>
      <c r="C1" s="9"/>
      <c r="D1" s="9"/>
      <c r="E1" s="9"/>
      <c r="F1" s="10"/>
      <c r="G1" s="11"/>
      <c r="H1" s="11"/>
      <c r="I1" s="11"/>
      <c r="J1" s="11"/>
      <c r="K1" s="27"/>
      <c r="L1" s="9"/>
    </row>
    <row r="2" s="2" customFormat="1" ht="42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8" t="s">
        <v>11</v>
      </c>
      <c r="L2" s="12" t="s">
        <v>12</v>
      </c>
    </row>
    <row r="3" customHeight="1" spans="1:12">
      <c r="A3" s="15">
        <v>1</v>
      </c>
      <c r="B3" s="16" t="s">
        <v>13</v>
      </c>
      <c r="C3" s="15" t="s">
        <v>14</v>
      </c>
      <c r="D3" s="15" t="s">
        <v>15</v>
      </c>
      <c r="E3" s="17">
        <v>10</v>
      </c>
      <c r="F3" s="18">
        <v>74.9</v>
      </c>
      <c r="G3" s="19">
        <f t="shared" ref="G3:G17" si="0">F3*0.6</f>
        <v>44.94</v>
      </c>
      <c r="H3" s="20">
        <v>77.36</v>
      </c>
      <c r="I3" s="19">
        <f t="shared" ref="I3:I17" si="1">H3*0.4</f>
        <v>30.94</v>
      </c>
      <c r="J3" s="19">
        <f t="shared" ref="J3:J17" si="2">G3+I3</f>
        <v>75.88</v>
      </c>
      <c r="K3" s="29">
        <v>1</v>
      </c>
      <c r="L3" s="15"/>
    </row>
    <row r="4" customHeight="1" spans="1:12">
      <c r="A4" s="15">
        <v>2</v>
      </c>
      <c r="B4" s="16" t="s">
        <v>13</v>
      </c>
      <c r="C4" s="15" t="s">
        <v>16</v>
      </c>
      <c r="D4" s="15" t="s">
        <v>17</v>
      </c>
      <c r="E4" s="21"/>
      <c r="F4" s="18">
        <v>72.2</v>
      </c>
      <c r="G4" s="19">
        <f t="shared" si="0"/>
        <v>43.32</v>
      </c>
      <c r="H4" s="20">
        <v>76.68</v>
      </c>
      <c r="I4" s="19">
        <f t="shared" si="1"/>
        <v>30.67</v>
      </c>
      <c r="J4" s="19">
        <f t="shared" si="2"/>
        <v>73.99</v>
      </c>
      <c r="K4" s="29">
        <v>2</v>
      </c>
      <c r="L4" s="15"/>
    </row>
    <row r="5" customHeight="1" spans="1:12">
      <c r="A5" s="15">
        <v>3</v>
      </c>
      <c r="B5" s="16" t="s">
        <v>13</v>
      </c>
      <c r="C5" s="15" t="s">
        <v>18</v>
      </c>
      <c r="D5" s="15" t="s">
        <v>19</v>
      </c>
      <c r="E5" s="21"/>
      <c r="F5" s="18">
        <v>71.7</v>
      </c>
      <c r="G5" s="19">
        <f t="shared" si="0"/>
        <v>43.02</v>
      </c>
      <c r="H5" s="20">
        <v>75</v>
      </c>
      <c r="I5" s="19">
        <f t="shared" si="1"/>
        <v>30</v>
      </c>
      <c r="J5" s="19">
        <f t="shared" si="2"/>
        <v>73.02</v>
      </c>
      <c r="K5" s="29">
        <v>3</v>
      </c>
      <c r="L5" s="15"/>
    </row>
    <row r="6" customHeight="1" spans="1:12">
      <c r="A6" s="15">
        <v>4</v>
      </c>
      <c r="B6" s="16" t="s">
        <v>13</v>
      </c>
      <c r="C6" s="15" t="s">
        <v>20</v>
      </c>
      <c r="D6" s="15" t="s">
        <v>21</v>
      </c>
      <c r="E6" s="21"/>
      <c r="F6" s="18">
        <v>67.3</v>
      </c>
      <c r="G6" s="19">
        <f t="shared" si="0"/>
        <v>40.38</v>
      </c>
      <c r="H6" s="20">
        <v>80.37</v>
      </c>
      <c r="I6" s="19">
        <f t="shared" si="1"/>
        <v>32.15</v>
      </c>
      <c r="J6" s="19">
        <f t="shared" si="2"/>
        <v>72.53</v>
      </c>
      <c r="K6" s="29">
        <v>4</v>
      </c>
      <c r="L6" s="15"/>
    </row>
    <row r="7" customHeight="1" spans="1:12">
      <c r="A7" s="15">
        <v>5</v>
      </c>
      <c r="B7" s="16" t="s">
        <v>13</v>
      </c>
      <c r="C7" s="15" t="s">
        <v>22</v>
      </c>
      <c r="D7" s="15" t="s">
        <v>23</v>
      </c>
      <c r="E7" s="21"/>
      <c r="F7" s="18">
        <v>73.5</v>
      </c>
      <c r="G7" s="19">
        <f t="shared" si="0"/>
        <v>44.1</v>
      </c>
      <c r="H7" s="20">
        <v>69.07</v>
      </c>
      <c r="I7" s="19">
        <f t="shared" si="1"/>
        <v>27.63</v>
      </c>
      <c r="J7" s="19">
        <f t="shared" si="2"/>
        <v>71.73</v>
      </c>
      <c r="K7" s="29">
        <v>5</v>
      </c>
      <c r="L7" s="15"/>
    </row>
    <row r="8" customHeight="1" spans="1:12">
      <c r="A8" s="15">
        <v>6</v>
      </c>
      <c r="B8" s="16" t="s">
        <v>13</v>
      </c>
      <c r="C8" s="15" t="s">
        <v>24</v>
      </c>
      <c r="D8" s="15" t="s">
        <v>25</v>
      </c>
      <c r="E8" s="21"/>
      <c r="F8" s="18">
        <v>69.7</v>
      </c>
      <c r="G8" s="19">
        <f t="shared" si="0"/>
        <v>41.82</v>
      </c>
      <c r="H8" s="20">
        <v>74.66</v>
      </c>
      <c r="I8" s="19">
        <f t="shared" si="1"/>
        <v>29.86</v>
      </c>
      <c r="J8" s="19">
        <f t="shared" si="2"/>
        <v>71.68</v>
      </c>
      <c r="K8" s="29">
        <v>6</v>
      </c>
      <c r="L8" s="15"/>
    </row>
    <row r="9" customHeight="1" spans="1:12">
      <c r="A9" s="15">
        <v>7</v>
      </c>
      <c r="B9" s="16" t="s">
        <v>13</v>
      </c>
      <c r="C9" s="15" t="s">
        <v>26</v>
      </c>
      <c r="D9" s="15" t="s">
        <v>27</v>
      </c>
      <c r="E9" s="21"/>
      <c r="F9" s="18">
        <v>70</v>
      </c>
      <c r="G9" s="19">
        <f t="shared" si="0"/>
        <v>42</v>
      </c>
      <c r="H9" s="20">
        <v>73.97</v>
      </c>
      <c r="I9" s="19">
        <f t="shared" si="1"/>
        <v>29.59</v>
      </c>
      <c r="J9" s="19">
        <f t="shared" si="2"/>
        <v>71.59</v>
      </c>
      <c r="K9" s="29">
        <v>7</v>
      </c>
      <c r="L9" s="15"/>
    </row>
    <row r="10" customHeight="1" spans="1:12">
      <c r="A10" s="15">
        <v>8</v>
      </c>
      <c r="B10" s="16" t="s">
        <v>13</v>
      </c>
      <c r="C10" s="15" t="s">
        <v>28</v>
      </c>
      <c r="D10" s="15" t="s">
        <v>29</v>
      </c>
      <c r="E10" s="21"/>
      <c r="F10" s="18">
        <v>69.5</v>
      </c>
      <c r="G10" s="19">
        <f t="shared" si="0"/>
        <v>41.7</v>
      </c>
      <c r="H10" s="20">
        <v>71.44</v>
      </c>
      <c r="I10" s="19">
        <f t="shared" si="1"/>
        <v>28.58</v>
      </c>
      <c r="J10" s="19">
        <f t="shared" si="2"/>
        <v>70.28</v>
      </c>
      <c r="K10" s="29">
        <v>8</v>
      </c>
      <c r="L10" s="15"/>
    </row>
    <row r="11" customHeight="1" spans="1:12">
      <c r="A11" s="15">
        <v>9</v>
      </c>
      <c r="B11" s="16" t="s">
        <v>13</v>
      </c>
      <c r="C11" s="16" t="s">
        <v>30</v>
      </c>
      <c r="D11" s="16" t="s">
        <v>31</v>
      </c>
      <c r="E11" s="21"/>
      <c r="F11" s="22">
        <v>63.1</v>
      </c>
      <c r="G11" s="19">
        <f t="shared" si="0"/>
        <v>37.86</v>
      </c>
      <c r="H11" s="20">
        <v>78.57</v>
      </c>
      <c r="I11" s="19">
        <f t="shared" si="1"/>
        <v>31.43</v>
      </c>
      <c r="J11" s="19">
        <f t="shared" si="2"/>
        <v>69.29</v>
      </c>
      <c r="K11" s="29">
        <v>9</v>
      </c>
      <c r="L11" s="15"/>
    </row>
    <row r="12" customHeight="1" spans="1:12">
      <c r="A12" s="15">
        <v>10</v>
      </c>
      <c r="B12" s="16" t="s">
        <v>13</v>
      </c>
      <c r="C12" s="15" t="s">
        <v>32</v>
      </c>
      <c r="D12" s="15" t="s">
        <v>33</v>
      </c>
      <c r="E12" s="21"/>
      <c r="F12" s="18">
        <v>70.4</v>
      </c>
      <c r="G12" s="19">
        <f t="shared" si="0"/>
        <v>42.24</v>
      </c>
      <c r="H12" s="20">
        <v>66.37</v>
      </c>
      <c r="I12" s="19">
        <f t="shared" si="1"/>
        <v>26.55</v>
      </c>
      <c r="J12" s="19">
        <f t="shared" si="2"/>
        <v>68.79</v>
      </c>
      <c r="K12" s="29">
        <v>10</v>
      </c>
      <c r="L12" s="15"/>
    </row>
    <row r="13" customHeight="1" spans="1:12">
      <c r="A13" s="15">
        <v>11</v>
      </c>
      <c r="B13" s="16" t="s">
        <v>13</v>
      </c>
      <c r="C13" s="16" t="s">
        <v>34</v>
      </c>
      <c r="D13" s="16" t="s">
        <v>35</v>
      </c>
      <c r="E13" s="21"/>
      <c r="F13" s="22">
        <v>63.6</v>
      </c>
      <c r="G13" s="19">
        <f t="shared" si="0"/>
        <v>38.16</v>
      </c>
      <c r="H13" s="20">
        <v>76.03</v>
      </c>
      <c r="I13" s="19">
        <f t="shared" si="1"/>
        <v>30.41</v>
      </c>
      <c r="J13" s="19">
        <f t="shared" si="2"/>
        <v>68.57</v>
      </c>
      <c r="K13" s="29">
        <v>11</v>
      </c>
      <c r="L13" s="15"/>
    </row>
    <row r="14" customHeight="1" spans="1:12">
      <c r="A14" s="15">
        <v>12</v>
      </c>
      <c r="B14" s="16" t="s">
        <v>13</v>
      </c>
      <c r="C14" s="15" t="s">
        <v>36</v>
      </c>
      <c r="D14" s="15" t="s">
        <v>37</v>
      </c>
      <c r="E14" s="21"/>
      <c r="F14" s="18">
        <v>65.7</v>
      </c>
      <c r="G14" s="19">
        <f t="shared" si="0"/>
        <v>39.42</v>
      </c>
      <c r="H14" s="20">
        <v>71.52</v>
      </c>
      <c r="I14" s="19">
        <f t="shared" si="1"/>
        <v>28.61</v>
      </c>
      <c r="J14" s="19">
        <f t="shared" si="2"/>
        <v>68.03</v>
      </c>
      <c r="K14" s="29">
        <v>12</v>
      </c>
      <c r="L14" s="15"/>
    </row>
    <row r="15" customHeight="1" spans="1:12">
      <c r="A15" s="15">
        <v>13</v>
      </c>
      <c r="B15" s="16" t="s">
        <v>13</v>
      </c>
      <c r="C15" s="15" t="s">
        <v>38</v>
      </c>
      <c r="D15" s="15" t="s">
        <v>39</v>
      </c>
      <c r="E15" s="21"/>
      <c r="F15" s="18">
        <v>67.2</v>
      </c>
      <c r="G15" s="19">
        <f t="shared" si="0"/>
        <v>40.32</v>
      </c>
      <c r="H15" s="20">
        <v>69.13</v>
      </c>
      <c r="I15" s="19">
        <f t="shared" si="1"/>
        <v>27.65</v>
      </c>
      <c r="J15" s="19">
        <f t="shared" si="2"/>
        <v>67.97</v>
      </c>
      <c r="K15" s="29">
        <v>13</v>
      </c>
      <c r="L15" s="15"/>
    </row>
    <row r="16" customHeight="1" spans="1:12">
      <c r="A16" s="15">
        <v>14</v>
      </c>
      <c r="B16" s="16" t="s">
        <v>13</v>
      </c>
      <c r="C16" s="15" t="s">
        <v>40</v>
      </c>
      <c r="D16" s="15" t="s">
        <v>41</v>
      </c>
      <c r="E16" s="21"/>
      <c r="F16" s="18">
        <v>65.1</v>
      </c>
      <c r="G16" s="19">
        <f t="shared" si="0"/>
        <v>39.06</v>
      </c>
      <c r="H16" s="20">
        <v>71.92</v>
      </c>
      <c r="I16" s="19">
        <f t="shared" si="1"/>
        <v>28.77</v>
      </c>
      <c r="J16" s="19">
        <f t="shared" si="2"/>
        <v>67.83</v>
      </c>
      <c r="K16" s="29">
        <v>14</v>
      </c>
      <c r="L16" s="15"/>
    </row>
    <row r="17" customHeight="1" spans="1:12">
      <c r="A17" s="15">
        <v>15</v>
      </c>
      <c r="B17" s="16" t="s">
        <v>13</v>
      </c>
      <c r="C17" s="16" t="s">
        <v>42</v>
      </c>
      <c r="D17" s="16" t="s">
        <v>43</v>
      </c>
      <c r="E17" s="21"/>
      <c r="F17" s="22">
        <v>63.5</v>
      </c>
      <c r="G17" s="19">
        <f t="shared" si="0"/>
        <v>38.1</v>
      </c>
      <c r="H17" s="20">
        <v>74.03</v>
      </c>
      <c r="I17" s="19">
        <f t="shared" si="1"/>
        <v>29.61</v>
      </c>
      <c r="J17" s="19">
        <f t="shared" si="2"/>
        <v>67.71</v>
      </c>
      <c r="K17" s="29">
        <v>15</v>
      </c>
      <c r="L17" s="15"/>
    </row>
    <row r="18" customHeight="1" spans="1:12">
      <c r="A18" s="15">
        <v>16</v>
      </c>
      <c r="B18" s="16" t="s">
        <v>13</v>
      </c>
      <c r="C18" s="15" t="s">
        <v>44</v>
      </c>
      <c r="D18" s="15" t="s">
        <v>45</v>
      </c>
      <c r="E18" s="21"/>
      <c r="F18" s="18">
        <v>64.5</v>
      </c>
      <c r="G18" s="19">
        <f t="shared" ref="G18:G51" si="3">F18*0.6</f>
        <v>38.7</v>
      </c>
      <c r="H18" s="20">
        <v>69.32</v>
      </c>
      <c r="I18" s="19">
        <f t="shared" ref="I18:I51" si="4">H18*0.4</f>
        <v>27.73</v>
      </c>
      <c r="J18" s="19">
        <f t="shared" ref="J18:J51" si="5">G18+I18</f>
        <v>66.43</v>
      </c>
      <c r="K18" s="29">
        <v>16</v>
      </c>
      <c r="L18" s="15"/>
    </row>
    <row r="19" customHeight="1" spans="1:12">
      <c r="A19" s="15">
        <v>17</v>
      </c>
      <c r="B19" s="16" t="s">
        <v>13</v>
      </c>
      <c r="C19" s="16" t="s">
        <v>46</v>
      </c>
      <c r="D19" s="16" t="s">
        <v>47</v>
      </c>
      <c r="E19" s="21"/>
      <c r="F19" s="22">
        <v>63.5</v>
      </c>
      <c r="G19" s="19">
        <f t="shared" si="3"/>
        <v>38.1</v>
      </c>
      <c r="H19" s="20">
        <v>70.37</v>
      </c>
      <c r="I19" s="19">
        <f t="shared" si="4"/>
        <v>28.15</v>
      </c>
      <c r="J19" s="19">
        <f t="shared" si="5"/>
        <v>66.25</v>
      </c>
      <c r="K19" s="29">
        <v>17</v>
      </c>
      <c r="L19" s="15"/>
    </row>
    <row r="20" customHeight="1" spans="1:12">
      <c r="A20" s="15">
        <v>18</v>
      </c>
      <c r="B20" s="16" t="s">
        <v>13</v>
      </c>
      <c r="C20" s="32" t="s">
        <v>48</v>
      </c>
      <c r="D20" s="16" t="s">
        <v>49</v>
      </c>
      <c r="E20" s="21"/>
      <c r="F20" s="22">
        <v>63.2</v>
      </c>
      <c r="G20" s="19">
        <f t="shared" si="3"/>
        <v>37.92</v>
      </c>
      <c r="H20" s="20">
        <v>69.83</v>
      </c>
      <c r="I20" s="19">
        <f t="shared" si="4"/>
        <v>27.93</v>
      </c>
      <c r="J20" s="19">
        <f t="shared" si="5"/>
        <v>65.85</v>
      </c>
      <c r="K20" s="29">
        <v>18</v>
      </c>
      <c r="L20" s="15"/>
    </row>
    <row r="21" customHeight="1" spans="1:12">
      <c r="A21" s="15">
        <v>19</v>
      </c>
      <c r="B21" s="16" t="s">
        <v>13</v>
      </c>
      <c r="C21" s="15" t="s">
        <v>50</v>
      </c>
      <c r="D21" s="15" t="s">
        <v>51</v>
      </c>
      <c r="E21" s="21"/>
      <c r="F21" s="18">
        <v>64.5</v>
      </c>
      <c r="G21" s="19">
        <f t="shared" si="3"/>
        <v>38.7</v>
      </c>
      <c r="H21" s="20">
        <v>67.79</v>
      </c>
      <c r="I21" s="19">
        <f t="shared" si="4"/>
        <v>27.12</v>
      </c>
      <c r="J21" s="19">
        <f t="shared" si="5"/>
        <v>65.82</v>
      </c>
      <c r="K21" s="29">
        <v>19</v>
      </c>
      <c r="L21" s="15"/>
    </row>
    <row r="22" customHeight="1" spans="1:12">
      <c r="A22" s="15">
        <v>20</v>
      </c>
      <c r="B22" s="16" t="s">
        <v>13</v>
      </c>
      <c r="C22" s="15" t="s">
        <v>52</v>
      </c>
      <c r="D22" s="15" t="s">
        <v>53</v>
      </c>
      <c r="E22" s="23"/>
      <c r="F22" s="18">
        <v>74.5</v>
      </c>
      <c r="G22" s="19">
        <f t="shared" si="3"/>
        <v>44.7</v>
      </c>
      <c r="H22" s="19">
        <v>0</v>
      </c>
      <c r="I22" s="19">
        <f t="shared" si="4"/>
        <v>0</v>
      </c>
      <c r="J22" s="19">
        <f t="shared" si="5"/>
        <v>44.7</v>
      </c>
      <c r="K22" s="29" t="s">
        <v>54</v>
      </c>
      <c r="L22" s="15" t="s">
        <v>55</v>
      </c>
    </row>
    <row r="23" customHeight="1" spans="1:12">
      <c r="A23" s="15">
        <v>21</v>
      </c>
      <c r="B23" s="16" t="s">
        <v>56</v>
      </c>
      <c r="C23" s="16" t="s">
        <v>57</v>
      </c>
      <c r="D23" s="16" t="s">
        <v>58</v>
      </c>
      <c r="E23" s="24">
        <v>9</v>
      </c>
      <c r="F23" s="18">
        <v>76.5</v>
      </c>
      <c r="G23" s="19">
        <f t="shared" si="3"/>
        <v>45.9</v>
      </c>
      <c r="H23" s="19">
        <v>76.59</v>
      </c>
      <c r="I23" s="19">
        <f t="shared" si="4"/>
        <v>30.64</v>
      </c>
      <c r="J23" s="19">
        <f t="shared" si="5"/>
        <v>76.54</v>
      </c>
      <c r="K23" s="29">
        <v>1</v>
      </c>
      <c r="L23" s="15"/>
    </row>
    <row r="24" customHeight="1" spans="1:12">
      <c r="A24" s="15">
        <v>22</v>
      </c>
      <c r="B24" s="16" t="s">
        <v>56</v>
      </c>
      <c r="C24" s="16" t="s">
        <v>59</v>
      </c>
      <c r="D24" s="16" t="s">
        <v>60</v>
      </c>
      <c r="E24" s="25"/>
      <c r="F24" s="18">
        <v>75</v>
      </c>
      <c r="G24" s="19">
        <f t="shared" si="3"/>
        <v>45</v>
      </c>
      <c r="H24" s="19">
        <v>76.93</v>
      </c>
      <c r="I24" s="19">
        <f t="shared" si="4"/>
        <v>30.77</v>
      </c>
      <c r="J24" s="19">
        <f t="shared" si="5"/>
        <v>75.77</v>
      </c>
      <c r="K24" s="29">
        <v>2</v>
      </c>
      <c r="L24" s="15"/>
    </row>
    <row r="25" customHeight="1" spans="1:12">
      <c r="A25" s="15">
        <v>23</v>
      </c>
      <c r="B25" s="16" t="s">
        <v>56</v>
      </c>
      <c r="C25" s="16" t="s">
        <v>61</v>
      </c>
      <c r="D25" s="16" t="s">
        <v>62</v>
      </c>
      <c r="E25" s="25"/>
      <c r="F25" s="18">
        <v>72.8</v>
      </c>
      <c r="G25" s="19">
        <f t="shared" si="3"/>
        <v>43.68</v>
      </c>
      <c r="H25" s="19">
        <v>76.87</v>
      </c>
      <c r="I25" s="19">
        <f t="shared" si="4"/>
        <v>30.75</v>
      </c>
      <c r="J25" s="19">
        <f t="shared" si="5"/>
        <v>74.43</v>
      </c>
      <c r="K25" s="29">
        <v>3</v>
      </c>
      <c r="L25" s="15"/>
    </row>
    <row r="26" customHeight="1" spans="1:12">
      <c r="A26" s="15">
        <v>24</v>
      </c>
      <c r="B26" s="16" t="s">
        <v>56</v>
      </c>
      <c r="C26" s="16" t="s">
        <v>63</v>
      </c>
      <c r="D26" s="16" t="s">
        <v>64</v>
      </c>
      <c r="E26" s="25"/>
      <c r="F26" s="18">
        <v>73.6</v>
      </c>
      <c r="G26" s="19">
        <f t="shared" si="3"/>
        <v>44.16</v>
      </c>
      <c r="H26" s="19">
        <v>75.16</v>
      </c>
      <c r="I26" s="19">
        <f t="shared" si="4"/>
        <v>30.06</v>
      </c>
      <c r="J26" s="19">
        <f t="shared" si="5"/>
        <v>74.22</v>
      </c>
      <c r="K26" s="29">
        <v>4</v>
      </c>
      <c r="L26" s="15"/>
    </row>
    <row r="27" customHeight="1" spans="1:12">
      <c r="A27" s="15">
        <v>25</v>
      </c>
      <c r="B27" s="16" t="s">
        <v>56</v>
      </c>
      <c r="C27" s="16" t="s">
        <v>65</v>
      </c>
      <c r="D27" s="16" t="s">
        <v>66</v>
      </c>
      <c r="E27" s="25"/>
      <c r="F27" s="18">
        <v>71</v>
      </c>
      <c r="G27" s="19">
        <f t="shared" si="3"/>
        <v>42.6</v>
      </c>
      <c r="H27" s="19">
        <v>79</v>
      </c>
      <c r="I27" s="19">
        <f t="shared" si="4"/>
        <v>31.6</v>
      </c>
      <c r="J27" s="19">
        <f t="shared" si="5"/>
        <v>74.2</v>
      </c>
      <c r="K27" s="29">
        <v>5</v>
      </c>
      <c r="L27" s="15"/>
    </row>
    <row r="28" customHeight="1" spans="1:12">
      <c r="A28" s="15">
        <v>26</v>
      </c>
      <c r="B28" s="16" t="s">
        <v>56</v>
      </c>
      <c r="C28" s="16" t="s">
        <v>67</v>
      </c>
      <c r="D28" s="16" t="s">
        <v>68</v>
      </c>
      <c r="E28" s="25"/>
      <c r="F28" s="22">
        <v>70</v>
      </c>
      <c r="G28" s="19">
        <f t="shared" si="3"/>
        <v>42</v>
      </c>
      <c r="H28" s="19">
        <v>78.17</v>
      </c>
      <c r="I28" s="19">
        <f t="shared" si="4"/>
        <v>31.27</v>
      </c>
      <c r="J28" s="19">
        <f t="shared" si="5"/>
        <v>73.27</v>
      </c>
      <c r="K28" s="29">
        <v>6</v>
      </c>
      <c r="L28" s="15"/>
    </row>
    <row r="29" customHeight="1" spans="1:12">
      <c r="A29" s="15">
        <v>27</v>
      </c>
      <c r="B29" s="16" t="s">
        <v>56</v>
      </c>
      <c r="C29" s="16" t="s">
        <v>69</v>
      </c>
      <c r="D29" s="16" t="s">
        <v>70</v>
      </c>
      <c r="E29" s="25"/>
      <c r="F29" s="18">
        <v>73.4</v>
      </c>
      <c r="G29" s="19">
        <f t="shared" si="3"/>
        <v>44.04</v>
      </c>
      <c r="H29" s="19">
        <v>72</v>
      </c>
      <c r="I29" s="19">
        <f t="shared" si="4"/>
        <v>28.8</v>
      </c>
      <c r="J29" s="19">
        <f t="shared" si="5"/>
        <v>72.84</v>
      </c>
      <c r="K29" s="29">
        <v>7</v>
      </c>
      <c r="L29" s="15"/>
    </row>
    <row r="30" customHeight="1" spans="1:12">
      <c r="A30" s="15">
        <v>28</v>
      </c>
      <c r="B30" s="16" t="s">
        <v>56</v>
      </c>
      <c r="C30" s="16" t="s">
        <v>71</v>
      </c>
      <c r="D30" s="16" t="s">
        <v>72</v>
      </c>
      <c r="E30" s="25"/>
      <c r="F30" s="18">
        <v>72.7</v>
      </c>
      <c r="G30" s="19">
        <f t="shared" si="3"/>
        <v>43.62</v>
      </c>
      <c r="H30" s="19">
        <v>73.03</v>
      </c>
      <c r="I30" s="19">
        <f t="shared" si="4"/>
        <v>29.21</v>
      </c>
      <c r="J30" s="19">
        <f t="shared" si="5"/>
        <v>72.83</v>
      </c>
      <c r="K30" s="29">
        <v>8</v>
      </c>
      <c r="L30" s="15"/>
    </row>
    <row r="31" customHeight="1" spans="1:12">
      <c r="A31" s="15">
        <v>29</v>
      </c>
      <c r="B31" s="16" t="s">
        <v>56</v>
      </c>
      <c r="C31" s="16" t="s">
        <v>73</v>
      </c>
      <c r="D31" s="16" t="s">
        <v>74</v>
      </c>
      <c r="E31" s="25"/>
      <c r="F31" s="18">
        <v>78.7</v>
      </c>
      <c r="G31" s="19">
        <f t="shared" si="3"/>
        <v>47.22</v>
      </c>
      <c r="H31" s="19">
        <v>63.9</v>
      </c>
      <c r="I31" s="19">
        <f t="shared" si="4"/>
        <v>25.56</v>
      </c>
      <c r="J31" s="19">
        <f t="shared" si="5"/>
        <v>72.78</v>
      </c>
      <c r="K31" s="29">
        <v>9</v>
      </c>
      <c r="L31" s="15"/>
    </row>
    <row r="32" customHeight="1" spans="1:12">
      <c r="A32" s="15">
        <v>30</v>
      </c>
      <c r="B32" s="16" t="s">
        <v>56</v>
      </c>
      <c r="C32" s="16" t="s">
        <v>75</v>
      </c>
      <c r="D32" s="16" t="s">
        <v>76</v>
      </c>
      <c r="E32" s="25"/>
      <c r="F32" s="18">
        <v>74.5</v>
      </c>
      <c r="G32" s="19">
        <f t="shared" si="3"/>
        <v>44.7</v>
      </c>
      <c r="H32" s="19">
        <v>68.26</v>
      </c>
      <c r="I32" s="19">
        <f t="shared" si="4"/>
        <v>27.3</v>
      </c>
      <c r="J32" s="19">
        <f t="shared" si="5"/>
        <v>72</v>
      </c>
      <c r="K32" s="29">
        <v>10</v>
      </c>
      <c r="L32" s="15"/>
    </row>
    <row r="33" customHeight="1" spans="1:12">
      <c r="A33" s="15">
        <v>31</v>
      </c>
      <c r="B33" s="16" t="s">
        <v>56</v>
      </c>
      <c r="C33" s="16" t="s">
        <v>77</v>
      </c>
      <c r="D33" s="16" t="s">
        <v>78</v>
      </c>
      <c r="E33" s="25"/>
      <c r="F33" s="18">
        <v>73.3</v>
      </c>
      <c r="G33" s="19">
        <f t="shared" si="3"/>
        <v>43.98</v>
      </c>
      <c r="H33" s="19">
        <v>68.33</v>
      </c>
      <c r="I33" s="19">
        <f t="shared" si="4"/>
        <v>27.33</v>
      </c>
      <c r="J33" s="19">
        <f t="shared" si="5"/>
        <v>71.31</v>
      </c>
      <c r="K33" s="29">
        <v>11</v>
      </c>
      <c r="L33" s="15"/>
    </row>
    <row r="34" customHeight="1" spans="1:12">
      <c r="A34" s="15">
        <v>32</v>
      </c>
      <c r="B34" s="16" t="s">
        <v>56</v>
      </c>
      <c r="C34" s="16" t="s">
        <v>79</v>
      </c>
      <c r="D34" s="16" t="s">
        <v>80</v>
      </c>
      <c r="E34" s="25"/>
      <c r="F34" s="18">
        <v>74.2</v>
      </c>
      <c r="G34" s="19">
        <f t="shared" si="3"/>
        <v>44.52</v>
      </c>
      <c r="H34" s="19">
        <v>66.83</v>
      </c>
      <c r="I34" s="19">
        <f t="shared" si="4"/>
        <v>26.73</v>
      </c>
      <c r="J34" s="19">
        <f t="shared" si="5"/>
        <v>71.25</v>
      </c>
      <c r="K34" s="29">
        <v>12</v>
      </c>
      <c r="L34" s="15"/>
    </row>
    <row r="35" customHeight="1" spans="1:12">
      <c r="A35" s="15">
        <v>33</v>
      </c>
      <c r="B35" s="16" t="s">
        <v>56</v>
      </c>
      <c r="C35" s="16" t="s">
        <v>81</v>
      </c>
      <c r="D35" s="16" t="s">
        <v>82</v>
      </c>
      <c r="E35" s="25"/>
      <c r="F35" s="18">
        <v>75.4</v>
      </c>
      <c r="G35" s="19">
        <f t="shared" si="3"/>
        <v>45.24</v>
      </c>
      <c r="H35" s="19">
        <v>63.83</v>
      </c>
      <c r="I35" s="19">
        <f t="shared" si="4"/>
        <v>25.53</v>
      </c>
      <c r="J35" s="19">
        <f t="shared" si="5"/>
        <v>70.77</v>
      </c>
      <c r="K35" s="29">
        <v>13</v>
      </c>
      <c r="L35" s="15"/>
    </row>
    <row r="36" customHeight="1" spans="1:12">
      <c r="A36" s="15">
        <v>34</v>
      </c>
      <c r="B36" s="16" t="s">
        <v>56</v>
      </c>
      <c r="C36" s="16" t="s">
        <v>83</v>
      </c>
      <c r="D36" s="16" t="s">
        <v>84</v>
      </c>
      <c r="E36" s="25"/>
      <c r="F36" s="18">
        <v>74</v>
      </c>
      <c r="G36" s="19">
        <f t="shared" si="3"/>
        <v>44.4</v>
      </c>
      <c r="H36" s="19">
        <v>65.9</v>
      </c>
      <c r="I36" s="19">
        <f t="shared" si="4"/>
        <v>26.36</v>
      </c>
      <c r="J36" s="19">
        <f t="shared" si="5"/>
        <v>70.76</v>
      </c>
      <c r="K36" s="29">
        <v>14</v>
      </c>
      <c r="L36" s="15"/>
    </row>
    <row r="37" customHeight="1" spans="1:12">
      <c r="A37" s="15">
        <v>35</v>
      </c>
      <c r="B37" s="16" t="s">
        <v>56</v>
      </c>
      <c r="C37" s="16" t="s">
        <v>85</v>
      </c>
      <c r="D37" s="16" t="s">
        <v>86</v>
      </c>
      <c r="E37" s="25"/>
      <c r="F37" s="22">
        <v>70</v>
      </c>
      <c r="G37" s="19">
        <f t="shared" si="3"/>
        <v>42</v>
      </c>
      <c r="H37" s="19">
        <v>66.6</v>
      </c>
      <c r="I37" s="19">
        <f t="shared" si="4"/>
        <v>26.64</v>
      </c>
      <c r="J37" s="19">
        <f t="shared" si="5"/>
        <v>68.64</v>
      </c>
      <c r="K37" s="29">
        <v>15</v>
      </c>
      <c r="L37" s="15"/>
    </row>
    <row r="38" customHeight="1" spans="1:12">
      <c r="A38" s="15">
        <v>36</v>
      </c>
      <c r="B38" s="16" t="s">
        <v>56</v>
      </c>
      <c r="C38" s="16" t="s">
        <v>87</v>
      </c>
      <c r="D38" s="16" t="s">
        <v>88</v>
      </c>
      <c r="E38" s="25"/>
      <c r="F38" s="18">
        <v>71.4</v>
      </c>
      <c r="G38" s="19">
        <f t="shared" si="3"/>
        <v>42.84</v>
      </c>
      <c r="H38" s="19">
        <v>63.93</v>
      </c>
      <c r="I38" s="19">
        <f t="shared" si="4"/>
        <v>25.57</v>
      </c>
      <c r="J38" s="19">
        <f t="shared" si="5"/>
        <v>68.41</v>
      </c>
      <c r="K38" s="29">
        <v>16</v>
      </c>
      <c r="L38" s="15"/>
    </row>
    <row r="39" customHeight="1" spans="1:12">
      <c r="A39" s="15">
        <v>37</v>
      </c>
      <c r="B39" s="16" t="s">
        <v>56</v>
      </c>
      <c r="C39" s="16" t="s">
        <v>89</v>
      </c>
      <c r="D39" s="16" t="s">
        <v>90</v>
      </c>
      <c r="E39" s="25"/>
      <c r="F39" s="18">
        <v>72.1</v>
      </c>
      <c r="G39" s="19">
        <f t="shared" si="3"/>
        <v>43.26</v>
      </c>
      <c r="H39" s="19">
        <v>62.5</v>
      </c>
      <c r="I39" s="19">
        <f t="shared" si="4"/>
        <v>25</v>
      </c>
      <c r="J39" s="19">
        <f t="shared" si="5"/>
        <v>68.26</v>
      </c>
      <c r="K39" s="29">
        <v>17</v>
      </c>
      <c r="L39" s="15"/>
    </row>
    <row r="40" customHeight="1" spans="1:12">
      <c r="A40" s="15">
        <v>38</v>
      </c>
      <c r="B40" s="16" t="s">
        <v>56</v>
      </c>
      <c r="C40" s="16" t="s">
        <v>91</v>
      </c>
      <c r="D40" s="16" t="s">
        <v>92</v>
      </c>
      <c r="E40" s="25"/>
      <c r="F40" s="18">
        <v>70.4</v>
      </c>
      <c r="G40" s="19">
        <f t="shared" si="3"/>
        <v>42.24</v>
      </c>
      <c r="H40" s="19">
        <v>64.57</v>
      </c>
      <c r="I40" s="19">
        <f t="shared" si="4"/>
        <v>25.83</v>
      </c>
      <c r="J40" s="19">
        <f t="shared" si="5"/>
        <v>68.07</v>
      </c>
      <c r="K40" s="29">
        <v>18</v>
      </c>
      <c r="L40" s="15"/>
    </row>
    <row r="41" customHeight="1" spans="1:12">
      <c r="A41" s="15">
        <v>39</v>
      </c>
      <c r="B41" s="16" t="s">
        <v>56</v>
      </c>
      <c r="C41" s="16" t="s">
        <v>93</v>
      </c>
      <c r="D41" s="16" t="s">
        <v>94</v>
      </c>
      <c r="E41" s="25"/>
      <c r="F41" s="18">
        <v>71.6</v>
      </c>
      <c r="G41" s="19">
        <f t="shared" si="3"/>
        <v>42.96</v>
      </c>
      <c r="H41" s="19">
        <v>62.7</v>
      </c>
      <c r="I41" s="19">
        <f t="shared" si="4"/>
        <v>25.08</v>
      </c>
      <c r="J41" s="19">
        <f t="shared" si="5"/>
        <v>68.04</v>
      </c>
      <c r="K41" s="29">
        <v>19</v>
      </c>
      <c r="L41" s="15"/>
    </row>
    <row r="42" customHeight="1" spans="1:12">
      <c r="A42" s="15">
        <v>40</v>
      </c>
      <c r="B42" s="16" t="s">
        <v>56</v>
      </c>
      <c r="C42" s="16" t="s">
        <v>95</v>
      </c>
      <c r="D42" s="16" t="s">
        <v>96</v>
      </c>
      <c r="E42" s="25"/>
      <c r="F42" s="18">
        <v>70.7</v>
      </c>
      <c r="G42" s="19">
        <f t="shared" si="3"/>
        <v>42.42</v>
      </c>
      <c r="H42" s="19">
        <v>61.71</v>
      </c>
      <c r="I42" s="19">
        <f t="shared" si="4"/>
        <v>24.68</v>
      </c>
      <c r="J42" s="19">
        <f t="shared" si="5"/>
        <v>67.1</v>
      </c>
      <c r="K42" s="29">
        <v>20</v>
      </c>
      <c r="L42" s="15"/>
    </row>
    <row r="43" customHeight="1" spans="1:12">
      <c r="A43" s="15">
        <v>41</v>
      </c>
      <c r="B43" s="16" t="s">
        <v>56</v>
      </c>
      <c r="C43" s="16" t="s">
        <v>97</v>
      </c>
      <c r="D43" s="16" t="s">
        <v>98</v>
      </c>
      <c r="E43" s="25"/>
      <c r="F43" s="22">
        <v>70</v>
      </c>
      <c r="G43" s="19">
        <f t="shared" si="3"/>
        <v>42</v>
      </c>
      <c r="H43" s="19">
        <v>62.6</v>
      </c>
      <c r="I43" s="19">
        <f t="shared" si="4"/>
        <v>25.04</v>
      </c>
      <c r="J43" s="19">
        <f t="shared" si="5"/>
        <v>67.04</v>
      </c>
      <c r="K43" s="29">
        <v>21</v>
      </c>
      <c r="L43" s="15"/>
    </row>
    <row r="44" customHeight="1" spans="1:12">
      <c r="A44" s="15">
        <v>42</v>
      </c>
      <c r="B44" s="16" t="s">
        <v>56</v>
      </c>
      <c r="C44" s="16" t="s">
        <v>99</v>
      </c>
      <c r="D44" s="16" t="s">
        <v>100</v>
      </c>
      <c r="E44" s="25"/>
      <c r="F44" s="18">
        <v>70.4</v>
      </c>
      <c r="G44" s="19">
        <f t="shared" si="3"/>
        <v>42.24</v>
      </c>
      <c r="H44" s="19">
        <v>60.77</v>
      </c>
      <c r="I44" s="19">
        <f t="shared" si="4"/>
        <v>24.31</v>
      </c>
      <c r="J44" s="19">
        <f t="shared" si="5"/>
        <v>66.55</v>
      </c>
      <c r="K44" s="29">
        <v>22</v>
      </c>
      <c r="L44" s="15"/>
    </row>
    <row r="45" customHeight="1" spans="1:12">
      <c r="A45" s="15">
        <v>43</v>
      </c>
      <c r="B45" s="16" t="s">
        <v>56</v>
      </c>
      <c r="C45" s="16" t="s">
        <v>101</v>
      </c>
      <c r="D45" s="16" t="s">
        <v>102</v>
      </c>
      <c r="E45" s="25"/>
      <c r="F45" s="18">
        <v>70.6</v>
      </c>
      <c r="G45" s="19">
        <f t="shared" si="3"/>
        <v>42.36</v>
      </c>
      <c r="H45" s="19">
        <v>57.14</v>
      </c>
      <c r="I45" s="19">
        <f t="shared" si="4"/>
        <v>22.86</v>
      </c>
      <c r="J45" s="19">
        <f t="shared" si="5"/>
        <v>65.22</v>
      </c>
      <c r="K45" s="30" t="s">
        <v>54</v>
      </c>
      <c r="L45" s="31" t="s">
        <v>103</v>
      </c>
    </row>
    <row r="46" customHeight="1" spans="1:12">
      <c r="A46" s="15">
        <v>44</v>
      </c>
      <c r="B46" s="16" t="s">
        <v>56</v>
      </c>
      <c r="C46" s="16" t="s">
        <v>104</v>
      </c>
      <c r="D46" s="16" t="s">
        <v>105</v>
      </c>
      <c r="E46" s="25"/>
      <c r="F46" s="18">
        <v>70.9</v>
      </c>
      <c r="G46" s="19">
        <f t="shared" si="3"/>
        <v>42.54</v>
      </c>
      <c r="H46" s="19">
        <v>54.77</v>
      </c>
      <c r="I46" s="19">
        <f t="shared" si="4"/>
        <v>21.91</v>
      </c>
      <c r="J46" s="19">
        <f t="shared" si="5"/>
        <v>64.45</v>
      </c>
      <c r="K46" s="30" t="s">
        <v>54</v>
      </c>
      <c r="L46" s="31" t="s">
        <v>103</v>
      </c>
    </row>
    <row r="47" customHeight="1" spans="1:12">
      <c r="A47" s="15">
        <v>45</v>
      </c>
      <c r="B47" s="16" t="s">
        <v>56</v>
      </c>
      <c r="C47" s="16" t="s">
        <v>106</v>
      </c>
      <c r="D47" s="16" t="s">
        <v>107</v>
      </c>
      <c r="E47" s="25"/>
      <c r="F47" s="22">
        <v>70</v>
      </c>
      <c r="G47" s="19">
        <f t="shared" si="3"/>
        <v>42</v>
      </c>
      <c r="H47" s="19">
        <v>55.53</v>
      </c>
      <c r="I47" s="19">
        <f t="shared" si="4"/>
        <v>22.21</v>
      </c>
      <c r="J47" s="19">
        <f t="shared" si="5"/>
        <v>64.21</v>
      </c>
      <c r="K47" s="30" t="s">
        <v>54</v>
      </c>
      <c r="L47" s="31" t="s">
        <v>103</v>
      </c>
    </row>
    <row r="48" customHeight="1" spans="1:12">
      <c r="A48" s="15">
        <v>46</v>
      </c>
      <c r="B48" s="16" t="s">
        <v>56</v>
      </c>
      <c r="C48" s="16" t="s">
        <v>108</v>
      </c>
      <c r="D48" s="16" t="s">
        <v>109</v>
      </c>
      <c r="E48" s="25"/>
      <c r="F48" s="18">
        <v>74.2</v>
      </c>
      <c r="G48" s="19">
        <f t="shared" si="3"/>
        <v>44.52</v>
      </c>
      <c r="H48" s="19">
        <v>0</v>
      </c>
      <c r="I48" s="19">
        <f t="shared" si="4"/>
        <v>0</v>
      </c>
      <c r="J48" s="19">
        <f t="shared" si="5"/>
        <v>44.52</v>
      </c>
      <c r="K48" s="29" t="s">
        <v>54</v>
      </c>
      <c r="L48" s="15" t="s">
        <v>55</v>
      </c>
    </row>
    <row r="49" customHeight="1" spans="1:12">
      <c r="A49" s="15">
        <v>47</v>
      </c>
      <c r="B49" s="16" t="s">
        <v>56</v>
      </c>
      <c r="C49" s="16" t="s">
        <v>110</v>
      </c>
      <c r="D49" s="16" t="s">
        <v>111</v>
      </c>
      <c r="E49" s="25"/>
      <c r="F49" s="18">
        <v>72.1</v>
      </c>
      <c r="G49" s="19">
        <f t="shared" si="3"/>
        <v>43.26</v>
      </c>
      <c r="H49" s="19">
        <v>0</v>
      </c>
      <c r="I49" s="19">
        <f t="shared" si="4"/>
        <v>0</v>
      </c>
      <c r="J49" s="19">
        <f t="shared" si="5"/>
        <v>43.26</v>
      </c>
      <c r="K49" s="29" t="s">
        <v>54</v>
      </c>
      <c r="L49" s="15" t="s">
        <v>55</v>
      </c>
    </row>
    <row r="50" customHeight="1" spans="1:12">
      <c r="A50" s="15">
        <v>48</v>
      </c>
      <c r="B50" s="16" t="s">
        <v>56</v>
      </c>
      <c r="C50" s="16" t="s">
        <v>112</v>
      </c>
      <c r="D50" s="16" t="s">
        <v>113</v>
      </c>
      <c r="E50" s="25"/>
      <c r="F50" s="18">
        <v>71</v>
      </c>
      <c r="G50" s="19">
        <f t="shared" si="3"/>
        <v>42.6</v>
      </c>
      <c r="H50" s="19">
        <v>0</v>
      </c>
      <c r="I50" s="19">
        <f t="shared" si="4"/>
        <v>0</v>
      </c>
      <c r="J50" s="19">
        <f t="shared" si="5"/>
        <v>42.6</v>
      </c>
      <c r="K50" s="29" t="s">
        <v>54</v>
      </c>
      <c r="L50" s="15" t="s">
        <v>55</v>
      </c>
    </row>
    <row r="51" customHeight="1" spans="1:12">
      <c r="A51" s="15">
        <v>49</v>
      </c>
      <c r="B51" s="16" t="s">
        <v>56</v>
      </c>
      <c r="C51" s="16" t="s">
        <v>114</v>
      </c>
      <c r="D51" s="16" t="s">
        <v>115</v>
      </c>
      <c r="E51" s="26"/>
      <c r="F51" s="22">
        <v>70</v>
      </c>
      <c r="G51" s="19">
        <f t="shared" si="3"/>
        <v>42</v>
      </c>
      <c r="H51" s="19">
        <v>0</v>
      </c>
      <c r="I51" s="19">
        <f t="shared" si="4"/>
        <v>0</v>
      </c>
      <c r="J51" s="19">
        <f t="shared" si="5"/>
        <v>42</v>
      </c>
      <c r="K51" s="29" t="s">
        <v>54</v>
      </c>
      <c r="L51" s="15" t="s">
        <v>55</v>
      </c>
    </row>
    <row r="52" customHeight="1" spans="1:12">
      <c r="A52" s="15">
        <v>50</v>
      </c>
      <c r="B52" s="16" t="s">
        <v>116</v>
      </c>
      <c r="C52" s="15" t="s">
        <v>117</v>
      </c>
      <c r="D52" s="15" t="s">
        <v>118</v>
      </c>
      <c r="E52" s="17">
        <v>5</v>
      </c>
      <c r="F52" s="18">
        <v>74.6</v>
      </c>
      <c r="G52" s="19">
        <f t="shared" ref="G52:G74" si="6">F52*0.6</f>
        <v>44.76</v>
      </c>
      <c r="H52" s="20">
        <v>71.76</v>
      </c>
      <c r="I52" s="19">
        <f t="shared" ref="I52:I74" si="7">H52*0.4</f>
        <v>28.7</v>
      </c>
      <c r="J52" s="19">
        <f t="shared" ref="J52:J74" si="8">G52+I52</f>
        <v>73.46</v>
      </c>
      <c r="K52" s="29">
        <v>1</v>
      </c>
      <c r="L52" s="15"/>
    </row>
    <row r="53" customHeight="1" spans="1:12">
      <c r="A53" s="15">
        <v>51</v>
      </c>
      <c r="B53" s="16" t="s">
        <v>116</v>
      </c>
      <c r="C53" s="15" t="s">
        <v>119</v>
      </c>
      <c r="D53" s="15" t="s">
        <v>120</v>
      </c>
      <c r="E53" s="21"/>
      <c r="F53" s="18">
        <v>72.1</v>
      </c>
      <c r="G53" s="19">
        <f t="shared" si="6"/>
        <v>43.26</v>
      </c>
      <c r="H53" s="20">
        <v>72.46</v>
      </c>
      <c r="I53" s="19">
        <f t="shared" si="7"/>
        <v>28.98</v>
      </c>
      <c r="J53" s="19">
        <f t="shared" si="8"/>
        <v>72.24</v>
      </c>
      <c r="K53" s="29">
        <v>2</v>
      </c>
      <c r="L53" s="15"/>
    </row>
    <row r="54" customHeight="1" spans="1:12">
      <c r="A54" s="15">
        <v>52</v>
      </c>
      <c r="B54" s="16" t="s">
        <v>116</v>
      </c>
      <c r="C54" s="15" t="s">
        <v>121</v>
      </c>
      <c r="D54" s="15" t="s">
        <v>122</v>
      </c>
      <c r="E54" s="21"/>
      <c r="F54" s="18">
        <v>71</v>
      </c>
      <c r="G54" s="19">
        <f t="shared" si="6"/>
        <v>42.6</v>
      </c>
      <c r="H54" s="20">
        <v>69</v>
      </c>
      <c r="I54" s="19">
        <f t="shared" si="7"/>
        <v>27.6</v>
      </c>
      <c r="J54" s="19">
        <f t="shared" si="8"/>
        <v>70.2</v>
      </c>
      <c r="K54" s="29">
        <v>3</v>
      </c>
      <c r="L54" s="15"/>
    </row>
    <row r="55" customHeight="1" spans="1:12">
      <c r="A55" s="15">
        <v>53</v>
      </c>
      <c r="B55" s="16" t="s">
        <v>116</v>
      </c>
      <c r="C55" s="15" t="s">
        <v>123</v>
      </c>
      <c r="D55" s="15" t="s">
        <v>124</v>
      </c>
      <c r="E55" s="21"/>
      <c r="F55" s="18">
        <v>63.7</v>
      </c>
      <c r="G55" s="19">
        <f t="shared" si="6"/>
        <v>38.22</v>
      </c>
      <c r="H55" s="20">
        <v>76.91</v>
      </c>
      <c r="I55" s="19">
        <f t="shared" si="7"/>
        <v>30.76</v>
      </c>
      <c r="J55" s="19">
        <f t="shared" si="8"/>
        <v>68.98</v>
      </c>
      <c r="K55" s="29">
        <v>4</v>
      </c>
      <c r="L55" s="15"/>
    </row>
    <row r="56" customHeight="1" spans="1:12">
      <c r="A56" s="15">
        <v>54</v>
      </c>
      <c r="B56" s="16" t="s">
        <v>116</v>
      </c>
      <c r="C56" s="15" t="s">
        <v>125</v>
      </c>
      <c r="D56" s="15" t="s">
        <v>126</v>
      </c>
      <c r="E56" s="23"/>
      <c r="F56" s="18">
        <v>66.5</v>
      </c>
      <c r="G56" s="19">
        <f t="shared" si="6"/>
        <v>39.9</v>
      </c>
      <c r="H56" s="20">
        <v>65.17</v>
      </c>
      <c r="I56" s="19">
        <f t="shared" si="7"/>
        <v>26.07</v>
      </c>
      <c r="J56" s="19">
        <f t="shared" si="8"/>
        <v>65.97</v>
      </c>
      <c r="K56" s="29">
        <v>5</v>
      </c>
      <c r="L56" s="15"/>
    </row>
    <row r="57" customHeight="1" spans="1:12">
      <c r="A57" s="15">
        <v>55</v>
      </c>
      <c r="B57" s="16" t="s">
        <v>127</v>
      </c>
      <c r="C57" s="16" t="s">
        <v>128</v>
      </c>
      <c r="D57" s="16" t="s">
        <v>129</v>
      </c>
      <c r="E57" s="24">
        <v>8</v>
      </c>
      <c r="F57" s="18">
        <v>75.1</v>
      </c>
      <c r="G57" s="19">
        <f t="shared" si="6"/>
        <v>45.06</v>
      </c>
      <c r="H57" s="19">
        <v>81.67</v>
      </c>
      <c r="I57" s="19">
        <f t="shared" si="7"/>
        <v>32.67</v>
      </c>
      <c r="J57" s="19">
        <f t="shared" si="8"/>
        <v>77.73</v>
      </c>
      <c r="K57" s="29">
        <v>1</v>
      </c>
      <c r="L57" s="15"/>
    </row>
    <row r="58" customHeight="1" spans="1:12">
      <c r="A58" s="15">
        <v>56</v>
      </c>
      <c r="B58" s="16" t="s">
        <v>127</v>
      </c>
      <c r="C58" s="16" t="s">
        <v>130</v>
      </c>
      <c r="D58" s="16" t="s">
        <v>131</v>
      </c>
      <c r="E58" s="25"/>
      <c r="F58" s="18">
        <v>71.8</v>
      </c>
      <c r="G58" s="19">
        <f t="shared" si="6"/>
        <v>43.08</v>
      </c>
      <c r="H58" s="19">
        <v>81.27</v>
      </c>
      <c r="I58" s="19">
        <f t="shared" si="7"/>
        <v>32.51</v>
      </c>
      <c r="J58" s="19">
        <f t="shared" si="8"/>
        <v>75.59</v>
      </c>
      <c r="K58" s="29">
        <v>2</v>
      </c>
      <c r="L58" s="15"/>
    </row>
    <row r="59" customHeight="1" spans="1:12">
      <c r="A59" s="15">
        <v>57</v>
      </c>
      <c r="B59" s="16" t="s">
        <v>127</v>
      </c>
      <c r="C59" s="16" t="s">
        <v>132</v>
      </c>
      <c r="D59" s="16" t="s">
        <v>133</v>
      </c>
      <c r="E59" s="25"/>
      <c r="F59" s="18">
        <v>73.1</v>
      </c>
      <c r="G59" s="19">
        <f t="shared" si="6"/>
        <v>43.86</v>
      </c>
      <c r="H59" s="19">
        <v>74.1</v>
      </c>
      <c r="I59" s="19">
        <f t="shared" si="7"/>
        <v>29.64</v>
      </c>
      <c r="J59" s="19">
        <f t="shared" si="8"/>
        <v>73.5</v>
      </c>
      <c r="K59" s="29">
        <v>3</v>
      </c>
      <c r="L59" s="15"/>
    </row>
    <row r="60" customHeight="1" spans="1:12">
      <c r="A60" s="15">
        <v>58</v>
      </c>
      <c r="B60" s="16" t="s">
        <v>127</v>
      </c>
      <c r="C60" s="16" t="s">
        <v>134</v>
      </c>
      <c r="D60" s="16" t="s">
        <v>135</v>
      </c>
      <c r="E60" s="25"/>
      <c r="F60" s="18">
        <v>71.2</v>
      </c>
      <c r="G60" s="19">
        <f t="shared" si="6"/>
        <v>42.72</v>
      </c>
      <c r="H60" s="19">
        <v>76.43</v>
      </c>
      <c r="I60" s="19">
        <f t="shared" si="7"/>
        <v>30.57</v>
      </c>
      <c r="J60" s="19">
        <f t="shared" si="8"/>
        <v>73.29</v>
      </c>
      <c r="K60" s="29">
        <v>4</v>
      </c>
      <c r="L60" s="15"/>
    </row>
    <row r="61" customHeight="1" spans="1:12">
      <c r="A61" s="15">
        <v>59</v>
      </c>
      <c r="B61" s="16" t="s">
        <v>127</v>
      </c>
      <c r="C61" s="16" t="s">
        <v>136</v>
      </c>
      <c r="D61" s="16" t="s">
        <v>137</v>
      </c>
      <c r="E61" s="25"/>
      <c r="F61" s="18">
        <v>71.8</v>
      </c>
      <c r="G61" s="19">
        <f t="shared" si="6"/>
        <v>43.08</v>
      </c>
      <c r="H61" s="19">
        <v>67.66</v>
      </c>
      <c r="I61" s="19">
        <f t="shared" si="7"/>
        <v>27.06</v>
      </c>
      <c r="J61" s="19">
        <f t="shared" si="8"/>
        <v>70.14</v>
      </c>
      <c r="K61" s="29">
        <v>5</v>
      </c>
      <c r="L61" s="15"/>
    </row>
    <row r="62" customHeight="1" spans="1:12">
      <c r="A62" s="15">
        <v>60</v>
      </c>
      <c r="B62" s="16" t="s">
        <v>127</v>
      </c>
      <c r="C62" s="16" t="s">
        <v>138</v>
      </c>
      <c r="D62" s="16" t="s">
        <v>139</v>
      </c>
      <c r="E62" s="25"/>
      <c r="F62" s="18">
        <v>66.8</v>
      </c>
      <c r="G62" s="19">
        <f t="shared" si="6"/>
        <v>40.08</v>
      </c>
      <c r="H62" s="19">
        <v>74.67</v>
      </c>
      <c r="I62" s="19">
        <f t="shared" si="7"/>
        <v>29.87</v>
      </c>
      <c r="J62" s="19">
        <f t="shared" si="8"/>
        <v>69.95</v>
      </c>
      <c r="K62" s="29">
        <v>6</v>
      </c>
      <c r="L62" s="15"/>
    </row>
    <row r="63" customHeight="1" spans="1:12">
      <c r="A63" s="15">
        <v>61</v>
      </c>
      <c r="B63" s="16" t="s">
        <v>127</v>
      </c>
      <c r="C63" s="16" t="s">
        <v>140</v>
      </c>
      <c r="D63" s="16" t="s">
        <v>141</v>
      </c>
      <c r="E63" s="25"/>
      <c r="F63" s="18">
        <v>62.2</v>
      </c>
      <c r="G63" s="19">
        <f t="shared" si="6"/>
        <v>37.32</v>
      </c>
      <c r="H63" s="19">
        <v>79.67</v>
      </c>
      <c r="I63" s="19">
        <f t="shared" si="7"/>
        <v>31.87</v>
      </c>
      <c r="J63" s="19">
        <f t="shared" si="8"/>
        <v>69.19</v>
      </c>
      <c r="K63" s="29">
        <v>7</v>
      </c>
      <c r="L63" s="15"/>
    </row>
    <row r="64" customHeight="1" spans="1:12">
      <c r="A64" s="15">
        <v>62</v>
      </c>
      <c r="B64" s="16" t="s">
        <v>127</v>
      </c>
      <c r="C64" s="16" t="s">
        <v>142</v>
      </c>
      <c r="D64" s="16" t="s">
        <v>143</v>
      </c>
      <c r="E64" s="25"/>
      <c r="F64" s="18">
        <v>67.4</v>
      </c>
      <c r="G64" s="19">
        <f t="shared" si="6"/>
        <v>40.44</v>
      </c>
      <c r="H64" s="19">
        <v>69.93</v>
      </c>
      <c r="I64" s="19">
        <f t="shared" si="7"/>
        <v>27.97</v>
      </c>
      <c r="J64" s="19">
        <f t="shared" si="8"/>
        <v>68.41</v>
      </c>
      <c r="K64" s="29">
        <v>8</v>
      </c>
      <c r="L64" s="15"/>
    </row>
    <row r="65" customHeight="1" spans="1:12">
      <c r="A65" s="15">
        <v>63</v>
      </c>
      <c r="B65" s="16" t="s">
        <v>127</v>
      </c>
      <c r="C65" s="16" t="s">
        <v>144</v>
      </c>
      <c r="D65" s="16" t="s">
        <v>145</v>
      </c>
      <c r="E65" s="25"/>
      <c r="F65" s="18">
        <v>61.3</v>
      </c>
      <c r="G65" s="19">
        <f t="shared" si="6"/>
        <v>36.78</v>
      </c>
      <c r="H65" s="19">
        <v>77.56</v>
      </c>
      <c r="I65" s="19">
        <f t="shared" si="7"/>
        <v>31.02</v>
      </c>
      <c r="J65" s="19">
        <f t="shared" si="8"/>
        <v>67.8</v>
      </c>
      <c r="K65" s="29">
        <v>9</v>
      </c>
      <c r="L65" s="15"/>
    </row>
    <row r="66" customHeight="1" spans="1:12">
      <c r="A66" s="15">
        <v>64</v>
      </c>
      <c r="B66" s="16" t="s">
        <v>127</v>
      </c>
      <c r="C66" s="16" t="s">
        <v>146</v>
      </c>
      <c r="D66" s="16" t="s">
        <v>147</v>
      </c>
      <c r="E66" s="25"/>
      <c r="F66" s="18">
        <v>64.4</v>
      </c>
      <c r="G66" s="19">
        <f t="shared" si="6"/>
        <v>38.64</v>
      </c>
      <c r="H66" s="19">
        <v>72.67</v>
      </c>
      <c r="I66" s="19">
        <f t="shared" si="7"/>
        <v>29.07</v>
      </c>
      <c r="J66" s="19">
        <f t="shared" si="8"/>
        <v>67.71</v>
      </c>
      <c r="K66" s="29">
        <v>10</v>
      </c>
      <c r="L66" s="15"/>
    </row>
    <row r="67" customHeight="1" spans="1:12">
      <c r="A67" s="15">
        <v>65</v>
      </c>
      <c r="B67" s="16" t="s">
        <v>127</v>
      </c>
      <c r="C67" s="16" t="s">
        <v>148</v>
      </c>
      <c r="D67" s="16" t="s">
        <v>149</v>
      </c>
      <c r="E67" s="25"/>
      <c r="F67" s="18">
        <v>69</v>
      </c>
      <c r="G67" s="19">
        <f t="shared" si="6"/>
        <v>41.4</v>
      </c>
      <c r="H67" s="19">
        <v>64.93</v>
      </c>
      <c r="I67" s="19">
        <f t="shared" si="7"/>
        <v>25.97</v>
      </c>
      <c r="J67" s="19">
        <f t="shared" si="8"/>
        <v>67.37</v>
      </c>
      <c r="K67" s="29">
        <v>11</v>
      </c>
      <c r="L67" s="15"/>
    </row>
    <row r="68" customHeight="1" spans="1:12">
      <c r="A68" s="15">
        <v>66</v>
      </c>
      <c r="B68" s="16" t="s">
        <v>127</v>
      </c>
      <c r="C68" s="16" t="s">
        <v>150</v>
      </c>
      <c r="D68" s="16" t="s">
        <v>151</v>
      </c>
      <c r="E68" s="25"/>
      <c r="F68" s="18">
        <v>61.6</v>
      </c>
      <c r="G68" s="19">
        <f t="shared" si="6"/>
        <v>36.96</v>
      </c>
      <c r="H68" s="19">
        <v>74.78</v>
      </c>
      <c r="I68" s="19">
        <f t="shared" si="7"/>
        <v>29.91</v>
      </c>
      <c r="J68" s="19">
        <f t="shared" si="8"/>
        <v>66.87</v>
      </c>
      <c r="K68" s="29">
        <v>12</v>
      </c>
      <c r="L68" s="15"/>
    </row>
    <row r="69" customHeight="1" spans="1:12">
      <c r="A69" s="15">
        <v>67</v>
      </c>
      <c r="B69" s="16" t="s">
        <v>127</v>
      </c>
      <c r="C69" s="16" t="s">
        <v>152</v>
      </c>
      <c r="D69" s="16" t="s">
        <v>153</v>
      </c>
      <c r="E69" s="25"/>
      <c r="F69" s="18">
        <v>68.1</v>
      </c>
      <c r="G69" s="19">
        <f t="shared" si="6"/>
        <v>40.86</v>
      </c>
      <c r="H69" s="19">
        <v>61.1</v>
      </c>
      <c r="I69" s="19">
        <f t="shared" si="7"/>
        <v>24.44</v>
      </c>
      <c r="J69" s="19">
        <f t="shared" si="8"/>
        <v>65.3</v>
      </c>
      <c r="K69" s="29">
        <v>13</v>
      </c>
      <c r="L69" s="15"/>
    </row>
    <row r="70" customHeight="1" spans="1:12">
      <c r="A70" s="15">
        <v>68</v>
      </c>
      <c r="B70" s="16" t="s">
        <v>127</v>
      </c>
      <c r="C70" s="16" t="s">
        <v>154</v>
      </c>
      <c r="D70" s="16" t="s">
        <v>155</v>
      </c>
      <c r="E70" s="25"/>
      <c r="F70" s="18">
        <v>64</v>
      </c>
      <c r="G70" s="19">
        <f t="shared" si="6"/>
        <v>38.4</v>
      </c>
      <c r="H70" s="19">
        <v>65.34</v>
      </c>
      <c r="I70" s="19">
        <f t="shared" si="7"/>
        <v>26.14</v>
      </c>
      <c r="J70" s="19">
        <f t="shared" si="8"/>
        <v>64.54</v>
      </c>
      <c r="K70" s="29">
        <v>14</v>
      </c>
      <c r="L70" s="15"/>
    </row>
    <row r="71" customHeight="1" spans="1:12">
      <c r="A71" s="15">
        <v>69</v>
      </c>
      <c r="B71" s="16" t="s">
        <v>127</v>
      </c>
      <c r="C71" s="16" t="s">
        <v>156</v>
      </c>
      <c r="D71" s="16" t="s">
        <v>157</v>
      </c>
      <c r="E71" s="25"/>
      <c r="F71" s="18">
        <v>64.7</v>
      </c>
      <c r="G71" s="19">
        <f t="shared" si="6"/>
        <v>38.82</v>
      </c>
      <c r="H71" s="19">
        <v>62.94</v>
      </c>
      <c r="I71" s="19">
        <f t="shared" si="7"/>
        <v>25.18</v>
      </c>
      <c r="J71" s="19">
        <f t="shared" si="8"/>
        <v>64</v>
      </c>
      <c r="K71" s="29">
        <v>15</v>
      </c>
      <c r="L71" s="15"/>
    </row>
    <row r="72" customHeight="1" spans="1:12">
      <c r="A72" s="15">
        <v>70</v>
      </c>
      <c r="B72" s="16" t="s">
        <v>127</v>
      </c>
      <c r="C72" s="16" t="s">
        <v>158</v>
      </c>
      <c r="D72" s="16" t="s">
        <v>159</v>
      </c>
      <c r="E72" s="25"/>
      <c r="F72" s="18">
        <v>63.1</v>
      </c>
      <c r="G72" s="19">
        <f t="shared" si="6"/>
        <v>37.86</v>
      </c>
      <c r="H72" s="19">
        <v>61.56</v>
      </c>
      <c r="I72" s="19">
        <f t="shared" si="7"/>
        <v>24.62</v>
      </c>
      <c r="J72" s="19">
        <f t="shared" si="8"/>
        <v>62.48</v>
      </c>
      <c r="K72" s="29">
        <v>16</v>
      </c>
      <c r="L72" s="15"/>
    </row>
    <row r="73" customHeight="1" spans="1:12">
      <c r="A73" s="15">
        <v>71</v>
      </c>
      <c r="B73" s="16" t="s">
        <v>127</v>
      </c>
      <c r="C73" s="16" t="s">
        <v>160</v>
      </c>
      <c r="D73" s="16" t="s">
        <v>161</v>
      </c>
      <c r="E73" s="25"/>
      <c r="F73" s="18">
        <v>70.9</v>
      </c>
      <c r="G73" s="19">
        <f t="shared" si="6"/>
        <v>42.54</v>
      </c>
      <c r="H73" s="19">
        <v>57.23</v>
      </c>
      <c r="I73" s="19">
        <f t="shared" si="7"/>
        <v>22.89</v>
      </c>
      <c r="J73" s="19">
        <f t="shared" si="8"/>
        <v>65.43</v>
      </c>
      <c r="K73" s="30" t="s">
        <v>54</v>
      </c>
      <c r="L73" s="31" t="s">
        <v>103</v>
      </c>
    </row>
    <row r="74" customHeight="1" spans="1:12">
      <c r="A74" s="15">
        <v>72</v>
      </c>
      <c r="B74" s="16" t="s">
        <v>127</v>
      </c>
      <c r="C74" s="16" t="s">
        <v>162</v>
      </c>
      <c r="D74" s="16" t="s">
        <v>163</v>
      </c>
      <c r="E74" s="26"/>
      <c r="F74" s="18">
        <v>70</v>
      </c>
      <c r="G74" s="19">
        <f t="shared" si="6"/>
        <v>42</v>
      </c>
      <c r="H74" s="19">
        <v>57.83</v>
      </c>
      <c r="I74" s="19">
        <f t="shared" si="7"/>
        <v>23.13</v>
      </c>
      <c r="J74" s="19">
        <f t="shared" si="8"/>
        <v>65.13</v>
      </c>
      <c r="K74" s="30" t="s">
        <v>54</v>
      </c>
      <c r="L74" s="31" t="s">
        <v>103</v>
      </c>
    </row>
    <row r="75" customHeight="1" spans="1:12">
      <c r="A75" s="15">
        <v>73</v>
      </c>
      <c r="B75" s="16" t="s">
        <v>164</v>
      </c>
      <c r="C75" s="15" t="s">
        <v>165</v>
      </c>
      <c r="D75" s="15" t="s">
        <v>166</v>
      </c>
      <c r="E75" s="17">
        <v>7</v>
      </c>
      <c r="F75" s="18">
        <v>77.1</v>
      </c>
      <c r="G75" s="19">
        <f t="shared" ref="G75:G113" si="9">F75*0.6</f>
        <v>46.26</v>
      </c>
      <c r="H75" s="20">
        <v>79.49</v>
      </c>
      <c r="I75" s="19">
        <f t="shared" ref="I75:I113" si="10">H75*0.4</f>
        <v>31.8</v>
      </c>
      <c r="J75" s="19">
        <f t="shared" ref="J75:J113" si="11">G75+I75</f>
        <v>78.06</v>
      </c>
      <c r="K75" s="29">
        <v>1</v>
      </c>
      <c r="L75" s="15"/>
    </row>
    <row r="76" customHeight="1" spans="1:12">
      <c r="A76" s="15">
        <v>74</v>
      </c>
      <c r="B76" s="16" t="s">
        <v>164</v>
      </c>
      <c r="C76" s="15" t="s">
        <v>167</v>
      </c>
      <c r="D76" s="15" t="s">
        <v>168</v>
      </c>
      <c r="E76" s="21"/>
      <c r="F76" s="18">
        <v>67.7</v>
      </c>
      <c r="G76" s="19">
        <f t="shared" si="9"/>
        <v>40.62</v>
      </c>
      <c r="H76" s="20">
        <v>86.37</v>
      </c>
      <c r="I76" s="19">
        <f t="shared" si="10"/>
        <v>34.55</v>
      </c>
      <c r="J76" s="19">
        <f t="shared" si="11"/>
        <v>75.17</v>
      </c>
      <c r="K76" s="29">
        <v>2</v>
      </c>
      <c r="L76" s="15"/>
    </row>
    <row r="77" customHeight="1" spans="1:12">
      <c r="A77" s="15">
        <v>75</v>
      </c>
      <c r="B77" s="16" t="s">
        <v>164</v>
      </c>
      <c r="C77" s="15" t="s">
        <v>169</v>
      </c>
      <c r="D77" s="15" t="s">
        <v>170</v>
      </c>
      <c r="E77" s="21"/>
      <c r="F77" s="18">
        <v>70.9</v>
      </c>
      <c r="G77" s="19">
        <f t="shared" si="9"/>
        <v>42.54</v>
      </c>
      <c r="H77" s="20">
        <v>78.83</v>
      </c>
      <c r="I77" s="19">
        <f t="shared" si="10"/>
        <v>31.53</v>
      </c>
      <c r="J77" s="19">
        <f t="shared" si="11"/>
        <v>74.07</v>
      </c>
      <c r="K77" s="29">
        <v>3</v>
      </c>
      <c r="L77" s="15"/>
    </row>
    <row r="78" customHeight="1" spans="1:12">
      <c r="A78" s="15">
        <v>76</v>
      </c>
      <c r="B78" s="16" t="s">
        <v>164</v>
      </c>
      <c r="C78" s="15" t="s">
        <v>171</v>
      </c>
      <c r="D78" s="15" t="s">
        <v>172</v>
      </c>
      <c r="E78" s="21"/>
      <c r="F78" s="18">
        <v>72.6</v>
      </c>
      <c r="G78" s="19">
        <f t="shared" si="9"/>
        <v>43.56</v>
      </c>
      <c r="H78" s="20">
        <v>75.56</v>
      </c>
      <c r="I78" s="19">
        <f t="shared" si="10"/>
        <v>30.22</v>
      </c>
      <c r="J78" s="19">
        <f t="shared" si="11"/>
        <v>73.78</v>
      </c>
      <c r="K78" s="29">
        <v>4</v>
      </c>
      <c r="L78" s="15"/>
    </row>
    <row r="79" customHeight="1" spans="1:12">
      <c r="A79" s="15">
        <v>77</v>
      </c>
      <c r="B79" s="16" t="s">
        <v>164</v>
      </c>
      <c r="C79" s="15" t="s">
        <v>173</v>
      </c>
      <c r="D79" s="15" t="s">
        <v>174</v>
      </c>
      <c r="E79" s="21"/>
      <c r="F79" s="18">
        <v>72.4</v>
      </c>
      <c r="G79" s="19">
        <f t="shared" si="9"/>
        <v>43.44</v>
      </c>
      <c r="H79" s="20">
        <v>73.42</v>
      </c>
      <c r="I79" s="19">
        <f t="shared" si="10"/>
        <v>29.37</v>
      </c>
      <c r="J79" s="19">
        <f t="shared" si="11"/>
        <v>72.81</v>
      </c>
      <c r="K79" s="29">
        <v>5</v>
      </c>
      <c r="L79" s="15"/>
    </row>
    <row r="80" customHeight="1" spans="1:12">
      <c r="A80" s="15">
        <v>78</v>
      </c>
      <c r="B80" s="16" t="s">
        <v>164</v>
      </c>
      <c r="C80" s="15" t="s">
        <v>175</v>
      </c>
      <c r="D80" s="15" t="s">
        <v>176</v>
      </c>
      <c r="E80" s="21"/>
      <c r="F80" s="18">
        <v>74</v>
      </c>
      <c r="G80" s="19">
        <f t="shared" si="9"/>
        <v>44.4</v>
      </c>
      <c r="H80" s="20">
        <v>70.43</v>
      </c>
      <c r="I80" s="19">
        <f t="shared" si="10"/>
        <v>28.17</v>
      </c>
      <c r="J80" s="19">
        <f t="shared" si="11"/>
        <v>72.57</v>
      </c>
      <c r="K80" s="29">
        <v>6</v>
      </c>
      <c r="L80" s="15"/>
    </row>
    <row r="81" customHeight="1" spans="1:12">
      <c r="A81" s="15">
        <v>79</v>
      </c>
      <c r="B81" s="16" t="s">
        <v>164</v>
      </c>
      <c r="C81" s="15" t="s">
        <v>177</v>
      </c>
      <c r="D81" s="15" t="s">
        <v>178</v>
      </c>
      <c r="E81" s="21"/>
      <c r="F81" s="18">
        <v>68.8</v>
      </c>
      <c r="G81" s="19">
        <f t="shared" si="9"/>
        <v>41.28</v>
      </c>
      <c r="H81" s="20">
        <v>76.53</v>
      </c>
      <c r="I81" s="19">
        <f t="shared" si="10"/>
        <v>30.61</v>
      </c>
      <c r="J81" s="19">
        <f t="shared" si="11"/>
        <v>71.89</v>
      </c>
      <c r="K81" s="29">
        <v>7</v>
      </c>
      <c r="L81" s="15"/>
    </row>
    <row r="82" customHeight="1" spans="1:12">
      <c r="A82" s="15">
        <v>80</v>
      </c>
      <c r="B82" s="16" t="s">
        <v>164</v>
      </c>
      <c r="C82" s="15" t="s">
        <v>179</v>
      </c>
      <c r="D82" s="15" t="s">
        <v>180</v>
      </c>
      <c r="E82" s="21"/>
      <c r="F82" s="18">
        <v>66</v>
      </c>
      <c r="G82" s="19">
        <f t="shared" si="9"/>
        <v>39.6</v>
      </c>
      <c r="H82" s="20">
        <v>80.08</v>
      </c>
      <c r="I82" s="19">
        <f t="shared" si="10"/>
        <v>32.03</v>
      </c>
      <c r="J82" s="19">
        <f t="shared" si="11"/>
        <v>71.63</v>
      </c>
      <c r="K82" s="29">
        <v>8</v>
      </c>
      <c r="L82" s="15"/>
    </row>
    <row r="83" customHeight="1" spans="1:12">
      <c r="A83" s="15">
        <v>81</v>
      </c>
      <c r="B83" s="16" t="s">
        <v>164</v>
      </c>
      <c r="C83" s="15" t="s">
        <v>181</v>
      </c>
      <c r="D83" s="15" t="s">
        <v>182</v>
      </c>
      <c r="E83" s="21"/>
      <c r="F83" s="18">
        <v>68.8</v>
      </c>
      <c r="G83" s="19">
        <f t="shared" si="9"/>
        <v>41.28</v>
      </c>
      <c r="H83" s="20">
        <v>75.13</v>
      </c>
      <c r="I83" s="19">
        <f t="shared" si="10"/>
        <v>30.05</v>
      </c>
      <c r="J83" s="19">
        <f t="shared" si="11"/>
        <v>71.33</v>
      </c>
      <c r="K83" s="29">
        <v>9</v>
      </c>
      <c r="L83" s="15"/>
    </row>
    <row r="84" customHeight="1" spans="1:12">
      <c r="A84" s="15">
        <v>82</v>
      </c>
      <c r="B84" s="16" t="s">
        <v>164</v>
      </c>
      <c r="C84" s="15" t="s">
        <v>183</v>
      </c>
      <c r="D84" s="15" t="s">
        <v>184</v>
      </c>
      <c r="E84" s="21"/>
      <c r="F84" s="18">
        <v>67.7</v>
      </c>
      <c r="G84" s="19">
        <f t="shared" si="9"/>
        <v>40.62</v>
      </c>
      <c r="H84" s="20">
        <v>75.79</v>
      </c>
      <c r="I84" s="19">
        <f t="shared" si="10"/>
        <v>30.32</v>
      </c>
      <c r="J84" s="19">
        <f t="shared" si="11"/>
        <v>70.94</v>
      </c>
      <c r="K84" s="29">
        <v>10</v>
      </c>
      <c r="L84" s="15"/>
    </row>
    <row r="85" customHeight="1" spans="1:12">
      <c r="A85" s="15">
        <v>83</v>
      </c>
      <c r="B85" s="16" t="s">
        <v>164</v>
      </c>
      <c r="C85" s="15" t="s">
        <v>185</v>
      </c>
      <c r="D85" s="15" t="s">
        <v>186</v>
      </c>
      <c r="E85" s="21"/>
      <c r="F85" s="18">
        <v>68.3</v>
      </c>
      <c r="G85" s="19">
        <f t="shared" si="9"/>
        <v>40.98</v>
      </c>
      <c r="H85" s="20">
        <v>73.02</v>
      </c>
      <c r="I85" s="19">
        <f t="shared" si="10"/>
        <v>29.21</v>
      </c>
      <c r="J85" s="19">
        <f t="shared" si="11"/>
        <v>70.19</v>
      </c>
      <c r="K85" s="29">
        <v>11</v>
      </c>
      <c r="L85" s="15"/>
    </row>
    <row r="86" customHeight="1" spans="1:12">
      <c r="A86" s="15">
        <v>84</v>
      </c>
      <c r="B86" s="16" t="s">
        <v>164</v>
      </c>
      <c r="C86" s="15" t="s">
        <v>187</v>
      </c>
      <c r="D86" s="15" t="s">
        <v>188</v>
      </c>
      <c r="E86" s="21"/>
      <c r="F86" s="18">
        <v>75.6</v>
      </c>
      <c r="G86" s="19">
        <f t="shared" si="9"/>
        <v>45.36</v>
      </c>
      <c r="H86" s="20">
        <v>61.83</v>
      </c>
      <c r="I86" s="19">
        <f t="shared" si="10"/>
        <v>24.73</v>
      </c>
      <c r="J86" s="19">
        <f t="shared" si="11"/>
        <v>70.09</v>
      </c>
      <c r="K86" s="29">
        <v>12</v>
      </c>
      <c r="L86" s="15"/>
    </row>
    <row r="87" customHeight="1" spans="1:12">
      <c r="A87" s="15">
        <v>85</v>
      </c>
      <c r="B87" s="16" t="s">
        <v>164</v>
      </c>
      <c r="C87" s="15" t="s">
        <v>189</v>
      </c>
      <c r="D87" s="15" t="s">
        <v>190</v>
      </c>
      <c r="E87" s="21"/>
      <c r="F87" s="18">
        <v>69.5</v>
      </c>
      <c r="G87" s="19">
        <f t="shared" si="9"/>
        <v>41.7</v>
      </c>
      <c r="H87" s="20">
        <v>70</v>
      </c>
      <c r="I87" s="19">
        <f t="shared" si="10"/>
        <v>28</v>
      </c>
      <c r="J87" s="19">
        <f t="shared" si="11"/>
        <v>69.7</v>
      </c>
      <c r="K87" s="29">
        <v>13</v>
      </c>
      <c r="L87" s="15"/>
    </row>
    <row r="88" customHeight="1" spans="1:12">
      <c r="A88" s="15">
        <v>86</v>
      </c>
      <c r="B88" s="16" t="s">
        <v>164</v>
      </c>
      <c r="C88" s="15" t="s">
        <v>191</v>
      </c>
      <c r="D88" s="15" t="s">
        <v>192</v>
      </c>
      <c r="E88" s="21"/>
      <c r="F88" s="18">
        <v>67.1</v>
      </c>
      <c r="G88" s="19">
        <f t="shared" si="9"/>
        <v>40.26</v>
      </c>
      <c r="H88" s="20">
        <v>71.47</v>
      </c>
      <c r="I88" s="19">
        <f t="shared" si="10"/>
        <v>28.59</v>
      </c>
      <c r="J88" s="19">
        <f t="shared" si="11"/>
        <v>68.85</v>
      </c>
      <c r="K88" s="29">
        <v>14</v>
      </c>
      <c r="L88" s="15"/>
    </row>
    <row r="89" customHeight="1" spans="1:12">
      <c r="A89" s="15">
        <v>87</v>
      </c>
      <c r="B89" s="16" t="s">
        <v>164</v>
      </c>
      <c r="C89" s="15" t="s">
        <v>193</v>
      </c>
      <c r="D89" s="15" t="s">
        <v>194</v>
      </c>
      <c r="E89" s="21"/>
      <c r="F89" s="18">
        <v>68.1</v>
      </c>
      <c r="G89" s="19">
        <f t="shared" si="9"/>
        <v>40.86</v>
      </c>
      <c r="H89" s="20">
        <v>68.3</v>
      </c>
      <c r="I89" s="19">
        <f t="shared" si="10"/>
        <v>27.32</v>
      </c>
      <c r="J89" s="19">
        <f t="shared" si="11"/>
        <v>68.18</v>
      </c>
      <c r="K89" s="29">
        <v>15</v>
      </c>
      <c r="L89" s="15"/>
    </row>
    <row r="90" customHeight="1" spans="1:12">
      <c r="A90" s="15">
        <v>88</v>
      </c>
      <c r="B90" s="16" t="s">
        <v>164</v>
      </c>
      <c r="C90" s="15" t="s">
        <v>195</v>
      </c>
      <c r="D90" s="15" t="s">
        <v>196</v>
      </c>
      <c r="E90" s="21"/>
      <c r="F90" s="18">
        <v>68.7</v>
      </c>
      <c r="G90" s="19">
        <f t="shared" si="9"/>
        <v>41.22</v>
      </c>
      <c r="H90" s="20">
        <v>64.57</v>
      </c>
      <c r="I90" s="19">
        <f t="shared" si="10"/>
        <v>25.83</v>
      </c>
      <c r="J90" s="19">
        <f t="shared" si="11"/>
        <v>67.05</v>
      </c>
      <c r="K90" s="29">
        <v>16</v>
      </c>
      <c r="L90" s="15"/>
    </row>
    <row r="91" customHeight="1" spans="1:12">
      <c r="A91" s="15">
        <v>89</v>
      </c>
      <c r="B91" s="16" t="s">
        <v>164</v>
      </c>
      <c r="C91" s="15" t="s">
        <v>197</v>
      </c>
      <c r="D91" s="15" t="s">
        <v>198</v>
      </c>
      <c r="E91" s="21"/>
      <c r="F91" s="18">
        <v>66.1</v>
      </c>
      <c r="G91" s="19">
        <f t="shared" si="9"/>
        <v>39.66</v>
      </c>
      <c r="H91" s="20">
        <v>68.44</v>
      </c>
      <c r="I91" s="19">
        <f t="shared" si="10"/>
        <v>27.38</v>
      </c>
      <c r="J91" s="19">
        <f t="shared" si="11"/>
        <v>67.04</v>
      </c>
      <c r="K91" s="29">
        <v>17</v>
      </c>
      <c r="L91" s="15"/>
    </row>
    <row r="92" customHeight="1" spans="1:12">
      <c r="A92" s="15">
        <v>90</v>
      </c>
      <c r="B92" s="16" t="s">
        <v>164</v>
      </c>
      <c r="C92" s="15" t="s">
        <v>199</v>
      </c>
      <c r="D92" s="15" t="s">
        <v>200</v>
      </c>
      <c r="E92" s="21"/>
      <c r="F92" s="18">
        <v>66.9</v>
      </c>
      <c r="G92" s="19">
        <f t="shared" si="9"/>
        <v>40.14</v>
      </c>
      <c r="H92" s="20">
        <v>65.3</v>
      </c>
      <c r="I92" s="19">
        <f t="shared" si="10"/>
        <v>26.12</v>
      </c>
      <c r="J92" s="19">
        <f t="shared" si="11"/>
        <v>66.26</v>
      </c>
      <c r="K92" s="29">
        <v>18</v>
      </c>
      <c r="L92" s="15"/>
    </row>
    <row r="93" customHeight="1" spans="1:12">
      <c r="A93" s="15">
        <v>91</v>
      </c>
      <c r="B93" s="16" t="s">
        <v>164</v>
      </c>
      <c r="C93" s="15" t="s">
        <v>201</v>
      </c>
      <c r="D93" s="15" t="s">
        <v>202</v>
      </c>
      <c r="E93" s="21"/>
      <c r="F93" s="18">
        <v>68.8</v>
      </c>
      <c r="G93" s="19">
        <f t="shared" si="9"/>
        <v>41.28</v>
      </c>
      <c r="H93" s="20">
        <v>61.54</v>
      </c>
      <c r="I93" s="19">
        <f t="shared" si="10"/>
        <v>24.62</v>
      </c>
      <c r="J93" s="19">
        <f t="shared" si="11"/>
        <v>65.9</v>
      </c>
      <c r="K93" s="29">
        <v>19</v>
      </c>
      <c r="L93" s="15"/>
    </row>
    <row r="94" customHeight="1" spans="1:12">
      <c r="A94" s="15">
        <v>92</v>
      </c>
      <c r="B94" s="16" t="s">
        <v>164</v>
      </c>
      <c r="C94" s="15" t="s">
        <v>203</v>
      </c>
      <c r="D94" s="15" t="s">
        <v>204</v>
      </c>
      <c r="E94" s="21"/>
      <c r="F94" s="18">
        <v>66</v>
      </c>
      <c r="G94" s="19">
        <f t="shared" si="9"/>
        <v>39.6</v>
      </c>
      <c r="H94" s="20">
        <v>64.78</v>
      </c>
      <c r="I94" s="19">
        <f t="shared" si="10"/>
        <v>25.91</v>
      </c>
      <c r="J94" s="19">
        <f t="shared" si="11"/>
        <v>65.51</v>
      </c>
      <c r="K94" s="29">
        <v>20</v>
      </c>
      <c r="L94" s="15"/>
    </row>
    <row r="95" customHeight="1" spans="1:12">
      <c r="A95" s="15">
        <v>93</v>
      </c>
      <c r="B95" s="16" t="s">
        <v>164</v>
      </c>
      <c r="C95" s="15" t="s">
        <v>205</v>
      </c>
      <c r="D95" s="15" t="s">
        <v>206</v>
      </c>
      <c r="E95" s="23"/>
      <c r="F95" s="18">
        <v>69.6</v>
      </c>
      <c r="G95" s="19">
        <f t="shared" si="9"/>
        <v>41.76</v>
      </c>
      <c r="H95" s="19">
        <v>0</v>
      </c>
      <c r="I95" s="19">
        <f t="shared" si="10"/>
        <v>0</v>
      </c>
      <c r="J95" s="19">
        <f t="shared" si="11"/>
        <v>41.76</v>
      </c>
      <c r="K95" s="29" t="s">
        <v>54</v>
      </c>
      <c r="L95" s="15" t="s">
        <v>55</v>
      </c>
    </row>
    <row r="96" customHeight="1" spans="1:12">
      <c r="A96" s="15">
        <v>94</v>
      </c>
      <c r="B96" s="16" t="s">
        <v>207</v>
      </c>
      <c r="C96" s="16" t="s">
        <v>208</v>
      </c>
      <c r="D96" s="16" t="s">
        <v>209</v>
      </c>
      <c r="E96" s="24">
        <v>10</v>
      </c>
      <c r="F96" s="18">
        <v>61</v>
      </c>
      <c r="G96" s="19">
        <f t="shared" ref="G96:G130" si="12">F96*0.6</f>
        <v>36.6</v>
      </c>
      <c r="H96" s="19">
        <v>79.67</v>
      </c>
      <c r="I96" s="19">
        <f t="shared" ref="I96:I130" si="13">H96*0.4</f>
        <v>31.87</v>
      </c>
      <c r="J96" s="19">
        <f t="shared" ref="J96:J130" si="14">G96+I96</f>
        <v>68.47</v>
      </c>
      <c r="K96" s="29">
        <v>1</v>
      </c>
      <c r="L96" s="15"/>
    </row>
    <row r="97" customHeight="1" spans="1:12">
      <c r="A97" s="15">
        <v>95</v>
      </c>
      <c r="B97" s="16" t="s">
        <v>207</v>
      </c>
      <c r="C97" s="16" t="s">
        <v>210</v>
      </c>
      <c r="D97" s="16" t="s">
        <v>211</v>
      </c>
      <c r="E97" s="25"/>
      <c r="F97" s="18">
        <v>69.9</v>
      </c>
      <c r="G97" s="19">
        <f t="shared" si="12"/>
        <v>41.94</v>
      </c>
      <c r="H97" s="19">
        <v>64.33</v>
      </c>
      <c r="I97" s="19">
        <f t="shared" si="13"/>
        <v>25.73</v>
      </c>
      <c r="J97" s="19">
        <f t="shared" si="14"/>
        <v>67.67</v>
      </c>
      <c r="K97" s="29">
        <v>2</v>
      </c>
      <c r="L97" s="15"/>
    </row>
    <row r="98" customHeight="1" spans="1:12">
      <c r="A98" s="15">
        <v>96</v>
      </c>
      <c r="B98" s="16" t="s">
        <v>207</v>
      </c>
      <c r="C98" s="16" t="s">
        <v>212</v>
      </c>
      <c r="D98" s="16" t="s">
        <v>213</v>
      </c>
      <c r="E98" s="25"/>
      <c r="F98" s="18">
        <v>63</v>
      </c>
      <c r="G98" s="19">
        <f t="shared" si="12"/>
        <v>37.8</v>
      </c>
      <c r="H98" s="19">
        <v>72</v>
      </c>
      <c r="I98" s="19">
        <f t="shared" si="13"/>
        <v>28.8</v>
      </c>
      <c r="J98" s="19">
        <f t="shared" si="14"/>
        <v>66.6</v>
      </c>
      <c r="K98" s="29">
        <v>3</v>
      </c>
      <c r="L98" s="15"/>
    </row>
    <row r="99" customHeight="1" spans="1:12">
      <c r="A99" s="15">
        <v>97</v>
      </c>
      <c r="B99" s="16" t="s">
        <v>207</v>
      </c>
      <c r="C99" s="16" t="s">
        <v>214</v>
      </c>
      <c r="D99" s="16" t="s">
        <v>215</v>
      </c>
      <c r="E99" s="25"/>
      <c r="F99" s="18">
        <v>56.6</v>
      </c>
      <c r="G99" s="19">
        <f t="shared" si="12"/>
        <v>33.96</v>
      </c>
      <c r="H99" s="19">
        <v>78</v>
      </c>
      <c r="I99" s="19">
        <f t="shared" si="13"/>
        <v>31.2</v>
      </c>
      <c r="J99" s="19">
        <f t="shared" si="14"/>
        <v>65.16</v>
      </c>
      <c r="K99" s="29">
        <v>4</v>
      </c>
      <c r="L99" s="15"/>
    </row>
    <row r="100" customHeight="1" spans="1:12">
      <c r="A100" s="15">
        <v>98</v>
      </c>
      <c r="B100" s="16" t="s">
        <v>207</v>
      </c>
      <c r="C100" s="16" t="s">
        <v>216</v>
      </c>
      <c r="D100" s="16" t="s">
        <v>217</v>
      </c>
      <c r="E100" s="25"/>
      <c r="F100" s="18">
        <v>57.7</v>
      </c>
      <c r="G100" s="19">
        <f t="shared" si="12"/>
        <v>34.62</v>
      </c>
      <c r="H100" s="19">
        <v>76</v>
      </c>
      <c r="I100" s="19">
        <f t="shared" si="13"/>
        <v>30.4</v>
      </c>
      <c r="J100" s="19">
        <f t="shared" si="14"/>
        <v>65.02</v>
      </c>
      <c r="K100" s="29">
        <v>5</v>
      </c>
      <c r="L100" s="15"/>
    </row>
    <row r="101" customHeight="1" spans="1:12">
      <c r="A101" s="15">
        <v>99</v>
      </c>
      <c r="B101" s="16" t="s">
        <v>207</v>
      </c>
      <c r="C101" s="16" t="s">
        <v>218</v>
      </c>
      <c r="D101" s="16" t="s">
        <v>219</v>
      </c>
      <c r="E101" s="25"/>
      <c r="F101" s="18">
        <v>59.1</v>
      </c>
      <c r="G101" s="19">
        <f t="shared" si="12"/>
        <v>35.46</v>
      </c>
      <c r="H101" s="19">
        <v>70.67</v>
      </c>
      <c r="I101" s="19">
        <f t="shared" si="13"/>
        <v>28.27</v>
      </c>
      <c r="J101" s="19">
        <f t="shared" si="14"/>
        <v>63.73</v>
      </c>
      <c r="K101" s="29">
        <v>6</v>
      </c>
      <c r="L101" s="15"/>
    </row>
    <row r="102" customHeight="1" spans="1:12">
      <c r="A102" s="15">
        <v>100</v>
      </c>
      <c r="B102" s="16" t="s">
        <v>207</v>
      </c>
      <c r="C102" s="16" t="s">
        <v>220</v>
      </c>
      <c r="D102" s="16" t="s">
        <v>221</v>
      </c>
      <c r="E102" s="25"/>
      <c r="F102" s="18">
        <v>59.3</v>
      </c>
      <c r="G102" s="19">
        <f t="shared" si="12"/>
        <v>35.58</v>
      </c>
      <c r="H102" s="19">
        <v>70.33</v>
      </c>
      <c r="I102" s="19">
        <f t="shared" si="13"/>
        <v>28.13</v>
      </c>
      <c r="J102" s="19">
        <f t="shared" si="14"/>
        <v>63.71</v>
      </c>
      <c r="K102" s="29">
        <v>7</v>
      </c>
      <c r="L102" s="15"/>
    </row>
    <row r="103" customHeight="1" spans="1:12">
      <c r="A103" s="15">
        <v>101</v>
      </c>
      <c r="B103" s="16" t="s">
        <v>207</v>
      </c>
      <c r="C103" s="16" t="s">
        <v>222</v>
      </c>
      <c r="D103" s="16" t="s">
        <v>223</v>
      </c>
      <c r="E103" s="25"/>
      <c r="F103" s="18">
        <v>58.1</v>
      </c>
      <c r="G103" s="19">
        <f t="shared" si="12"/>
        <v>34.86</v>
      </c>
      <c r="H103" s="19">
        <v>69.17</v>
      </c>
      <c r="I103" s="19">
        <f t="shared" si="13"/>
        <v>27.67</v>
      </c>
      <c r="J103" s="19">
        <f t="shared" si="14"/>
        <v>62.53</v>
      </c>
      <c r="K103" s="29">
        <v>8</v>
      </c>
      <c r="L103" s="15"/>
    </row>
    <row r="104" customHeight="1" spans="1:12">
      <c r="A104" s="15">
        <v>102</v>
      </c>
      <c r="B104" s="16" t="s">
        <v>207</v>
      </c>
      <c r="C104" s="16" t="s">
        <v>224</v>
      </c>
      <c r="D104" s="16" t="s">
        <v>225</v>
      </c>
      <c r="E104" s="25"/>
      <c r="F104" s="18">
        <v>58.7</v>
      </c>
      <c r="G104" s="19">
        <f t="shared" si="12"/>
        <v>35.22</v>
      </c>
      <c r="H104" s="19">
        <v>67.83</v>
      </c>
      <c r="I104" s="19">
        <f t="shared" si="13"/>
        <v>27.13</v>
      </c>
      <c r="J104" s="19">
        <f t="shared" si="14"/>
        <v>62.35</v>
      </c>
      <c r="K104" s="29">
        <v>9</v>
      </c>
      <c r="L104" s="15"/>
    </row>
    <row r="105" customHeight="1" spans="1:12">
      <c r="A105" s="15">
        <v>103</v>
      </c>
      <c r="B105" s="16" t="s">
        <v>207</v>
      </c>
      <c r="C105" s="16" t="s">
        <v>226</v>
      </c>
      <c r="D105" s="16" t="s">
        <v>227</v>
      </c>
      <c r="E105" s="25"/>
      <c r="F105" s="18">
        <v>60</v>
      </c>
      <c r="G105" s="19">
        <f t="shared" si="12"/>
        <v>36</v>
      </c>
      <c r="H105" s="19">
        <v>65.67</v>
      </c>
      <c r="I105" s="19">
        <f t="shared" si="13"/>
        <v>26.27</v>
      </c>
      <c r="J105" s="19">
        <f t="shared" si="14"/>
        <v>62.27</v>
      </c>
      <c r="K105" s="29">
        <v>10</v>
      </c>
      <c r="L105" s="15"/>
    </row>
    <row r="106" customHeight="1" spans="1:12">
      <c r="A106" s="15">
        <v>104</v>
      </c>
      <c r="B106" s="16" t="s">
        <v>207</v>
      </c>
      <c r="C106" s="16" t="s">
        <v>228</v>
      </c>
      <c r="D106" s="16" t="s">
        <v>229</v>
      </c>
      <c r="E106" s="25"/>
      <c r="F106" s="18">
        <v>60.3</v>
      </c>
      <c r="G106" s="19">
        <f t="shared" si="12"/>
        <v>36.18</v>
      </c>
      <c r="H106" s="19">
        <v>64.33</v>
      </c>
      <c r="I106" s="19">
        <f t="shared" si="13"/>
        <v>25.73</v>
      </c>
      <c r="J106" s="19">
        <f t="shared" si="14"/>
        <v>61.91</v>
      </c>
      <c r="K106" s="29">
        <v>11</v>
      </c>
      <c r="L106" s="15"/>
    </row>
    <row r="107" customHeight="1" spans="1:12">
      <c r="A107" s="15">
        <v>105</v>
      </c>
      <c r="B107" s="16" t="s">
        <v>207</v>
      </c>
      <c r="C107" s="16" t="s">
        <v>230</v>
      </c>
      <c r="D107" s="16" t="s">
        <v>231</v>
      </c>
      <c r="E107" s="25"/>
      <c r="F107" s="18">
        <v>59.7</v>
      </c>
      <c r="G107" s="19">
        <f t="shared" si="12"/>
        <v>35.82</v>
      </c>
      <c r="H107" s="19">
        <v>63.67</v>
      </c>
      <c r="I107" s="19">
        <f t="shared" si="13"/>
        <v>25.47</v>
      </c>
      <c r="J107" s="19">
        <f t="shared" si="14"/>
        <v>61.29</v>
      </c>
      <c r="K107" s="29">
        <v>12</v>
      </c>
      <c r="L107" s="15"/>
    </row>
    <row r="108" customHeight="1" spans="1:12">
      <c r="A108" s="15">
        <v>106</v>
      </c>
      <c r="B108" s="16" t="s">
        <v>207</v>
      </c>
      <c r="C108" s="16" t="s">
        <v>232</v>
      </c>
      <c r="D108" s="16" t="s">
        <v>233</v>
      </c>
      <c r="E108" s="25"/>
      <c r="F108" s="18">
        <v>55.9</v>
      </c>
      <c r="G108" s="19">
        <f t="shared" si="12"/>
        <v>33.54</v>
      </c>
      <c r="H108" s="19">
        <v>69</v>
      </c>
      <c r="I108" s="19">
        <f t="shared" si="13"/>
        <v>27.6</v>
      </c>
      <c r="J108" s="19">
        <f t="shared" si="14"/>
        <v>61.14</v>
      </c>
      <c r="K108" s="29">
        <v>13</v>
      </c>
      <c r="L108" s="15"/>
    </row>
    <row r="109" customHeight="1" spans="1:12">
      <c r="A109" s="15">
        <v>107</v>
      </c>
      <c r="B109" s="16" t="s">
        <v>207</v>
      </c>
      <c r="C109" s="16" t="s">
        <v>234</v>
      </c>
      <c r="D109" s="16" t="s">
        <v>235</v>
      </c>
      <c r="E109" s="25"/>
      <c r="F109" s="18">
        <v>56.5</v>
      </c>
      <c r="G109" s="19">
        <f t="shared" si="12"/>
        <v>33.9</v>
      </c>
      <c r="H109" s="19">
        <v>67.5</v>
      </c>
      <c r="I109" s="19">
        <f t="shared" si="13"/>
        <v>27</v>
      </c>
      <c r="J109" s="19">
        <f t="shared" si="14"/>
        <v>60.9</v>
      </c>
      <c r="K109" s="29">
        <v>14</v>
      </c>
      <c r="L109" s="15"/>
    </row>
    <row r="110" customHeight="1" spans="1:12">
      <c r="A110" s="15">
        <v>108</v>
      </c>
      <c r="B110" s="16" t="s">
        <v>207</v>
      </c>
      <c r="C110" s="16" t="s">
        <v>236</v>
      </c>
      <c r="D110" s="16" t="s">
        <v>237</v>
      </c>
      <c r="E110" s="25"/>
      <c r="F110" s="18">
        <v>57.5</v>
      </c>
      <c r="G110" s="19">
        <f t="shared" si="12"/>
        <v>34.5</v>
      </c>
      <c r="H110" s="19">
        <v>65.67</v>
      </c>
      <c r="I110" s="19">
        <f t="shared" si="13"/>
        <v>26.27</v>
      </c>
      <c r="J110" s="19">
        <f t="shared" si="14"/>
        <v>60.77</v>
      </c>
      <c r="K110" s="29">
        <v>15</v>
      </c>
      <c r="L110" s="15"/>
    </row>
    <row r="111" customHeight="1" spans="1:12">
      <c r="A111" s="15">
        <v>109</v>
      </c>
      <c r="B111" s="16" t="s">
        <v>207</v>
      </c>
      <c r="C111" s="16" t="s">
        <v>238</v>
      </c>
      <c r="D111" s="16" t="s">
        <v>239</v>
      </c>
      <c r="E111" s="25"/>
      <c r="F111" s="18">
        <v>55.8</v>
      </c>
      <c r="G111" s="19">
        <f t="shared" si="12"/>
        <v>33.48</v>
      </c>
      <c r="H111" s="19">
        <v>67.67</v>
      </c>
      <c r="I111" s="19">
        <f t="shared" si="13"/>
        <v>27.07</v>
      </c>
      <c r="J111" s="19">
        <f t="shared" si="14"/>
        <v>60.55</v>
      </c>
      <c r="K111" s="29">
        <v>16</v>
      </c>
      <c r="L111" s="15"/>
    </row>
    <row r="112" customHeight="1" spans="1:12">
      <c r="A112" s="15">
        <v>110</v>
      </c>
      <c r="B112" s="16" t="s">
        <v>207</v>
      </c>
      <c r="C112" s="16" t="s">
        <v>240</v>
      </c>
      <c r="D112" s="16" t="s">
        <v>241</v>
      </c>
      <c r="E112" s="25"/>
      <c r="F112" s="18">
        <v>58.6</v>
      </c>
      <c r="G112" s="19">
        <f t="shared" si="12"/>
        <v>35.16</v>
      </c>
      <c r="H112" s="19">
        <v>63</v>
      </c>
      <c r="I112" s="19">
        <f t="shared" si="13"/>
        <v>25.2</v>
      </c>
      <c r="J112" s="19">
        <f t="shared" si="14"/>
        <v>60.36</v>
      </c>
      <c r="K112" s="29">
        <v>17</v>
      </c>
      <c r="L112" s="15"/>
    </row>
    <row r="113" customHeight="1" spans="1:12">
      <c r="A113" s="15">
        <v>111</v>
      </c>
      <c r="B113" s="16" t="s">
        <v>207</v>
      </c>
      <c r="C113" s="16" t="s">
        <v>242</v>
      </c>
      <c r="D113" s="16" t="s">
        <v>243</v>
      </c>
      <c r="E113" s="25"/>
      <c r="F113" s="18">
        <v>55.8</v>
      </c>
      <c r="G113" s="19">
        <f t="shared" si="12"/>
        <v>33.48</v>
      </c>
      <c r="H113" s="19">
        <v>64</v>
      </c>
      <c r="I113" s="19">
        <f t="shared" si="13"/>
        <v>25.6</v>
      </c>
      <c r="J113" s="19">
        <f t="shared" si="14"/>
        <v>59.08</v>
      </c>
      <c r="K113" s="29">
        <v>18</v>
      </c>
      <c r="L113" s="15"/>
    </row>
    <row r="114" customHeight="1" spans="1:12">
      <c r="A114" s="15">
        <v>112</v>
      </c>
      <c r="B114" s="16" t="s">
        <v>207</v>
      </c>
      <c r="C114" s="16" t="s">
        <v>244</v>
      </c>
      <c r="D114" s="16" t="s">
        <v>245</v>
      </c>
      <c r="E114" s="25"/>
      <c r="F114" s="18">
        <v>56.7</v>
      </c>
      <c r="G114" s="19">
        <f t="shared" si="12"/>
        <v>34.02</v>
      </c>
      <c r="H114" s="19">
        <v>61.83</v>
      </c>
      <c r="I114" s="19">
        <f t="shared" si="13"/>
        <v>24.73</v>
      </c>
      <c r="J114" s="19">
        <f t="shared" si="14"/>
        <v>58.75</v>
      </c>
      <c r="K114" s="29">
        <v>19</v>
      </c>
      <c r="L114" s="15"/>
    </row>
    <row r="115" customHeight="1" spans="1:12">
      <c r="A115" s="15">
        <v>113</v>
      </c>
      <c r="B115" s="16" t="s">
        <v>207</v>
      </c>
      <c r="C115" s="16" t="s">
        <v>246</v>
      </c>
      <c r="D115" s="16" t="s">
        <v>247</v>
      </c>
      <c r="E115" s="26"/>
      <c r="F115" s="18">
        <v>60</v>
      </c>
      <c r="G115" s="19">
        <f t="shared" si="12"/>
        <v>36</v>
      </c>
      <c r="H115" s="19">
        <v>56.33</v>
      </c>
      <c r="I115" s="19">
        <f t="shared" si="13"/>
        <v>22.53</v>
      </c>
      <c r="J115" s="19">
        <f t="shared" si="14"/>
        <v>58.53</v>
      </c>
      <c r="K115" s="30" t="s">
        <v>54</v>
      </c>
      <c r="L115" s="31" t="s">
        <v>103</v>
      </c>
    </row>
    <row r="116" customHeight="1" spans="1:12">
      <c r="A116" s="15">
        <v>114</v>
      </c>
      <c r="B116" s="16" t="s">
        <v>248</v>
      </c>
      <c r="C116" s="16" t="s">
        <v>249</v>
      </c>
      <c r="D116" s="16" t="s">
        <v>250</v>
      </c>
      <c r="E116" s="24">
        <v>7</v>
      </c>
      <c r="F116" s="18">
        <v>65</v>
      </c>
      <c r="G116" s="19">
        <f t="shared" si="12"/>
        <v>39</v>
      </c>
      <c r="H116" s="19">
        <v>77.33</v>
      </c>
      <c r="I116" s="19">
        <f t="shared" si="13"/>
        <v>30.93</v>
      </c>
      <c r="J116" s="19">
        <f t="shared" si="14"/>
        <v>69.93</v>
      </c>
      <c r="K116" s="29">
        <v>1</v>
      </c>
      <c r="L116" s="15"/>
    </row>
    <row r="117" customHeight="1" spans="1:12">
      <c r="A117" s="15">
        <v>115</v>
      </c>
      <c r="B117" s="16" t="s">
        <v>248</v>
      </c>
      <c r="C117" s="16" t="s">
        <v>251</v>
      </c>
      <c r="D117" s="16" t="s">
        <v>252</v>
      </c>
      <c r="E117" s="25"/>
      <c r="F117" s="18">
        <v>59.6</v>
      </c>
      <c r="G117" s="19">
        <f t="shared" si="12"/>
        <v>35.76</v>
      </c>
      <c r="H117" s="19">
        <v>78</v>
      </c>
      <c r="I117" s="19">
        <f t="shared" si="13"/>
        <v>31.2</v>
      </c>
      <c r="J117" s="19">
        <f t="shared" si="14"/>
        <v>66.96</v>
      </c>
      <c r="K117" s="29">
        <v>2</v>
      </c>
      <c r="L117" s="15"/>
    </row>
    <row r="118" customHeight="1" spans="1:12">
      <c r="A118" s="15">
        <v>116</v>
      </c>
      <c r="B118" s="16" t="s">
        <v>248</v>
      </c>
      <c r="C118" s="16" t="s">
        <v>253</v>
      </c>
      <c r="D118" s="16" t="s">
        <v>254</v>
      </c>
      <c r="E118" s="25"/>
      <c r="F118" s="18">
        <v>56</v>
      </c>
      <c r="G118" s="19">
        <f t="shared" si="12"/>
        <v>33.6</v>
      </c>
      <c r="H118" s="19">
        <v>81.67</v>
      </c>
      <c r="I118" s="19">
        <f t="shared" si="13"/>
        <v>32.67</v>
      </c>
      <c r="J118" s="19">
        <f t="shared" si="14"/>
        <v>66.27</v>
      </c>
      <c r="K118" s="29">
        <v>3</v>
      </c>
      <c r="L118" s="15"/>
    </row>
    <row r="119" customHeight="1" spans="1:12">
      <c r="A119" s="15">
        <v>117</v>
      </c>
      <c r="B119" s="16" t="s">
        <v>248</v>
      </c>
      <c r="C119" s="16" t="s">
        <v>255</v>
      </c>
      <c r="D119" s="16" t="s">
        <v>256</v>
      </c>
      <c r="E119" s="25"/>
      <c r="F119" s="18">
        <v>57.4</v>
      </c>
      <c r="G119" s="19">
        <f t="shared" si="12"/>
        <v>34.44</v>
      </c>
      <c r="H119" s="19">
        <v>76.67</v>
      </c>
      <c r="I119" s="19">
        <f t="shared" si="13"/>
        <v>30.67</v>
      </c>
      <c r="J119" s="19">
        <f t="shared" si="14"/>
        <v>65.11</v>
      </c>
      <c r="K119" s="29">
        <v>4</v>
      </c>
      <c r="L119" s="15"/>
    </row>
    <row r="120" customHeight="1" spans="1:12">
      <c r="A120" s="15">
        <v>118</v>
      </c>
      <c r="B120" s="16" t="s">
        <v>248</v>
      </c>
      <c r="C120" s="16" t="s">
        <v>257</v>
      </c>
      <c r="D120" s="16" t="s">
        <v>258</v>
      </c>
      <c r="E120" s="25"/>
      <c r="F120" s="18">
        <v>50.2</v>
      </c>
      <c r="G120" s="19">
        <f t="shared" si="12"/>
        <v>30.12</v>
      </c>
      <c r="H120" s="19">
        <v>82.5</v>
      </c>
      <c r="I120" s="19">
        <f t="shared" si="13"/>
        <v>33</v>
      </c>
      <c r="J120" s="19">
        <f t="shared" si="14"/>
        <v>63.12</v>
      </c>
      <c r="K120" s="29">
        <v>5</v>
      </c>
      <c r="L120" s="15"/>
    </row>
    <row r="121" customHeight="1" spans="1:12">
      <c r="A121" s="15">
        <v>119</v>
      </c>
      <c r="B121" s="16" t="s">
        <v>248</v>
      </c>
      <c r="C121" s="16" t="s">
        <v>259</v>
      </c>
      <c r="D121" s="16" t="s">
        <v>260</v>
      </c>
      <c r="E121" s="25"/>
      <c r="F121" s="18">
        <v>55.4</v>
      </c>
      <c r="G121" s="19">
        <f t="shared" si="12"/>
        <v>33.24</v>
      </c>
      <c r="H121" s="19">
        <v>73.83</v>
      </c>
      <c r="I121" s="19">
        <f t="shared" si="13"/>
        <v>29.53</v>
      </c>
      <c r="J121" s="19">
        <f t="shared" si="14"/>
        <v>62.77</v>
      </c>
      <c r="K121" s="29">
        <v>6</v>
      </c>
      <c r="L121" s="15"/>
    </row>
    <row r="122" customHeight="1" spans="1:12">
      <c r="A122" s="15">
        <v>120</v>
      </c>
      <c r="B122" s="16" t="s">
        <v>248</v>
      </c>
      <c r="C122" s="16" t="s">
        <v>261</v>
      </c>
      <c r="D122" s="16" t="s">
        <v>262</v>
      </c>
      <c r="E122" s="25"/>
      <c r="F122" s="18">
        <v>58.8</v>
      </c>
      <c r="G122" s="19">
        <f t="shared" si="12"/>
        <v>35.28</v>
      </c>
      <c r="H122" s="19">
        <v>66</v>
      </c>
      <c r="I122" s="19">
        <f t="shared" si="13"/>
        <v>26.4</v>
      </c>
      <c r="J122" s="19">
        <f t="shared" si="14"/>
        <v>61.68</v>
      </c>
      <c r="K122" s="29">
        <v>7</v>
      </c>
      <c r="L122" s="15"/>
    </row>
    <row r="123" customHeight="1" spans="1:12">
      <c r="A123" s="15">
        <v>121</v>
      </c>
      <c r="B123" s="16" t="s">
        <v>248</v>
      </c>
      <c r="C123" s="16" t="s">
        <v>263</v>
      </c>
      <c r="D123" s="16" t="s">
        <v>264</v>
      </c>
      <c r="E123" s="25"/>
      <c r="F123" s="18">
        <v>54.1</v>
      </c>
      <c r="G123" s="19">
        <f t="shared" si="12"/>
        <v>32.46</v>
      </c>
      <c r="H123" s="19">
        <v>71.33</v>
      </c>
      <c r="I123" s="19">
        <f t="shared" si="13"/>
        <v>28.53</v>
      </c>
      <c r="J123" s="19">
        <f t="shared" si="14"/>
        <v>60.99</v>
      </c>
      <c r="K123" s="29">
        <v>8</v>
      </c>
      <c r="L123" s="15"/>
    </row>
    <row r="124" customHeight="1" spans="1:12">
      <c r="A124" s="15">
        <v>122</v>
      </c>
      <c r="B124" s="16" t="s">
        <v>248</v>
      </c>
      <c r="C124" s="16" t="s">
        <v>265</v>
      </c>
      <c r="D124" s="16" t="s">
        <v>266</v>
      </c>
      <c r="E124" s="25"/>
      <c r="F124" s="18">
        <v>56.6</v>
      </c>
      <c r="G124" s="19">
        <f t="shared" si="12"/>
        <v>33.96</v>
      </c>
      <c r="H124" s="19">
        <v>66.67</v>
      </c>
      <c r="I124" s="19">
        <f t="shared" si="13"/>
        <v>26.67</v>
      </c>
      <c r="J124" s="19">
        <f t="shared" si="14"/>
        <v>60.63</v>
      </c>
      <c r="K124" s="29">
        <v>9</v>
      </c>
      <c r="L124" s="15"/>
    </row>
    <row r="125" customHeight="1" spans="1:12">
      <c r="A125" s="15">
        <v>123</v>
      </c>
      <c r="B125" s="16" t="s">
        <v>248</v>
      </c>
      <c r="C125" s="16" t="s">
        <v>267</v>
      </c>
      <c r="D125" s="16" t="s">
        <v>268</v>
      </c>
      <c r="E125" s="25"/>
      <c r="F125" s="18">
        <v>58.7</v>
      </c>
      <c r="G125" s="19">
        <f t="shared" si="12"/>
        <v>35.22</v>
      </c>
      <c r="H125" s="19">
        <v>61.33</v>
      </c>
      <c r="I125" s="19">
        <f t="shared" si="13"/>
        <v>24.53</v>
      </c>
      <c r="J125" s="19">
        <f t="shared" si="14"/>
        <v>59.75</v>
      </c>
      <c r="K125" s="29">
        <v>10</v>
      </c>
      <c r="L125" s="15"/>
    </row>
    <row r="126" customHeight="1" spans="1:12">
      <c r="A126" s="15">
        <v>124</v>
      </c>
      <c r="B126" s="16" t="s">
        <v>248</v>
      </c>
      <c r="C126" s="16" t="s">
        <v>269</v>
      </c>
      <c r="D126" s="16" t="s">
        <v>270</v>
      </c>
      <c r="E126" s="25"/>
      <c r="F126" s="18">
        <v>54.8</v>
      </c>
      <c r="G126" s="19">
        <f t="shared" si="12"/>
        <v>32.88</v>
      </c>
      <c r="H126" s="19">
        <v>65.33</v>
      </c>
      <c r="I126" s="19">
        <f t="shared" si="13"/>
        <v>26.13</v>
      </c>
      <c r="J126" s="19">
        <f t="shared" si="14"/>
        <v>59.01</v>
      </c>
      <c r="K126" s="29">
        <v>11</v>
      </c>
      <c r="L126" s="15"/>
    </row>
    <row r="127" customHeight="1" spans="1:12">
      <c r="A127" s="15">
        <v>125</v>
      </c>
      <c r="B127" s="16" t="s">
        <v>248</v>
      </c>
      <c r="C127" s="16" t="s">
        <v>271</v>
      </c>
      <c r="D127" s="16" t="s">
        <v>272</v>
      </c>
      <c r="E127" s="25"/>
      <c r="F127" s="18">
        <v>51.4</v>
      </c>
      <c r="G127" s="19">
        <f t="shared" si="12"/>
        <v>30.84</v>
      </c>
      <c r="H127" s="19">
        <v>70</v>
      </c>
      <c r="I127" s="19">
        <f t="shared" si="13"/>
        <v>28</v>
      </c>
      <c r="J127" s="19">
        <f t="shared" si="14"/>
        <v>58.84</v>
      </c>
      <c r="K127" s="29">
        <v>12</v>
      </c>
      <c r="L127" s="15"/>
    </row>
    <row r="128" customHeight="1" spans="1:12">
      <c r="A128" s="15">
        <v>126</v>
      </c>
      <c r="B128" s="16" t="s">
        <v>248</v>
      </c>
      <c r="C128" s="16" t="s">
        <v>273</v>
      </c>
      <c r="D128" s="16" t="s">
        <v>274</v>
      </c>
      <c r="E128" s="25"/>
      <c r="F128" s="18">
        <v>49.6</v>
      </c>
      <c r="G128" s="19">
        <f t="shared" si="12"/>
        <v>29.76</v>
      </c>
      <c r="H128" s="19">
        <v>67</v>
      </c>
      <c r="I128" s="19">
        <f t="shared" si="13"/>
        <v>26.8</v>
      </c>
      <c r="J128" s="19">
        <f t="shared" si="14"/>
        <v>56.56</v>
      </c>
      <c r="K128" s="29">
        <v>13</v>
      </c>
      <c r="L128" s="15"/>
    </row>
    <row r="129" customHeight="1" spans="1:12">
      <c r="A129" s="15">
        <v>127</v>
      </c>
      <c r="B129" s="16" t="s">
        <v>248</v>
      </c>
      <c r="C129" s="16" t="s">
        <v>275</v>
      </c>
      <c r="D129" s="16" t="s">
        <v>276</v>
      </c>
      <c r="E129" s="25"/>
      <c r="F129" s="18">
        <v>51.4</v>
      </c>
      <c r="G129" s="19">
        <f t="shared" si="12"/>
        <v>30.84</v>
      </c>
      <c r="H129" s="19">
        <v>64</v>
      </c>
      <c r="I129" s="19">
        <f t="shared" si="13"/>
        <v>25.6</v>
      </c>
      <c r="J129" s="19">
        <f t="shared" si="14"/>
        <v>56.44</v>
      </c>
      <c r="K129" s="29">
        <v>14</v>
      </c>
      <c r="L129" s="15"/>
    </row>
    <row r="130" customHeight="1" spans="1:12">
      <c r="A130" s="15">
        <v>128</v>
      </c>
      <c r="B130" s="16" t="s">
        <v>248</v>
      </c>
      <c r="C130" s="16" t="s">
        <v>277</v>
      </c>
      <c r="D130" s="16" t="s">
        <v>278</v>
      </c>
      <c r="E130" s="26"/>
      <c r="F130" s="18">
        <v>49</v>
      </c>
      <c r="G130" s="19">
        <f t="shared" si="12"/>
        <v>29.4</v>
      </c>
      <c r="H130" s="19">
        <v>62.33</v>
      </c>
      <c r="I130" s="19">
        <f t="shared" si="13"/>
        <v>24.93</v>
      </c>
      <c r="J130" s="19">
        <f t="shared" si="14"/>
        <v>54.33</v>
      </c>
      <c r="K130" s="29">
        <v>15</v>
      </c>
      <c r="L130" s="15"/>
    </row>
    <row r="131" customHeight="1" spans="1:12">
      <c r="A131" s="15">
        <v>129</v>
      </c>
      <c r="B131" s="16" t="s">
        <v>279</v>
      </c>
      <c r="C131" s="16" t="s">
        <v>280</v>
      </c>
      <c r="D131" s="16" t="s">
        <v>281</v>
      </c>
      <c r="E131" s="24">
        <v>1</v>
      </c>
      <c r="F131" s="18">
        <v>56.6</v>
      </c>
      <c r="G131" s="19">
        <f t="shared" ref="G131:G142" si="15">F131*0.6</f>
        <v>33.96</v>
      </c>
      <c r="H131" s="19">
        <v>84</v>
      </c>
      <c r="I131" s="19">
        <f t="shared" ref="I131:I142" si="16">H131*0.4</f>
        <v>33.6</v>
      </c>
      <c r="J131" s="19">
        <f t="shared" ref="J131:J142" si="17">G131+I131</f>
        <v>67.56</v>
      </c>
      <c r="K131" s="29">
        <v>1</v>
      </c>
      <c r="L131" s="15"/>
    </row>
    <row r="132" customHeight="1" spans="1:12">
      <c r="A132" s="15">
        <v>130</v>
      </c>
      <c r="B132" s="16" t="s">
        <v>279</v>
      </c>
      <c r="C132" s="16" t="s">
        <v>282</v>
      </c>
      <c r="D132" s="16" t="s">
        <v>283</v>
      </c>
      <c r="E132" s="25"/>
      <c r="F132" s="18">
        <v>57.5</v>
      </c>
      <c r="G132" s="19">
        <f t="shared" si="15"/>
        <v>34.5</v>
      </c>
      <c r="H132" s="19">
        <v>74.67</v>
      </c>
      <c r="I132" s="19">
        <f t="shared" si="16"/>
        <v>29.87</v>
      </c>
      <c r="J132" s="19">
        <f t="shared" si="17"/>
        <v>64.37</v>
      </c>
      <c r="K132" s="29">
        <v>2</v>
      </c>
      <c r="L132" s="15"/>
    </row>
    <row r="133" customHeight="1" spans="1:12">
      <c r="A133" s="15">
        <v>131</v>
      </c>
      <c r="B133" s="16" t="s">
        <v>279</v>
      </c>
      <c r="C133" s="16" t="s">
        <v>284</v>
      </c>
      <c r="D133" s="16" t="s">
        <v>285</v>
      </c>
      <c r="E133" s="26"/>
      <c r="F133" s="18">
        <v>53.7</v>
      </c>
      <c r="G133" s="19">
        <f t="shared" si="15"/>
        <v>32.22</v>
      </c>
      <c r="H133" s="19">
        <v>69.67</v>
      </c>
      <c r="I133" s="19">
        <f t="shared" si="16"/>
        <v>27.87</v>
      </c>
      <c r="J133" s="19">
        <f t="shared" si="17"/>
        <v>60.09</v>
      </c>
      <c r="K133" s="29">
        <v>3</v>
      </c>
      <c r="L133" s="15"/>
    </row>
    <row r="134" customHeight="1" spans="1:12">
      <c r="A134" s="15">
        <v>132</v>
      </c>
      <c r="B134" s="16" t="s">
        <v>286</v>
      </c>
      <c r="C134" s="16" t="s">
        <v>287</v>
      </c>
      <c r="D134" s="16" t="s">
        <v>288</v>
      </c>
      <c r="E134" s="24">
        <v>1</v>
      </c>
      <c r="F134" s="18">
        <v>61.1</v>
      </c>
      <c r="G134" s="19">
        <f t="shared" si="15"/>
        <v>36.66</v>
      </c>
      <c r="H134" s="19">
        <v>85</v>
      </c>
      <c r="I134" s="19">
        <f t="shared" si="16"/>
        <v>34</v>
      </c>
      <c r="J134" s="19">
        <f t="shared" si="17"/>
        <v>70.66</v>
      </c>
      <c r="K134" s="29">
        <v>1</v>
      </c>
      <c r="L134" s="15"/>
    </row>
    <row r="135" customHeight="1" spans="1:12">
      <c r="A135" s="15">
        <v>133</v>
      </c>
      <c r="B135" s="16" t="s">
        <v>286</v>
      </c>
      <c r="C135" s="16" t="s">
        <v>289</v>
      </c>
      <c r="D135" s="16" t="s">
        <v>290</v>
      </c>
      <c r="E135" s="26"/>
      <c r="F135" s="18">
        <v>53.1</v>
      </c>
      <c r="G135" s="19">
        <f t="shared" si="15"/>
        <v>31.86</v>
      </c>
      <c r="H135" s="19">
        <v>69.5</v>
      </c>
      <c r="I135" s="19">
        <f t="shared" si="16"/>
        <v>27.8</v>
      </c>
      <c r="J135" s="19">
        <f t="shared" si="17"/>
        <v>59.66</v>
      </c>
      <c r="K135" s="29">
        <v>2</v>
      </c>
      <c r="L135" s="15"/>
    </row>
    <row r="136" customHeight="1" spans="1:12">
      <c r="A136" s="15">
        <v>134</v>
      </c>
      <c r="B136" s="16" t="s">
        <v>291</v>
      </c>
      <c r="C136" s="16" t="s">
        <v>292</v>
      </c>
      <c r="D136" s="16" t="s">
        <v>293</v>
      </c>
      <c r="E136" s="24">
        <v>1</v>
      </c>
      <c r="F136" s="18">
        <v>76.6</v>
      </c>
      <c r="G136" s="19">
        <f t="shared" si="15"/>
        <v>45.96</v>
      </c>
      <c r="H136" s="19">
        <v>76.33</v>
      </c>
      <c r="I136" s="19">
        <f t="shared" si="16"/>
        <v>30.53</v>
      </c>
      <c r="J136" s="19">
        <f t="shared" si="17"/>
        <v>76.49</v>
      </c>
      <c r="K136" s="29">
        <v>1</v>
      </c>
      <c r="L136" s="15"/>
    </row>
    <row r="137" customHeight="1" spans="1:12">
      <c r="A137" s="15">
        <v>135</v>
      </c>
      <c r="B137" s="16" t="s">
        <v>291</v>
      </c>
      <c r="C137" s="16" t="s">
        <v>294</v>
      </c>
      <c r="D137" s="16" t="s">
        <v>295</v>
      </c>
      <c r="E137" s="25"/>
      <c r="F137" s="18">
        <v>68.1</v>
      </c>
      <c r="G137" s="19">
        <f t="shared" si="15"/>
        <v>40.86</v>
      </c>
      <c r="H137" s="19">
        <v>77</v>
      </c>
      <c r="I137" s="19">
        <f t="shared" si="16"/>
        <v>30.8</v>
      </c>
      <c r="J137" s="19">
        <f t="shared" si="17"/>
        <v>71.66</v>
      </c>
      <c r="K137" s="29">
        <v>2</v>
      </c>
      <c r="L137" s="15"/>
    </row>
    <row r="138" customHeight="1" spans="1:12">
      <c r="A138" s="15">
        <v>136</v>
      </c>
      <c r="B138" s="16" t="s">
        <v>291</v>
      </c>
      <c r="C138" s="16" t="s">
        <v>296</v>
      </c>
      <c r="D138" s="16" t="s">
        <v>297</v>
      </c>
      <c r="E138" s="26"/>
      <c r="F138" s="18">
        <v>67.6</v>
      </c>
      <c r="G138" s="19">
        <f t="shared" si="15"/>
        <v>40.56</v>
      </c>
      <c r="H138" s="19">
        <v>76.67</v>
      </c>
      <c r="I138" s="19">
        <f t="shared" si="16"/>
        <v>30.67</v>
      </c>
      <c r="J138" s="19">
        <f t="shared" si="17"/>
        <v>71.23</v>
      </c>
      <c r="K138" s="29">
        <v>3</v>
      </c>
      <c r="L138" s="15"/>
    </row>
    <row r="139" customHeight="1" spans="1:12">
      <c r="A139" s="15">
        <v>137</v>
      </c>
      <c r="B139" s="16" t="s">
        <v>298</v>
      </c>
      <c r="C139" s="16" t="s">
        <v>299</v>
      </c>
      <c r="D139" s="16" t="s">
        <v>300</v>
      </c>
      <c r="E139" s="24">
        <v>1</v>
      </c>
      <c r="F139" s="18">
        <v>71.8</v>
      </c>
      <c r="G139" s="19">
        <f t="shared" si="15"/>
        <v>43.08</v>
      </c>
      <c r="H139" s="19">
        <v>83.67</v>
      </c>
      <c r="I139" s="19">
        <f t="shared" si="16"/>
        <v>33.47</v>
      </c>
      <c r="J139" s="19">
        <f t="shared" si="17"/>
        <v>76.55</v>
      </c>
      <c r="K139" s="29">
        <v>1</v>
      </c>
      <c r="L139" s="15"/>
    </row>
    <row r="140" customHeight="1" spans="1:12">
      <c r="A140" s="15">
        <v>138</v>
      </c>
      <c r="B140" s="16" t="s">
        <v>298</v>
      </c>
      <c r="C140" s="16" t="s">
        <v>301</v>
      </c>
      <c r="D140" s="16" t="s">
        <v>302</v>
      </c>
      <c r="E140" s="25"/>
      <c r="F140" s="18">
        <v>72.1</v>
      </c>
      <c r="G140" s="19">
        <f t="shared" si="15"/>
        <v>43.26</v>
      </c>
      <c r="H140" s="19">
        <v>80.67</v>
      </c>
      <c r="I140" s="19">
        <f t="shared" si="16"/>
        <v>32.27</v>
      </c>
      <c r="J140" s="19">
        <f t="shared" si="17"/>
        <v>75.53</v>
      </c>
      <c r="K140" s="29">
        <v>2</v>
      </c>
      <c r="L140" s="15"/>
    </row>
    <row r="141" customHeight="1" spans="1:12">
      <c r="A141" s="15">
        <v>139</v>
      </c>
      <c r="B141" s="16" t="s">
        <v>298</v>
      </c>
      <c r="C141" s="16" t="s">
        <v>303</v>
      </c>
      <c r="D141" s="16" t="s">
        <v>304</v>
      </c>
      <c r="E141" s="25"/>
      <c r="F141" s="18">
        <v>70.8</v>
      </c>
      <c r="G141" s="19">
        <f t="shared" si="15"/>
        <v>42.48</v>
      </c>
      <c r="H141" s="19">
        <v>74.17</v>
      </c>
      <c r="I141" s="19">
        <f t="shared" si="16"/>
        <v>29.67</v>
      </c>
      <c r="J141" s="19">
        <f t="shared" si="17"/>
        <v>72.15</v>
      </c>
      <c r="K141" s="29">
        <v>3</v>
      </c>
      <c r="L141" s="15"/>
    </row>
    <row r="142" customHeight="1" spans="1:12">
      <c r="A142" s="15">
        <v>140</v>
      </c>
      <c r="B142" s="16" t="s">
        <v>298</v>
      </c>
      <c r="C142" s="16" t="s">
        <v>305</v>
      </c>
      <c r="D142" s="16" t="s">
        <v>306</v>
      </c>
      <c r="E142" s="26"/>
      <c r="F142" s="18">
        <v>70.8</v>
      </c>
      <c r="G142" s="19">
        <f t="shared" si="15"/>
        <v>42.48</v>
      </c>
      <c r="H142" s="19">
        <v>71.33</v>
      </c>
      <c r="I142" s="19">
        <f t="shared" si="16"/>
        <v>28.53</v>
      </c>
      <c r="J142" s="19">
        <f t="shared" si="17"/>
        <v>71.01</v>
      </c>
      <c r="K142" s="29">
        <v>4</v>
      </c>
      <c r="L142" s="15"/>
    </row>
  </sheetData>
  <autoFilter ref="A2:L142">
    <extLst/>
  </autoFilter>
  <mergeCells count="12">
    <mergeCell ref="A1:L1"/>
    <mergeCell ref="E3:E22"/>
    <mergeCell ref="E23:E51"/>
    <mergeCell ref="E52:E56"/>
    <mergeCell ref="E57:E74"/>
    <mergeCell ref="E75:E95"/>
    <mergeCell ref="E96:E115"/>
    <mergeCell ref="E116:E130"/>
    <mergeCell ref="E131:E133"/>
    <mergeCell ref="E134:E135"/>
    <mergeCell ref="E136:E138"/>
    <mergeCell ref="E139:E142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SX-T</cp:lastModifiedBy>
  <dcterms:created xsi:type="dcterms:W3CDTF">2023-08-21T09:00:00Z</dcterms:created>
  <dcterms:modified xsi:type="dcterms:W3CDTF">2023-08-28T04:11:04Z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636C6B4DC7E344AB9DA34378A52E336E_13</vt:lpwstr>
  </property>
  <property fmtid="{D5CDD505-2E9C-101B-9397-08002B2CF9AE}" pid="3" name="KSOProductBuildVer">
    <vt:lpwstr>2052-11.1.0.14309</vt:lpwstr>
  </property>
</Properties>
</file>