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12540" activeTab="0"/>
  </bookViews>
  <sheets>
    <sheet name="A01-A05、B01-B06" sheetId="1" r:id="rId1"/>
    <sheet name="B07-B08" sheetId="2" r:id="rId2"/>
  </sheets>
  <definedNames>
    <definedName name="_xlnm._FilterDatabase" localSheetId="0" hidden="1">'A01-A05、B01-B06'!$A$3:$I$216</definedName>
    <definedName name="_xlnm._FilterDatabase" localSheetId="1" hidden="1">'B07-B08'!$A$3:$K$42</definedName>
  </definedNames>
  <calcPr fullCalcOnLoad="1"/>
</workbook>
</file>

<file path=xl/sharedStrings.xml><?xml version="1.0" encoding="utf-8"?>
<sst xmlns="http://schemas.openxmlformats.org/spreadsheetml/2006/main" count="530" uniqueCount="39">
  <si>
    <t>2023年茅箭区教育局所属学校公开招聘教师总成绩</t>
  </si>
  <si>
    <t>序号</t>
  </si>
  <si>
    <t>准考证号</t>
  </si>
  <si>
    <t>报考岗位</t>
  </si>
  <si>
    <t>岗位代码</t>
  </si>
  <si>
    <t>笔试成绩</t>
  </si>
  <si>
    <t>面试成绩</t>
  </si>
  <si>
    <t>总成绩</t>
  </si>
  <si>
    <t>折算前</t>
  </si>
  <si>
    <t>40%折算后</t>
  </si>
  <si>
    <t>60%折算后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</si>
  <si>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初中语文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</si>
  <si>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A01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</si>
  <si>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初中数学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</si>
  <si>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A02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</si>
  <si>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初中政治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</si>
  <si>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A03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</si>
  <si>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初中物理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</si>
  <si>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A04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</si>
  <si>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初中化学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</si>
  <si>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A05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</si>
  <si>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小学语文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</si>
  <si>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B01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</si>
  <si>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B02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</si>
  <si>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小学数学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</si>
  <si>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B03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</si>
  <si>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B04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</si>
  <si>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小学道法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</si>
  <si>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B05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</si>
  <si>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小学科学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</si>
  <si>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B06</t>
    </r>
  </si>
  <si>
    <t>讲课</t>
  </si>
  <si>
    <t>专业
测试</t>
  </si>
  <si>
    <t>30%折算后</t>
  </si>
  <si>
    <t>70%折算后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</si>
  <si>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小学体育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</si>
  <si>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B07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</si>
  <si>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小学音乐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</si>
  <si>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B08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</si>
</sst>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0_ "/>
    <numFmt numFmtId="179" formatCode="0.0000_ "/>
    <numFmt numFmtId="180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7" fillId="0" borderId="0" applyFill="0" applyProtection="0">
      <alignment/>
    </xf>
    <xf numFmtId="41" fontId="0" fillId="0" borderId="0" applyFont="0" applyFill="0" applyBorder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38" fillId="10" borderId="6" applyNumberFormat="0" applyAlignment="0" applyProtection="0"/>
    <xf numFmtId="0" fontId="7" fillId="0" borderId="0" applyFill="0" applyProtection="0">
      <alignment/>
    </xf>
    <xf numFmtId="0" fontId="29" fillId="11" borderId="0" applyNumberFormat="0" applyBorder="0" applyAlignment="0" applyProtection="0"/>
    <xf numFmtId="0" fontId="3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2" borderId="7" applyNumberFormat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29" fillId="13" borderId="0" applyNumberFormat="0" applyBorder="0" applyAlignment="0" applyProtection="0"/>
    <xf numFmtId="0" fontId="7" fillId="0" borderId="0" applyFill="0" applyProtection="0">
      <alignment/>
    </xf>
    <xf numFmtId="0" fontId="0" fillId="14" borderId="0" applyNumberFormat="0" applyBorder="0" applyAlignment="0" applyProtection="0"/>
    <xf numFmtId="0" fontId="41" fillId="0" borderId="8" applyNumberFormat="0" applyFill="0" applyAlignment="0" applyProtection="0"/>
    <xf numFmtId="0" fontId="7" fillId="0" borderId="0" applyFill="0" applyProtection="0">
      <alignment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 applyFill="0" applyProtection="0">
      <alignment/>
    </xf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0" borderId="0" applyFill="0" applyProtection="0">
      <alignment/>
    </xf>
    <xf numFmtId="0" fontId="29" fillId="23" borderId="0" applyNumberFormat="0" applyBorder="0" applyAlignment="0" applyProtection="0"/>
    <xf numFmtId="0" fontId="7" fillId="0" borderId="0" applyFill="0" applyProtection="0">
      <alignment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0" borderId="0" applyFill="0" applyProtection="0">
      <alignment/>
    </xf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0" borderId="0" applyFill="0" applyProtection="0">
      <alignment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98" applyFont="1" applyBorder="1" applyAlignment="1">
      <alignment horizontal="center" vertical="center"/>
      <protection/>
    </xf>
    <xf numFmtId="0" fontId="47" fillId="0" borderId="11" xfId="98" applyFont="1" applyBorder="1" applyAlignment="1">
      <alignment horizontal="center" vertical="center"/>
      <protection/>
    </xf>
    <xf numFmtId="176" fontId="47" fillId="0" borderId="12" xfId="100" applyNumberFormat="1" applyFont="1" applyFill="1" applyBorder="1" applyAlignment="1" applyProtection="1">
      <alignment horizontal="center" vertical="center"/>
      <protection/>
    </xf>
    <xf numFmtId="176" fontId="47" fillId="0" borderId="13" xfId="10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47" fillId="0" borderId="14" xfId="98" applyFont="1" applyBorder="1" applyAlignment="1">
      <alignment horizontal="center" vertical="center"/>
      <protection/>
    </xf>
    <xf numFmtId="176" fontId="47" fillId="0" borderId="15" xfId="10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5" fillId="0" borderId="15" xfId="98" applyFont="1" applyFill="1" applyBorder="1" applyAlignment="1">
      <alignment horizontal="center" vertical="center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77" fontId="45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45" fillId="0" borderId="15" xfId="0" applyNumberFormat="1" applyFont="1" applyBorder="1" applyAlignment="1">
      <alignment horizontal="center" vertical="center"/>
    </xf>
    <xf numFmtId="179" fontId="45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80" fontId="47" fillId="0" borderId="15" xfId="0" applyNumberFormat="1" applyFont="1" applyBorder="1" applyAlignment="1">
      <alignment horizontal="center" vertical="center"/>
    </xf>
    <xf numFmtId="177" fontId="47" fillId="0" borderId="15" xfId="0" applyNumberFormat="1" applyFont="1" applyBorder="1" applyAlignment="1">
      <alignment horizontal="center" vertical="center"/>
    </xf>
    <xf numFmtId="0" fontId="1" fillId="0" borderId="15" xfId="203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2" fillId="0" borderId="15" xfId="112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/>
      <protection locked="0"/>
    </xf>
    <xf numFmtId="178" fontId="45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2" fillId="0" borderId="15" xfId="203" applyFont="1" applyFill="1" applyBorder="1" applyAlignment="1" applyProtection="1">
      <alignment horizontal="center" vertical="center"/>
      <protection/>
    </xf>
    <xf numFmtId="0" fontId="2" fillId="0" borderId="15" xfId="203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216">
    <cellStyle name="Normal" xfId="0"/>
    <cellStyle name="Currency [0]" xfId="15"/>
    <cellStyle name="Currency" xfId="16"/>
    <cellStyle name="常规 39" xfId="17"/>
    <cellStyle name="常规 2 2 4" xfId="18"/>
    <cellStyle name="20% - 强调文字颜色 3" xfId="19"/>
    <cellStyle name="输入" xfId="20"/>
    <cellStyle name="常规 2 11" xfId="21"/>
    <cellStyle name="Comma [0]" xfId="22"/>
    <cellStyle name="常规 2 31" xfId="23"/>
    <cellStyle name="常规 2 26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常规 12" xfId="39"/>
    <cellStyle name="解释性文本" xfId="40"/>
    <cellStyle name="标题 1" xfId="41"/>
    <cellStyle name="标题 2" xfId="42"/>
    <cellStyle name="60% - 强调文字颜色 1" xfId="43"/>
    <cellStyle name="标题 3" xfId="44"/>
    <cellStyle name="输出" xfId="45"/>
    <cellStyle name="常规 2 2 2 2 2 3" xfId="46"/>
    <cellStyle name="60% - 强调文字颜色 4" xfId="47"/>
    <cellStyle name="计算" xfId="48"/>
    <cellStyle name="常规 31" xfId="49"/>
    <cellStyle name="常规 26" xfId="50"/>
    <cellStyle name="检查单元格" xfId="51"/>
    <cellStyle name="常规 2 2 2 2 2 21" xfId="52"/>
    <cellStyle name="常规 2 2 2 2 2 16" xfId="53"/>
    <cellStyle name="强调文字颜色 2" xfId="54"/>
    <cellStyle name="常规 2 2 2 5" xfId="55"/>
    <cellStyle name="20% - 强调文字颜色 6" xfId="56"/>
    <cellStyle name="链接单元格" xfId="57"/>
    <cellStyle name="常规 2 13" xfId="58"/>
    <cellStyle name="汇总" xfId="59"/>
    <cellStyle name="好" xfId="60"/>
    <cellStyle name="适中" xfId="61"/>
    <cellStyle name="20% - 强调文字颜色 5" xfId="62"/>
    <cellStyle name="常规 2 2 2 4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常规 2 2 2 6" xfId="69"/>
    <cellStyle name="强调文字颜色 3" xfId="70"/>
    <cellStyle name="常规 2 2 2 7" xfId="71"/>
    <cellStyle name="强调文字颜色 4" xfId="72"/>
    <cellStyle name="20% - 强调文字颜色 4" xfId="73"/>
    <cellStyle name="40% - 强调文字颜色 4" xfId="74"/>
    <cellStyle name="常规 2 2 2 8" xfId="75"/>
    <cellStyle name="强调文字颜色 5" xfId="76"/>
    <cellStyle name="40% - 强调文字颜色 5" xfId="77"/>
    <cellStyle name="60% - 强调文字颜色 5" xfId="78"/>
    <cellStyle name="常规 2 2 2 9" xfId="79"/>
    <cellStyle name="强调文字颜色 6" xfId="80"/>
    <cellStyle name="40% - 强调文字颜色 6" xfId="81"/>
    <cellStyle name="60% - 强调文字颜色 6" xfId="82"/>
    <cellStyle name="常规 16" xfId="83"/>
    <cellStyle name="常规 21" xfId="84"/>
    <cellStyle name="常规 10" xfId="85"/>
    <cellStyle name="常规 2 10" xfId="86"/>
    <cellStyle name="常规 11" xfId="87"/>
    <cellStyle name="常规 13" xfId="88"/>
    <cellStyle name="常规 14" xfId="89"/>
    <cellStyle name="常规 15" xfId="90"/>
    <cellStyle name="常规 20" xfId="91"/>
    <cellStyle name="常规 17" xfId="92"/>
    <cellStyle name="常规 22" xfId="93"/>
    <cellStyle name="常规 18" xfId="94"/>
    <cellStyle name="常规 23" xfId="95"/>
    <cellStyle name="常规 19" xfId="96"/>
    <cellStyle name="常规 24" xfId="97"/>
    <cellStyle name="常规 2" xfId="98"/>
    <cellStyle name="常规 2 12" xfId="99"/>
    <cellStyle name="常规_Sheet1" xfId="100"/>
    <cellStyle name="常规 2 14" xfId="101"/>
    <cellStyle name="常规 2 15" xfId="102"/>
    <cellStyle name="常规 2 20" xfId="103"/>
    <cellStyle name="常规 2 16" xfId="104"/>
    <cellStyle name="常规 2 21" xfId="105"/>
    <cellStyle name="常规 2 17" xfId="106"/>
    <cellStyle name="常规 2 22" xfId="107"/>
    <cellStyle name="常规 2 18" xfId="108"/>
    <cellStyle name="常规 2 23" xfId="109"/>
    <cellStyle name="常规 2 19" xfId="110"/>
    <cellStyle name="常规 2 24" xfId="111"/>
    <cellStyle name="常规 2 2" xfId="112"/>
    <cellStyle name="常规 2 2 10" xfId="113"/>
    <cellStyle name="常规 2 2 11" xfId="114"/>
    <cellStyle name="常规 2 2 12" xfId="115"/>
    <cellStyle name="常规 2 2 13" xfId="116"/>
    <cellStyle name="常规 2 2 14" xfId="117"/>
    <cellStyle name="常规 2 2 15" xfId="118"/>
    <cellStyle name="常规 2 2 20" xfId="119"/>
    <cellStyle name="常规 2 2 16" xfId="120"/>
    <cellStyle name="常规 2 2 21" xfId="121"/>
    <cellStyle name="常规 2 2 17" xfId="122"/>
    <cellStyle name="常规 2 2 22" xfId="123"/>
    <cellStyle name="常规 2 2 18" xfId="124"/>
    <cellStyle name="常规 2 2 19" xfId="125"/>
    <cellStyle name="常规 2 2 2" xfId="126"/>
    <cellStyle name="常规 37" xfId="127"/>
    <cellStyle name="常规 2 2 2 10" xfId="128"/>
    <cellStyle name="常规 2 2 2 2 16" xfId="129"/>
    <cellStyle name="常规 2 2 2 2 21" xfId="130"/>
    <cellStyle name="常规 2 2 2 11" xfId="131"/>
    <cellStyle name="常规 2 2 2 2 17" xfId="132"/>
    <cellStyle name="常规 2 2 2 2 22" xfId="133"/>
    <cellStyle name="常规 2 2 2 12" xfId="134"/>
    <cellStyle name="常规 2 2 2 2 18" xfId="135"/>
    <cellStyle name="常规 2 2 2 13" xfId="136"/>
    <cellStyle name="常规 2 2 2 2 19" xfId="137"/>
    <cellStyle name="常规 2 2 2 14" xfId="138"/>
    <cellStyle name="常规 2 2 2 15" xfId="139"/>
    <cellStyle name="常规 2 2 2 20" xfId="140"/>
    <cellStyle name="常规 2 2 2 16" xfId="141"/>
    <cellStyle name="常规 2 2 2 21" xfId="142"/>
    <cellStyle name="常规 2 2 2 17" xfId="143"/>
    <cellStyle name="常规 2 2 2 22" xfId="144"/>
    <cellStyle name="常规 2 2 2 18" xfId="145"/>
    <cellStyle name="常规 2 2 2 19" xfId="146"/>
    <cellStyle name="常规 2 2 2 2" xfId="147"/>
    <cellStyle name="常规 2 2 2 2 10" xfId="148"/>
    <cellStyle name="常规 2 2 2 2 5" xfId="149"/>
    <cellStyle name="常规 2 2 2 2 11" xfId="150"/>
    <cellStyle name="常规 2 2 2 2 6" xfId="151"/>
    <cellStyle name="常规 2 2 2 2 12" xfId="152"/>
    <cellStyle name="常规 2 2 2 2 7" xfId="153"/>
    <cellStyle name="常规 2 2 2 2 13" xfId="154"/>
    <cellStyle name="常规 2 2 2 2 8" xfId="155"/>
    <cellStyle name="常规 2 2 2 2 14" xfId="156"/>
    <cellStyle name="常规 2 2 2 2 9" xfId="157"/>
    <cellStyle name="常规 2 2 2 2 15" xfId="158"/>
    <cellStyle name="常规 2 2 2 2 20" xfId="159"/>
    <cellStyle name="常规 2 2 2 2 2" xfId="160"/>
    <cellStyle name="常规 2 2 2 2 2 10" xfId="161"/>
    <cellStyle name="常规 2 2 2 2 2 11" xfId="162"/>
    <cellStyle name="常规 2 2 2 2 2 12" xfId="163"/>
    <cellStyle name="常规 2 2 2 2 2 13" xfId="164"/>
    <cellStyle name="常规 2 2 2 2 2 14" xfId="165"/>
    <cellStyle name="常规 2 2 2 2 2 15" xfId="166"/>
    <cellStyle name="常规 2 2 2 2 2 20" xfId="167"/>
    <cellStyle name="常规 2 2 2 2 2 17" xfId="168"/>
    <cellStyle name="常规 2 2 2 2 2 18" xfId="169"/>
    <cellStyle name="常规 2 2 2 2 2 19" xfId="170"/>
    <cellStyle name="常规 2 2 2 2 2 2" xfId="171"/>
    <cellStyle name="常规 2 2 2 2 2 4" xfId="172"/>
    <cellStyle name="常规 2 2 2 2 2 5" xfId="173"/>
    <cellStyle name="常规 2 2 2 2 2 6" xfId="174"/>
    <cellStyle name="常规 2 2 2 2 2 7" xfId="175"/>
    <cellStyle name="常规 2 2 2 2 2 8" xfId="176"/>
    <cellStyle name="常规 2 2 2 2 2 9" xfId="177"/>
    <cellStyle name="常规 2 2 2 2 3" xfId="178"/>
    <cellStyle name="常规 2 2 2 2 4" xfId="179"/>
    <cellStyle name="常规 2 2 2 3" xfId="180"/>
    <cellStyle name="常规 2 2 3" xfId="181"/>
    <cellStyle name="常规 38" xfId="182"/>
    <cellStyle name="常规 2 2 5" xfId="183"/>
    <cellStyle name="常规 2 2 6" xfId="184"/>
    <cellStyle name="常规 2 2 7" xfId="185"/>
    <cellStyle name="常规 2 2 8" xfId="186"/>
    <cellStyle name="常规 2 2 9" xfId="187"/>
    <cellStyle name="常规 2 25" xfId="188"/>
    <cellStyle name="常规 2 30" xfId="189"/>
    <cellStyle name="常规 2 27" xfId="190"/>
    <cellStyle name="常规 2 32" xfId="191"/>
    <cellStyle name="常规 2 28" xfId="192"/>
    <cellStyle name="常规 2 33" xfId="193"/>
    <cellStyle name="常规 2 29" xfId="194"/>
    <cellStyle name="常规 2 34" xfId="195"/>
    <cellStyle name="常规 2 3" xfId="196"/>
    <cellStyle name="常规 2 35" xfId="197"/>
    <cellStyle name="常规 2 40" xfId="198"/>
    <cellStyle name="常规 2 36" xfId="199"/>
    <cellStyle name="常规 2 37" xfId="200"/>
    <cellStyle name="常规 2 38" xfId="201"/>
    <cellStyle name="常规 2 39" xfId="202"/>
    <cellStyle name="常规 2 4" xfId="203"/>
    <cellStyle name="常规 2 5" xfId="204"/>
    <cellStyle name="常规 2 6" xfId="205"/>
    <cellStyle name="常规 2 7" xfId="206"/>
    <cellStyle name="常规 2 8" xfId="207"/>
    <cellStyle name="常规 2 9" xfId="208"/>
    <cellStyle name="常规 25" xfId="209"/>
    <cellStyle name="常规 30" xfId="210"/>
    <cellStyle name="常规 27" xfId="211"/>
    <cellStyle name="常规 32" xfId="212"/>
    <cellStyle name="常规 28" xfId="213"/>
    <cellStyle name="常规 33" xfId="214"/>
    <cellStyle name="常规 29" xfId="215"/>
    <cellStyle name="常规 34" xfId="216"/>
    <cellStyle name="常规 3" xfId="217"/>
    <cellStyle name="常规 3 2" xfId="218"/>
    <cellStyle name="常规 3 3" xfId="219"/>
    <cellStyle name="常规 35" xfId="220"/>
    <cellStyle name="常规 36" xfId="221"/>
    <cellStyle name="常规 4" xfId="222"/>
    <cellStyle name="常规 4 2" xfId="223"/>
    <cellStyle name="常规 4 3" xfId="224"/>
    <cellStyle name="常规 5" xfId="225"/>
    <cellStyle name="常规 5 3" xfId="226"/>
    <cellStyle name="常规 7" xfId="227"/>
    <cellStyle name="常规 8" xfId="228"/>
    <cellStyle name="常规 9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44">
      <selection activeCell="G177" sqref="G177"/>
    </sheetView>
  </sheetViews>
  <sheetFormatPr defaultColWidth="9.00390625" defaultRowHeight="15"/>
  <cols>
    <col min="1" max="1" width="5.421875" style="1" customWidth="1"/>
    <col min="2" max="2" width="14.421875" style="1" customWidth="1"/>
    <col min="3" max="3" width="11.28125" style="1" customWidth="1"/>
    <col min="4" max="4" width="9.421875" style="1" customWidth="1"/>
    <col min="5" max="5" width="10.8515625" style="1" customWidth="1"/>
    <col min="6" max="6" width="11.421875" style="1" customWidth="1"/>
    <col min="7" max="7" width="8.28125" style="1" customWidth="1"/>
    <col min="8" max="8" width="11.140625" style="1" customWidth="1"/>
    <col min="9" max="9" width="9.57421875" style="1" customWidth="1"/>
    <col min="10" max="16384" width="9.00390625" style="1" customWidth="1"/>
  </cols>
  <sheetData>
    <row r="1" spans="1:9" ht="22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22" t="s">
        <v>6</v>
      </c>
      <c r="H2" s="23"/>
      <c r="I2" s="36" t="s">
        <v>7</v>
      </c>
    </row>
    <row r="3" spans="1:9" ht="14.25">
      <c r="A3" s="7"/>
      <c r="B3" s="7"/>
      <c r="C3" s="7"/>
      <c r="D3" s="7"/>
      <c r="E3" s="8" t="s">
        <v>8</v>
      </c>
      <c r="F3" s="8" t="s">
        <v>9</v>
      </c>
      <c r="G3" s="24" t="s">
        <v>8</v>
      </c>
      <c r="H3" s="25" t="s">
        <v>10</v>
      </c>
      <c r="I3" s="37"/>
    </row>
    <row r="4" spans="1:9" ht="14.25">
      <c r="A4" s="11">
        <v>1</v>
      </c>
      <c r="B4" s="26">
        <v>20231010022</v>
      </c>
      <c r="C4" s="27" t="s">
        <v>11</v>
      </c>
      <c r="D4" s="28" t="s">
        <v>12</v>
      </c>
      <c r="E4" s="29">
        <v>76.79</v>
      </c>
      <c r="F4" s="30">
        <f aca="true" t="shared" si="0" ref="F4:F67">E4*0.4</f>
        <v>30.716000000000005</v>
      </c>
      <c r="G4" s="31">
        <v>87.26</v>
      </c>
      <c r="H4" s="30">
        <f aca="true" t="shared" si="1" ref="H4:H67">G4*0.6</f>
        <v>52.356</v>
      </c>
      <c r="I4" s="30">
        <f aca="true" t="shared" si="2" ref="I4:I67">F4+H4</f>
        <v>83.072</v>
      </c>
    </row>
    <row r="5" spans="1:9" ht="14.25">
      <c r="A5" s="11">
        <v>2</v>
      </c>
      <c r="B5" s="26">
        <v>20231010026</v>
      </c>
      <c r="C5" s="27" t="s">
        <v>11</v>
      </c>
      <c r="D5" s="28" t="s">
        <v>12</v>
      </c>
      <c r="E5" s="29">
        <v>77.56</v>
      </c>
      <c r="F5" s="30">
        <f t="shared" si="0"/>
        <v>31.024</v>
      </c>
      <c r="G5" s="31">
        <v>83.22</v>
      </c>
      <c r="H5" s="30">
        <f t="shared" si="1"/>
        <v>49.931999999999995</v>
      </c>
      <c r="I5" s="30">
        <f t="shared" si="2"/>
        <v>80.95599999999999</v>
      </c>
    </row>
    <row r="6" spans="1:9" ht="14.25">
      <c r="A6" s="11">
        <v>3</v>
      </c>
      <c r="B6" s="26">
        <v>20231010043</v>
      </c>
      <c r="C6" s="27" t="s">
        <v>11</v>
      </c>
      <c r="D6" s="28" t="s">
        <v>12</v>
      </c>
      <c r="E6" s="29">
        <v>76.8</v>
      </c>
      <c r="F6" s="30">
        <f t="shared" si="0"/>
        <v>30.72</v>
      </c>
      <c r="G6" s="31">
        <v>86.24</v>
      </c>
      <c r="H6" s="30">
        <f t="shared" si="1"/>
        <v>51.74399999999999</v>
      </c>
      <c r="I6" s="30">
        <f t="shared" si="2"/>
        <v>82.464</v>
      </c>
    </row>
    <row r="7" spans="1:9" ht="14.25">
      <c r="A7" s="11">
        <v>4</v>
      </c>
      <c r="B7" s="26">
        <v>20231010045</v>
      </c>
      <c r="C7" s="27" t="s">
        <v>11</v>
      </c>
      <c r="D7" s="28" t="s">
        <v>12</v>
      </c>
      <c r="E7" s="29">
        <v>78.43</v>
      </c>
      <c r="F7" s="30">
        <f t="shared" si="0"/>
        <v>31.372000000000003</v>
      </c>
      <c r="G7" s="31">
        <v>85.64</v>
      </c>
      <c r="H7" s="30">
        <f t="shared" si="1"/>
        <v>51.384</v>
      </c>
      <c r="I7" s="30">
        <f t="shared" si="2"/>
        <v>82.756</v>
      </c>
    </row>
    <row r="8" spans="1:9" ht="14.25">
      <c r="A8" s="11">
        <v>5</v>
      </c>
      <c r="B8" s="26">
        <v>20231010048</v>
      </c>
      <c r="C8" s="27" t="s">
        <v>11</v>
      </c>
      <c r="D8" s="28" t="s">
        <v>12</v>
      </c>
      <c r="E8" s="29">
        <v>76.42</v>
      </c>
      <c r="F8" s="30">
        <f t="shared" si="0"/>
        <v>30.568</v>
      </c>
      <c r="G8" s="31">
        <v>86.28</v>
      </c>
      <c r="H8" s="30">
        <f t="shared" si="1"/>
        <v>51.768</v>
      </c>
      <c r="I8" s="30">
        <f t="shared" si="2"/>
        <v>82.336</v>
      </c>
    </row>
    <row r="9" spans="1:9" ht="14.25">
      <c r="A9" s="11">
        <v>6</v>
      </c>
      <c r="B9" s="26">
        <v>20231010052</v>
      </c>
      <c r="C9" s="27" t="s">
        <v>11</v>
      </c>
      <c r="D9" s="28" t="s">
        <v>12</v>
      </c>
      <c r="E9" s="29">
        <v>79.97</v>
      </c>
      <c r="F9" s="30">
        <f t="shared" si="0"/>
        <v>31.988</v>
      </c>
      <c r="G9" s="31">
        <v>87.12</v>
      </c>
      <c r="H9" s="30">
        <f t="shared" si="1"/>
        <v>52.272</v>
      </c>
      <c r="I9" s="30">
        <f t="shared" si="2"/>
        <v>84.25999999999999</v>
      </c>
    </row>
    <row r="10" spans="1:9" ht="13.5" customHeight="1">
      <c r="A10" s="11">
        <v>7</v>
      </c>
      <c r="B10" s="26">
        <v>20231010055</v>
      </c>
      <c r="C10" s="27" t="s">
        <v>11</v>
      </c>
      <c r="D10" s="28" t="s">
        <v>12</v>
      </c>
      <c r="E10" s="29">
        <v>81.81</v>
      </c>
      <c r="F10" s="30">
        <f t="shared" si="0"/>
        <v>32.724000000000004</v>
      </c>
      <c r="G10" s="31">
        <v>84.82</v>
      </c>
      <c r="H10" s="30">
        <f t="shared" si="1"/>
        <v>50.891999999999996</v>
      </c>
      <c r="I10" s="30">
        <f t="shared" si="2"/>
        <v>83.616</v>
      </c>
    </row>
    <row r="11" spans="1:9" ht="13.5" customHeight="1">
      <c r="A11" s="11">
        <v>8</v>
      </c>
      <c r="B11" s="26">
        <v>20231010061</v>
      </c>
      <c r="C11" s="27" t="s">
        <v>11</v>
      </c>
      <c r="D11" s="28" t="s">
        <v>12</v>
      </c>
      <c r="E11" s="29">
        <v>76.87</v>
      </c>
      <c r="F11" s="30">
        <f t="shared" si="0"/>
        <v>30.748000000000005</v>
      </c>
      <c r="G11" s="31">
        <v>84.52</v>
      </c>
      <c r="H11" s="30">
        <f t="shared" si="1"/>
        <v>50.711999999999996</v>
      </c>
      <c r="I11" s="30">
        <f t="shared" si="2"/>
        <v>81.46000000000001</v>
      </c>
    </row>
    <row r="12" spans="1:9" ht="14.25">
      <c r="A12" s="11">
        <v>9</v>
      </c>
      <c r="B12" s="26">
        <v>20231010070</v>
      </c>
      <c r="C12" s="27" t="s">
        <v>11</v>
      </c>
      <c r="D12" s="28" t="s">
        <v>12</v>
      </c>
      <c r="E12" s="29">
        <v>75.99</v>
      </c>
      <c r="F12" s="30">
        <f t="shared" si="0"/>
        <v>30.396</v>
      </c>
      <c r="G12" s="31">
        <v>86</v>
      </c>
      <c r="H12" s="30">
        <f t="shared" si="1"/>
        <v>51.6</v>
      </c>
      <c r="I12" s="30">
        <f t="shared" si="2"/>
        <v>81.99600000000001</v>
      </c>
    </row>
    <row r="13" spans="1:9" ht="14.25">
      <c r="A13" s="11">
        <v>10</v>
      </c>
      <c r="B13" s="26">
        <v>20231010073</v>
      </c>
      <c r="C13" s="27" t="s">
        <v>11</v>
      </c>
      <c r="D13" s="28" t="s">
        <v>12</v>
      </c>
      <c r="E13" s="29">
        <v>76.41</v>
      </c>
      <c r="F13" s="30">
        <f t="shared" si="0"/>
        <v>30.564</v>
      </c>
      <c r="G13" s="31">
        <v>0</v>
      </c>
      <c r="H13" s="30">
        <f t="shared" si="1"/>
        <v>0</v>
      </c>
      <c r="I13" s="30">
        <f t="shared" si="2"/>
        <v>30.564</v>
      </c>
    </row>
    <row r="14" spans="1:9" ht="14.25">
      <c r="A14" s="11">
        <v>11</v>
      </c>
      <c r="B14" s="26">
        <v>20231010084</v>
      </c>
      <c r="C14" s="27" t="s">
        <v>11</v>
      </c>
      <c r="D14" s="28" t="s">
        <v>12</v>
      </c>
      <c r="E14" s="29">
        <v>76.88</v>
      </c>
      <c r="F14" s="30">
        <f t="shared" si="0"/>
        <v>30.752</v>
      </c>
      <c r="G14" s="31">
        <v>80.06</v>
      </c>
      <c r="H14" s="30">
        <f t="shared" si="1"/>
        <v>48.036</v>
      </c>
      <c r="I14" s="30">
        <f t="shared" si="2"/>
        <v>78.788</v>
      </c>
    </row>
    <row r="15" spans="1:9" ht="14.25">
      <c r="A15" s="11">
        <v>12</v>
      </c>
      <c r="B15" s="26">
        <v>20231010088</v>
      </c>
      <c r="C15" s="27" t="s">
        <v>11</v>
      </c>
      <c r="D15" s="28" t="s">
        <v>12</v>
      </c>
      <c r="E15" s="29">
        <v>76.97</v>
      </c>
      <c r="F15" s="30">
        <f t="shared" si="0"/>
        <v>30.788</v>
      </c>
      <c r="G15" s="31">
        <v>81.78</v>
      </c>
      <c r="H15" s="30">
        <f t="shared" si="1"/>
        <v>49.068</v>
      </c>
      <c r="I15" s="30">
        <f t="shared" si="2"/>
        <v>79.856</v>
      </c>
    </row>
    <row r="16" spans="1:9" ht="14.25">
      <c r="A16" s="11">
        <v>13</v>
      </c>
      <c r="B16" s="32">
        <v>20231020001</v>
      </c>
      <c r="C16" s="13" t="s">
        <v>13</v>
      </c>
      <c r="D16" s="14" t="s">
        <v>14</v>
      </c>
      <c r="E16" s="15">
        <v>73.05</v>
      </c>
      <c r="F16" s="30">
        <f t="shared" si="0"/>
        <v>29.22</v>
      </c>
      <c r="G16" s="31">
        <v>80</v>
      </c>
      <c r="H16" s="30">
        <f t="shared" si="1"/>
        <v>48</v>
      </c>
      <c r="I16" s="30">
        <f t="shared" si="2"/>
        <v>77.22</v>
      </c>
    </row>
    <row r="17" spans="1:9" ht="14.25">
      <c r="A17" s="11">
        <v>14</v>
      </c>
      <c r="B17" s="32">
        <v>20231020008</v>
      </c>
      <c r="C17" s="14" t="s">
        <v>13</v>
      </c>
      <c r="D17" s="14" t="s">
        <v>14</v>
      </c>
      <c r="E17" s="15">
        <v>75.87</v>
      </c>
      <c r="F17" s="30">
        <f t="shared" si="0"/>
        <v>30.348000000000003</v>
      </c>
      <c r="G17" s="31">
        <v>84.8</v>
      </c>
      <c r="H17" s="30">
        <f t="shared" si="1"/>
        <v>50.879999999999995</v>
      </c>
      <c r="I17" s="30">
        <f t="shared" si="2"/>
        <v>81.228</v>
      </c>
    </row>
    <row r="18" spans="1:9" ht="14.25">
      <c r="A18" s="11">
        <v>15</v>
      </c>
      <c r="B18" s="32">
        <v>20231020013</v>
      </c>
      <c r="C18" s="14" t="s">
        <v>13</v>
      </c>
      <c r="D18" s="14" t="s">
        <v>14</v>
      </c>
      <c r="E18" s="15">
        <v>73.48</v>
      </c>
      <c r="F18" s="30">
        <f t="shared" si="0"/>
        <v>29.392000000000003</v>
      </c>
      <c r="G18" s="31">
        <v>86.6</v>
      </c>
      <c r="H18" s="30">
        <f t="shared" si="1"/>
        <v>51.959999999999994</v>
      </c>
      <c r="I18" s="30">
        <f t="shared" si="2"/>
        <v>81.352</v>
      </c>
    </row>
    <row r="19" spans="1:9" ht="14.25">
      <c r="A19" s="11">
        <v>16</v>
      </c>
      <c r="B19" s="32">
        <v>20231020014</v>
      </c>
      <c r="C19" s="14" t="s">
        <v>13</v>
      </c>
      <c r="D19" s="14" t="s">
        <v>14</v>
      </c>
      <c r="E19" s="15">
        <v>70.38</v>
      </c>
      <c r="F19" s="30">
        <f t="shared" si="0"/>
        <v>28.152</v>
      </c>
      <c r="G19" s="31">
        <v>79.2</v>
      </c>
      <c r="H19" s="30">
        <f t="shared" si="1"/>
        <v>47.52</v>
      </c>
      <c r="I19" s="30">
        <f t="shared" si="2"/>
        <v>75.672</v>
      </c>
    </row>
    <row r="20" spans="1:9" ht="14.25">
      <c r="A20" s="11">
        <v>17</v>
      </c>
      <c r="B20" s="32">
        <v>20231020016</v>
      </c>
      <c r="C20" s="14" t="s">
        <v>13</v>
      </c>
      <c r="D20" s="14" t="s">
        <v>14</v>
      </c>
      <c r="E20" s="15">
        <v>74.45</v>
      </c>
      <c r="F20" s="30">
        <f t="shared" si="0"/>
        <v>29.78</v>
      </c>
      <c r="G20" s="31">
        <v>86</v>
      </c>
      <c r="H20" s="30">
        <f t="shared" si="1"/>
        <v>51.6</v>
      </c>
      <c r="I20" s="30">
        <f t="shared" si="2"/>
        <v>81.38</v>
      </c>
    </row>
    <row r="21" spans="1:9" ht="14.25">
      <c r="A21" s="11">
        <v>18</v>
      </c>
      <c r="B21" s="32">
        <v>20231020017</v>
      </c>
      <c r="C21" s="14" t="s">
        <v>13</v>
      </c>
      <c r="D21" s="14" t="s">
        <v>14</v>
      </c>
      <c r="E21" s="15">
        <v>76.55</v>
      </c>
      <c r="F21" s="30">
        <f t="shared" si="0"/>
        <v>30.62</v>
      </c>
      <c r="G21" s="31">
        <v>87.2</v>
      </c>
      <c r="H21" s="30">
        <f t="shared" si="1"/>
        <v>52.32</v>
      </c>
      <c r="I21" s="30">
        <f t="shared" si="2"/>
        <v>82.94</v>
      </c>
    </row>
    <row r="22" spans="1:9" ht="14.25">
      <c r="A22" s="11">
        <v>19</v>
      </c>
      <c r="B22" s="32">
        <v>20231020018</v>
      </c>
      <c r="C22" s="14" t="s">
        <v>13</v>
      </c>
      <c r="D22" s="14" t="s">
        <v>14</v>
      </c>
      <c r="E22" s="15">
        <v>70.36</v>
      </c>
      <c r="F22" s="30">
        <f t="shared" si="0"/>
        <v>28.144000000000002</v>
      </c>
      <c r="G22" s="31">
        <v>79.8</v>
      </c>
      <c r="H22" s="30">
        <f t="shared" si="1"/>
        <v>47.879999999999995</v>
      </c>
      <c r="I22" s="30">
        <f t="shared" si="2"/>
        <v>76.024</v>
      </c>
    </row>
    <row r="23" spans="1:9" ht="14.25">
      <c r="A23" s="11">
        <v>20</v>
      </c>
      <c r="B23" s="32">
        <v>20231020023</v>
      </c>
      <c r="C23" s="14" t="s">
        <v>13</v>
      </c>
      <c r="D23" s="14" t="s">
        <v>14</v>
      </c>
      <c r="E23" s="15">
        <v>77.45</v>
      </c>
      <c r="F23" s="30">
        <f t="shared" si="0"/>
        <v>30.980000000000004</v>
      </c>
      <c r="G23" s="31">
        <v>85</v>
      </c>
      <c r="H23" s="30">
        <f t="shared" si="1"/>
        <v>51</v>
      </c>
      <c r="I23" s="30">
        <f t="shared" si="2"/>
        <v>81.98</v>
      </c>
    </row>
    <row r="24" spans="1:9" ht="14.25">
      <c r="A24" s="11">
        <v>21</v>
      </c>
      <c r="B24" s="32">
        <v>20231020024</v>
      </c>
      <c r="C24" s="14" t="s">
        <v>13</v>
      </c>
      <c r="D24" s="14" t="s">
        <v>14</v>
      </c>
      <c r="E24" s="15">
        <v>73.95</v>
      </c>
      <c r="F24" s="30">
        <f t="shared" si="0"/>
        <v>29.580000000000002</v>
      </c>
      <c r="G24" s="31">
        <v>85.2</v>
      </c>
      <c r="H24" s="30">
        <f t="shared" si="1"/>
        <v>51.12</v>
      </c>
      <c r="I24" s="30">
        <f t="shared" si="2"/>
        <v>80.7</v>
      </c>
    </row>
    <row r="25" spans="1:9" ht="14.25">
      <c r="A25" s="11">
        <v>22</v>
      </c>
      <c r="B25" s="32">
        <v>20231020043</v>
      </c>
      <c r="C25" s="14" t="s">
        <v>13</v>
      </c>
      <c r="D25" s="14" t="s">
        <v>14</v>
      </c>
      <c r="E25" s="15">
        <v>80.45</v>
      </c>
      <c r="F25" s="30">
        <f t="shared" si="0"/>
        <v>32.18</v>
      </c>
      <c r="G25" s="31">
        <v>84.8</v>
      </c>
      <c r="H25" s="30">
        <f t="shared" si="1"/>
        <v>50.879999999999995</v>
      </c>
      <c r="I25" s="30">
        <f t="shared" si="2"/>
        <v>83.06</v>
      </c>
    </row>
    <row r="26" spans="1:9" ht="14.25">
      <c r="A26" s="11">
        <v>23</v>
      </c>
      <c r="B26" s="32">
        <v>20231020045</v>
      </c>
      <c r="C26" s="14" t="s">
        <v>13</v>
      </c>
      <c r="D26" s="14" t="s">
        <v>14</v>
      </c>
      <c r="E26" s="15">
        <v>80.66</v>
      </c>
      <c r="F26" s="30">
        <f t="shared" si="0"/>
        <v>32.264</v>
      </c>
      <c r="G26" s="31">
        <v>83.4</v>
      </c>
      <c r="H26" s="30">
        <f t="shared" si="1"/>
        <v>50.04</v>
      </c>
      <c r="I26" s="30">
        <f t="shared" si="2"/>
        <v>82.304</v>
      </c>
    </row>
    <row r="27" spans="1:9" ht="14.25">
      <c r="A27" s="11">
        <v>24</v>
      </c>
      <c r="B27" s="32">
        <v>20231020047</v>
      </c>
      <c r="C27" s="14" t="s">
        <v>13</v>
      </c>
      <c r="D27" s="14" t="s">
        <v>14</v>
      </c>
      <c r="E27" s="15">
        <v>74.94</v>
      </c>
      <c r="F27" s="30">
        <f t="shared" si="0"/>
        <v>29.976</v>
      </c>
      <c r="G27" s="31">
        <v>0</v>
      </c>
      <c r="H27" s="30">
        <f t="shared" si="1"/>
        <v>0</v>
      </c>
      <c r="I27" s="30">
        <f t="shared" si="2"/>
        <v>29.976</v>
      </c>
    </row>
    <row r="28" spans="1:9" ht="14.25">
      <c r="A28" s="11">
        <v>25</v>
      </c>
      <c r="B28" s="33">
        <v>20231030001</v>
      </c>
      <c r="C28" s="34" t="s">
        <v>15</v>
      </c>
      <c r="D28" s="35" t="s">
        <v>16</v>
      </c>
      <c r="E28" s="15">
        <v>74.55</v>
      </c>
      <c r="F28" s="30">
        <f t="shared" si="0"/>
        <v>29.82</v>
      </c>
      <c r="G28" s="31">
        <v>84.22</v>
      </c>
      <c r="H28" s="30">
        <f t="shared" si="1"/>
        <v>50.532</v>
      </c>
      <c r="I28" s="30">
        <f t="shared" si="2"/>
        <v>80.352</v>
      </c>
    </row>
    <row r="29" spans="1:9" ht="14.25">
      <c r="A29" s="11">
        <v>26</v>
      </c>
      <c r="B29" s="33">
        <v>20231030002</v>
      </c>
      <c r="C29" s="35" t="s">
        <v>15</v>
      </c>
      <c r="D29" s="35" t="s">
        <v>16</v>
      </c>
      <c r="E29" s="15">
        <v>75.45</v>
      </c>
      <c r="F29" s="30">
        <f t="shared" si="0"/>
        <v>30.180000000000003</v>
      </c>
      <c r="G29" s="31">
        <v>85.02</v>
      </c>
      <c r="H29" s="30">
        <f t="shared" si="1"/>
        <v>51.01199999999999</v>
      </c>
      <c r="I29" s="30">
        <f t="shared" si="2"/>
        <v>81.192</v>
      </c>
    </row>
    <row r="30" spans="1:9" ht="14.25">
      <c r="A30" s="11">
        <v>27</v>
      </c>
      <c r="B30" s="33">
        <v>20231030005</v>
      </c>
      <c r="C30" s="35" t="s">
        <v>15</v>
      </c>
      <c r="D30" s="35" t="s">
        <v>16</v>
      </c>
      <c r="E30" s="15">
        <v>77.92</v>
      </c>
      <c r="F30" s="30">
        <f t="shared" si="0"/>
        <v>31.168000000000003</v>
      </c>
      <c r="G30" s="31">
        <v>84.7</v>
      </c>
      <c r="H30" s="30">
        <f t="shared" si="1"/>
        <v>50.82</v>
      </c>
      <c r="I30" s="30">
        <f t="shared" si="2"/>
        <v>81.988</v>
      </c>
    </row>
    <row r="31" spans="1:9" ht="14.25">
      <c r="A31" s="11">
        <v>28</v>
      </c>
      <c r="B31" s="33">
        <v>20231030009</v>
      </c>
      <c r="C31" s="35" t="s">
        <v>15</v>
      </c>
      <c r="D31" s="35" t="s">
        <v>16</v>
      </c>
      <c r="E31" s="15">
        <v>72.66</v>
      </c>
      <c r="F31" s="30">
        <f t="shared" si="0"/>
        <v>29.064</v>
      </c>
      <c r="G31" s="31">
        <v>83.8</v>
      </c>
      <c r="H31" s="30">
        <f t="shared" si="1"/>
        <v>50.279999999999994</v>
      </c>
      <c r="I31" s="30">
        <f t="shared" si="2"/>
        <v>79.344</v>
      </c>
    </row>
    <row r="32" spans="1:9" ht="14.25">
      <c r="A32" s="11">
        <v>29</v>
      </c>
      <c r="B32" s="33">
        <v>20231030011</v>
      </c>
      <c r="C32" s="35" t="s">
        <v>15</v>
      </c>
      <c r="D32" s="35" t="s">
        <v>16</v>
      </c>
      <c r="E32" s="15">
        <v>73.08</v>
      </c>
      <c r="F32" s="30">
        <f t="shared" si="0"/>
        <v>29.232</v>
      </c>
      <c r="G32" s="31">
        <v>0</v>
      </c>
      <c r="H32" s="30">
        <f t="shared" si="1"/>
        <v>0</v>
      </c>
      <c r="I32" s="30">
        <f t="shared" si="2"/>
        <v>29.232</v>
      </c>
    </row>
    <row r="33" spans="1:9" ht="14.25">
      <c r="A33" s="11">
        <v>30</v>
      </c>
      <c r="B33" s="33">
        <v>20231030021</v>
      </c>
      <c r="C33" s="35" t="s">
        <v>15</v>
      </c>
      <c r="D33" s="35" t="s">
        <v>16</v>
      </c>
      <c r="E33" s="15">
        <v>71.74</v>
      </c>
      <c r="F33" s="30">
        <f t="shared" si="0"/>
        <v>28.695999999999998</v>
      </c>
      <c r="G33" s="31">
        <v>86.04</v>
      </c>
      <c r="H33" s="30">
        <f t="shared" si="1"/>
        <v>51.624</v>
      </c>
      <c r="I33" s="30">
        <f t="shared" si="2"/>
        <v>80.32</v>
      </c>
    </row>
    <row r="34" spans="1:9" ht="14.25">
      <c r="A34" s="11">
        <v>31</v>
      </c>
      <c r="B34" s="33">
        <v>20231030024</v>
      </c>
      <c r="C34" s="35" t="s">
        <v>15</v>
      </c>
      <c r="D34" s="35" t="s">
        <v>16</v>
      </c>
      <c r="E34" s="15">
        <v>74.98</v>
      </c>
      <c r="F34" s="30">
        <f t="shared" si="0"/>
        <v>29.992000000000004</v>
      </c>
      <c r="G34" s="31">
        <v>78.34</v>
      </c>
      <c r="H34" s="30">
        <f t="shared" si="1"/>
        <v>47.004</v>
      </c>
      <c r="I34" s="30">
        <f t="shared" si="2"/>
        <v>76.99600000000001</v>
      </c>
    </row>
    <row r="35" spans="1:9" ht="14.25">
      <c r="A35" s="11">
        <v>32</v>
      </c>
      <c r="B35" s="33">
        <v>20231030026</v>
      </c>
      <c r="C35" s="35" t="s">
        <v>15</v>
      </c>
      <c r="D35" s="35" t="s">
        <v>16</v>
      </c>
      <c r="E35" s="15">
        <v>75.21</v>
      </c>
      <c r="F35" s="30">
        <f t="shared" si="0"/>
        <v>30.084</v>
      </c>
      <c r="G35" s="31">
        <v>85.42</v>
      </c>
      <c r="H35" s="30">
        <f t="shared" si="1"/>
        <v>51.252</v>
      </c>
      <c r="I35" s="30">
        <f t="shared" si="2"/>
        <v>81.336</v>
      </c>
    </row>
    <row r="36" spans="1:9" ht="14.25">
      <c r="A36" s="11">
        <v>33</v>
      </c>
      <c r="B36" s="33">
        <v>20231030028</v>
      </c>
      <c r="C36" s="35" t="s">
        <v>15</v>
      </c>
      <c r="D36" s="35" t="s">
        <v>16</v>
      </c>
      <c r="E36" s="15">
        <v>74.75</v>
      </c>
      <c r="F36" s="30">
        <f t="shared" si="0"/>
        <v>29.900000000000002</v>
      </c>
      <c r="G36" s="31">
        <v>86.04</v>
      </c>
      <c r="H36" s="30">
        <f t="shared" si="1"/>
        <v>51.624</v>
      </c>
      <c r="I36" s="30">
        <f t="shared" si="2"/>
        <v>81.524</v>
      </c>
    </row>
    <row r="37" spans="1:9" ht="14.25">
      <c r="A37" s="11">
        <v>34</v>
      </c>
      <c r="B37" s="32">
        <v>20231040002</v>
      </c>
      <c r="C37" s="14" t="s">
        <v>17</v>
      </c>
      <c r="D37" s="14" t="s">
        <v>18</v>
      </c>
      <c r="E37" s="15">
        <v>66.76</v>
      </c>
      <c r="F37" s="30">
        <f t="shared" si="0"/>
        <v>26.704000000000004</v>
      </c>
      <c r="G37" s="31">
        <v>0</v>
      </c>
      <c r="H37" s="30">
        <f t="shared" si="1"/>
        <v>0</v>
      </c>
      <c r="I37" s="30">
        <f t="shared" si="2"/>
        <v>26.704000000000004</v>
      </c>
    </row>
    <row r="38" spans="1:9" ht="14.25">
      <c r="A38" s="11">
        <v>35</v>
      </c>
      <c r="B38" s="32">
        <v>20231040003</v>
      </c>
      <c r="C38" s="14" t="s">
        <v>17</v>
      </c>
      <c r="D38" s="14" t="s">
        <v>18</v>
      </c>
      <c r="E38" s="15">
        <v>72.45</v>
      </c>
      <c r="F38" s="30">
        <f t="shared" si="0"/>
        <v>28.980000000000004</v>
      </c>
      <c r="G38" s="31">
        <v>81.46</v>
      </c>
      <c r="H38" s="30">
        <f t="shared" si="1"/>
        <v>48.876</v>
      </c>
      <c r="I38" s="30">
        <f t="shared" si="2"/>
        <v>77.856</v>
      </c>
    </row>
    <row r="39" spans="1:9" ht="14.25">
      <c r="A39" s="11">
        <v>36</v>
      </c>
      <c r="B39" s="32">
        <v>20231040006</v>
      </c>
      <c r="C39" s="14" t="s">
        <v>17</v>
      </c>
      <c r="D39" s="14" t="s">
        <v>18</v>
      </c>
      <c r="E39" s="15">
        <v>70.06</v>
      </c>
      <c r="F39" s="30">
        <f t="shared" si="0"/>
        <v>28.024</v>
      </c>
      <c r="G39" s="31">
        <v>84.58</v>
      </c>
      <c r="H39" s="30">
        <f t="shared" si="1"/>
        <v>50.748</v>
      </c>
      <c r="I39" s="30">
        <f t="shared" si="2"/>
        <v>78.77199999999999</v>
      </c>
    </row>
    <row r="40" spans="1:9" ht="14.25">
      <c r="A40" s="11">
        <v>37</v>
      </c>
      <c r="B40" s="32">
        <v>20231040007</v>
      </c>
      <c r="C40" s="14" t="s">
        <v>17</v>
      </c>
      <c r="D40" s="14" t="s">
        <v>18</v>
      </c>
      <c r="E40" s="15">
        <v>71.29</v>
      </c>
      <c r="F40" s="30">
        <f t="shared" si="0"/>
        <v>28.516000000000005</v>
      </c>
      <c r="G40" s="31">
        <v>83.88</v>
      </c>
      <c r="H40" s="30">
        <f t="shared" si="1"/>
        <v>50.327999999999996</v>
      </c>
      <c r="I40" s="30">
        <f t="shared" si="2"/>
        <v>78.844</v>
      </c>
    </row>
    <row r="41" spans="1:9" ht="14.25">
      <c r="A41" s="11">
        <v>38</v>
      </c>
      <c r="B41" s="32">
        <v>20231040008</v>
      </c>
      <c r="C41" s="14" t="s">
        <v>17</v>
      </c>
      <c r="D41" s="14" t="s">
        <v>18</v>
      </c>
      <c r="E41" s="15">
        <v>72.72</v>
      </c>
      <c r="F41" s="30">
        <f t="shared" si="0"/>
        <v>29.088</v>
      </c>
      <c r="G41" s="31">
        <v>84.98</v>
      </c>
      <c r="H41" s="30">
        <f t="shared" si="1"/>
        <v>50.988</v>
      </c>
      <c r="I41" s="30">
        <f t="shared" si="2"/>
        <v>80.076</v>
      </c>
    </row>
    <row r="42" spans="1:9" ht="14.25">
      <c r="A42" s="11">
        <v>39</v>
      </c>
      <c r="B42" s="32">
        <v>20231040011</v>
      </c>
      <c r="C42" s="14" t="s">
        <v>17</v>
      </c>
      <c r="D42" s="14" t="s">
        <v>18</v>
      </c>
      <c r="E42" s="15">
        <v>69.84</v>
      </c>
      <c r="F42" s="30">
        <f t="shared" si="0"/>
        <v>27.936000000000003</v>
      </c>
      <c r="G42" s="31">
        <v>80.76</v>
      </c>
      <c r="H42" s="30">
        <f t="shared" si="1"/>
        <v>48.456</v>
      </c>
      <c r="I42" s="30">
        <f t="shared" si="2"/>
        <v>76.39200000000001</v>
      </c>
    </row>
    <row r="43" spans="1:9" ht="14.25">
      <c r="A43" s="11">
        <v>40</v>
      </c>
      <c r="B43" s="32">
        <v>20231040013</v>
      </c>
      <c r="C43" s="14" t="s">
        <v>17</v>
      </c>
      <c r="D43" s="14" t="s">
        <v>18</v>
      </c>
      <c r="E43" s="15">
        <v>63.98</v>
      </c>
      <c r="F43" s="30">
        <f t="shared" si="0"/>
        <v>25.592</v>
      </c>
      <c r="G43" s="31">
        <v>80.46</v>
      </c>
      <c r="H43" s="30">
        <f t="shared" si="1"/>
        <v>48.275999999999996</v>
      </c>
      <c r="I43" s="30">
        <f t="shared" si="2"/>
        <v>73.868</v>
      </c>
    </row>
    <row r="44" spans="1:9" ht="14.25">
      <c r="A44" s="11">
        <v>41</v>
      </c>
      <c r="B44" s="32">
        <v>20231040015</v>
      </c>
      <c r="C44" s="14" t="s">
        <v>17</v>
      </c>
      <c r="D44" s="14" t="s">
        <v>18</v>
      </c>
      <c r="E44" s="15">
        <v>64.21</v>
      </c>
      <c r="F44" s="30">
        <f t="shared" si="0"/>
        <v>25.683999999999997</v>
      </c>
      <c r="G44" s="31">
        <v>79.98</v>
      </c>
      <c r="H44" s="30">
        <f t="shared" si="1"/>
        <v>47.988</v>
      </c>
      <c r="I44" s="30">
        <f t="shared" si="2"/>
        <v>73.672</v>
      </c>
    </row>
    <row r="45" spans="1:9" ht="14.25">
      <c r="A45" s="11">
        <v>42</v>
      </c>
      <c r="B45" s="32">
        <v>20231040017</v>
      </c>
      <c r="C45" s="14" t="s">
        <v>17</v>
      </c>
      <c r="D45" s="14" t="s">
        <v>18</v>
      </c>
      <c r="E45" s="15">
        <v>64.08</v>
      </c>
      <c r="F45" s="30">
        <f t="shared" si="0"/>
        <v>25.632</v>
      </c>
      <c r="G45" s="31">
        <v>75.68</v>
      </c>
      <c r="H45" s="30">
        <f t="shared" si="1"/>
        <v>45.408</v>
      </c>
      <c r="I45" s="30">
        <f t="shared" si="2"/>
        <v>71.04</v>
      </c>
    </row>
    <row r="46" spans="1:9" ht="14.25">
      <c r="A46" s="11">
        <v>43</v>
      </c>
      <c r="B46" s="32">
        <v>20231040018</v>
      </c>
      <c r="C46" s="14" t="s">
        <v>17</v>
      </c>
      <c r="D46" s="14" t="s">
        <v>18</v>
      </c>
      <c r="E46" s="15">
        <v>69.13</v>
      </c>
      <c r="F46" s="30">
        <f t="shared" si="0"/>
        <v>27.652</v>
      </c>
      <c r="G46" s="31">
        <v>83.48</v>
      </c>
      <c r="H46" s="30">
        <f t="shared" si="1"/>
        <v>50.088</v>
      </c>
      <c r="I46" s="30">
        <f t="shared" si="2"/>
        <v>77.74000000000001</v>
      </c>
    </row>
    <row r="47" spans="1:9" ht="14.25">
      <c r="A47" s="11">
        <v>44</v>
      </c>
      <c r="B47" s="32">
        <v>20231040021</v>
      </c>
      <c r="C47" s="14" t="s">
        <v>17</v>
      </c>
      <c r="D47" s="14" t="s">
        <v>18</v>
      </c>
      <c r="E47" s="15">
        <v>78.77</v>
      </c>
      <c r="F47" s="30">
        <f t="shared" si="0"/>
        <v>31.508</v>
      </c>
      <c r="G47" s="31">
        <v>84.62</v>
      </c>
      <c r="H47" s="30">
        <f t="shared" si="1"/>
        <v>50.772</v>
      </c>
      <c r="I47" s="30">
        <f t="shared" si="2"/>
        <v>82.28</v>
      </c>
    </row>
    <row r="48" spans="1:9" ht="14.25">
      <c r="A48" s="11">
        <v>45</v>
      </c>
      <c r="B48" s="32">
        <v>20231040023</v>
      </c>
      <c r="C48" s="14" t="s">
        <v>17</v>
      </c>
      <c r="D48" s="14" t="s">
        <v>18</v>
      </c>
      <c r="E48" s="15">
        <v>64.91</v>
      </c>
      <c r="F48" s="30">
        <f t="shared" si="0"/>
        <v>25.964</v>
      </c>
      <c r="G48" s="31">
        <v>86.42</v>
      </c>
      <c r="H48" s="30">
        <f t="shared" si="1"/>
        <v>51.852</v>
      </c>
      <c r="I48" s="30">
        <f t="shared" si="2"/>
        <v>77.816</v>
      </c>
    </row>
    <row r="49" spans="1:9" ht="14.25">
      <c r="A49" s="11">
        <v>46</v>
      </c>
      <c r="B49" s="32">
        <v>20231040024</v>
      </c>
      <c r="C49" s="14" t="s">
        <v>17</v>
      </c>
      <c r="D49" s="14" t="s">
        <v>18</v>
      </c>
      <c r="E49" s="15">
        <v>70.96</v>
      </c>
      <c r="F49" s="30">
        <f t="shared" si="0"/>
        <v>28.384</v>
      </c>
      <c r="G49" s="31">
        <v>88.38</v>
      </c>
      <c r="H49" s="30">
        <f t="shared" si="1"/>
        <v>53.028</v>
      </c>
      <c r="I49" s="30">
        <f t="shared" si="2"/>
        <v>81.412</v>
      </c>
    </row>
    <row r="50" spans="1:9" ht="13.5" customHeight="1">
      <c r="A50" s="11">
        <v>47</v>
      </c>
      <c r="B50" s="32">
        <v>20231040027</v>
      </c>
      <c r="C50" s="14" t="s">
        <v>17</v>
      </c>
      <c r="D50" s="14" t="s">
        <v>18</v>
      </c>
      <c r="E50" s="15">
        <v>78.41</v>
      </c>
      <c r="F50" s="30">
        <f t="shared" si="0"/>
        <v>31.364</v>
      </c>
      <c r="G50" s="31">
        <v>87.12</v>
      </c>
      <c r="H50" s="30">
        <f t="shared" si="1"/>
        <v>52.272</v>
      </c>
      <c r="I50" s="30">
        <f t="shared" si="2"/>
        <v>83.636</v>
      </c>
    </row>
    <row r="51" spans="1:9" ht="14.25">
      <c r="A51" s="11">
        <v>48</v>
      </c>
      <c r="B51" s="32">
        <v>20231040029</v>
      </c>
      <c r="C51" s="14" t="s">
        <v>17</v>
      </c>
      <c r="D51" s="14" t="s">
        <v>18</v>
      </c>
      <c r="E51" s="15">
        <v>63.14</v>
      </c>
      <c r="F51" s="30">
        <f t="shared" si="0"/>
        <v>25.256</v>
      </c>
      <c r="G51" s="31">
        <v>0</v>
      </c>
      <c r="H51" s="30">
        <f t="shared" si="1"/>
        <v>0</v>
      </c>
      <c r="I51" s="30">
        <f t="shared" si="2"/>
        <v>25.256</v>
      </c>
    </row>
    <row r="52" spans="1:9" ht="14.25">
      <c r="A52" s="11">
        <v>49</v>
      </c>
      <c r="B52" s="32">
        <v>20231040032</v>
      </c>
      <c r="C52" s="14" t="s">
        <v>17</v>
      </c>
      <c r="D52" s="14" t="s">
        <v>18</v>
      </c>
      <c r="E52" s="15">
        <v>74.86</v>
      </c>
      <c r="F52" s="30">
        <f t="shared" si="0"/>
        <v>29.944000000000003</v>
      </c>
      <c r="G52" s="31">
        <v>78.74</v>
      </c>
      <c r="H52" s="30">
        <f t="shared" si="1"/>
        <v>47.24399999999999</v>
      </c>
      <c r="I52" s="30">
        <f t="shared" si="2"/>
        <v>77.18799999999999</v>
      </c>
    </row>
    <row r="53" spans="1:9" ht="14.25">
      <c r="A53" s="11">
        <v>50</v>
      </c>
      <c r="B53" s="32">
        <v>20231040034</v>
      </c>
      <c r="C53" s="14" t="s">
        <v>17</v>
      </c>
      <c r="D53" s="14" t="s">
        <v>18</v>
      </c>
      <c r="E53" s="15">
        <v>74.14</v>
      </c>
      <c r="F53" s="30">
        <f t="shared" si="0"/>
        <v>29.656000000000002</v>
      </c>
      <c r="G53" s="31">
        <v>81.64</v>
      </c>
      <c r="H53" s="30">
        <f t="shared" si="1"/>
        <v>48.984</v>
      </c>
      <c r="I53" s="30">
        <f t="shared" si="2"/>
        <v>78.64</v>
      </c>
    </row>
    <row r="54" spans="1:9" ht="14.25">
      <c r="A54" s="11">
        <v>51</v>
      </c>
      <c r="B54" s="32">
        <v>20231040036</v>
      </c>
      <c r="C54" s="14" t="s">
        <v>17</v>
      </c>
      <c r="D54" s="14" t="s">
        <v>18</v>
      </c>
      <c r="E54" s="15">
        <v>73.77</v>
      </c>
      <c r="F54" s="30">
        <f t="shared" si="0"/>
        <v>29.508</v>
      </c>
      <c r="G54" s="31">
        <v>83.34</v>
      </c>
      <c r="H54" s="30">
        <f t="shared" si="1"/>
        <v>50.004</v>
      </c>
      <c r="I54" s="30">
        <f t="shared" si="2"/>
        <v>79.512</v>
      </c>
    </row>
    <row r="55" spans="1:9" ht="14.25">
      <c r="A55" s="11">
        <v>52</v>
      </c>
      <c r="B55" s="32">
        <v>20231040038</v>
      </c>
      <c r="C55" s="14" t="s">
        <v>17</v>
      </c>
      <c r="D55" s="14" t="s">
        <v>18</v>
      </c>
      <c r="E55" s="15">
        <v>64.02</v>
      </c>
      <c r="F55" s="30">
        <f t="shared" si="0"/>
        <v>25.608</v>
      </c>
      <c r="G55" s="31">
        <v>86.34</v>
      </c>
      <c r="H55" s="30">
        <f t="shared" si="1"/>
        <v>51.804</v>
      </c>
      <c r="I55" s="30">
        <f t="shared" si="2"/>
        <v>77.412</v>
      </c>
    </row>
    <row r="56" spans="1:9" ht="14.25">
      <c r="A56" s="11">
        <v>53</v>
      </c>
      <c r="B56" s="32">
        <v>20231050002</v>
      </c>
      <c r="C56" s="14" t="s">
        <v>19</v>
      </c>
      <c r="D56" s="14" t="s">
        <v>20</v>
      </c>
      <c r="E56" s="15">
        <v>74.45</v>
      </c>
      <c r="F56" s="30">
        <f t="shared" si="0"/>
        <v>29.78</v>
      </c>
      <c r="G56" s="31">
        <v>0</v>
      </c>
      <c r="H56" s="30">
        <f t="shared" si="1"/>
        <v>0</v>
      </c>
      <c r="I56" s="30">
        <f t="shared" si="2"/>
        <v>29.78</v>
      </c>
    </row>
    <row r="57" spans="1:9" ht="14.25">
      <c r="A57" s="11">
        <v>54</v>
      </c>
      <c r="B57" s="32">
        <v>20231050007</v>
      </c>
      <c r="C57" s="14" t="s">
        <v>19</v>
      </c>
      <c r="D57" s="14" t="s">
        <v>20</v>
      </c>
      <c r="E57" s="15">
        <v>67.04</v>
      </c>
      <c r="F57" s="30">
        <f t="shared" si="0"/>
        <v>26.816000000000003</v>
      </c>
      <c r="G57" s="31">
        <v>82.4</v>
      </c>
      <c r="H57" s="30">
        <f t="shared" si="1"/>
        <v>49.440000000000005</v>
      </c>
      <c r="I57" s="30">
        <f t="shared" si="2"/>
        <v>76.256</v>
      </c>
    </row>
    <row r="58" spans="1:9" ht="14.25">
      <c r="A58" s="11">
        <v>55</v>
      </c>
      <c r="B58" s="32">
        <v>20231050016</v>
      </c>
      <c r="C58" s="14" t="s">
        <v>19</v>
      </c>
      <c r="D58" s="14" t="s">
        <v>20</v>
      </c>
      <c r="E58" s="15">
        <v>69.84</v>
      </c>
      <c r="F58" s="30">
        <f t="shared" si="0"/>
        <v>27.936000000000003</v>
      </c>
      <c r="G58" s="31">
        <v>81.8</v>
      </c>
      <c r="H58" s="30">
        <f t="shared" si="1"/>
        <v>49.08</v>
      </c>
      <c r="I58" s="30">
        <f t="shared" si="2"/>
        <v>77.016</v>
      </c>
    </row>
    <row r="59" spans="1:9" ht="14.25">
      <c r="A59" s="11">
        <v>56</v>
      </c>
      <c r="B59" s="32">
        <v>20231050022</v>
      </c>
      <c r="C59" s="14" t="s">
        <v>19</v>
      </c>
      <c r="D59" s="14" t="s">
        <v>20</v>
      </c>
      <c r="E59" s="15">
        <v>66.99</v>
      </c>
      <c r="F59" s="30">
        <f t="shared" si="0"/>
        <v>26.796</v>
      </c>
      <c r="G59" s="31">
        <v>85.2</v>
      </c>
      <c r="H59" s="30">
        <f t="shared" si="1"/>
        <v>51.12</v>
      </c>
      <c r="I59" s="30">
        <f t="shared" si="2"/>
        <v>77.916</v>
      </c>
    </row>
    <row r="60" spans="1:9" ht="14.25">
      <c r="A60" s="11">
        <v>57</v>
      </c>
      <c r="B60" s="32">
        <v>20231050025</v>
      </c>
      <c r="C60" s="14" t="s">
        <v>19</v>
      </c>
      <c r="D60" s="14" t="s">
        <v>20</v>
      </c>
      <c r="E60" s="15">
        <v>74.93</v>
      </c>
      <c r="F60" s="30">
        <f t="shared" si="0"/>
        <v>29.972000000000005</v>
      </c>
      <c r="G60" s="31">
        <v>87.6</v>
      </c>
      <c r="H60" s="30">
        <f t="shared" si="1"/>
        <v>52.559999999999995</v>
      </c>
      <c r="I60" s="30">
        <f t="shared" si="2"/>
        <v>82.532</v>
      </c>
    </row>
    <row r="61" spans="1:9" ht="14.25">
      <c r="A61" s="11">
        <v>58</v>
      </c>
      <c r="B61" s="32">
        <v>20231050027</v>
      </c>
      <c r="C61" s="14" t="s">
        <v>19</v>
      </c>
      <c r="D61" s="14" t="s">
        <v>20</v>
      </c>
      <c r="E61" s="15">
        <v>69.25</v>
      </c>
      <c r="F61" s="30">
        <f t="shared" si="0"/>
        <v>27.700000000000003</v>
      </c>
      <c r="G61" s="31">
        <v>84.2</v>
      </c>
      <c r="H61" s="30">
        <f t="shared" si="1"/>
        <v>50.52</v>
      </c>
      <c r="I61" s="30">
        <f t="shared" si="2"/>
        <v>78.22</v>
      </c>
    </row>
    <row r="62" spans="1:9" ht="14.25">
      <c r="A62" s="11">
        <v>59</v>
      </c>
      <c r="B62" s="32">
        <v>20231050029</v>
      </c>
      <c r="C62" s="14" t="s">
        <v>19</v>
      </c>
      <c r="D62" s="14" t="s">
        <v>20</v>
      </c>
      <c r="E62" s="15">
        <v>67.61</v>
      </c>
      <c r="F62" s="30">
        <f t="shared" si="0"/>
        <v>27.044</v>
      </c>
      <c r="G62" s="31">
        <v>81.6</v>
      </c>
      <c r="H62" s="30">
        <f t="shared" si="1"/>
        <v>48.959999999999994</v>
      </c>
      <c r="I62" s="30">
        <f t="shared" si="2"/>
        <v>76.00399999999999</v>
      </c>
    </row>
    <row r="63" spans="1:9" ht="14.25">
      <c r="A63" s="11">
        <v>60</v>
      </c>
      <c r="B63" s="32">
        <v>20231050030</v>
      </c>
      <c r="C63" s="14" t="s">
        <v>19</v>
      </c>
      <c r="D63" s="14" t="s">
        <v>20</v>
      </c>
      <c r="E63" s="15">
        <v>68.17</v>
      </c>
      <c r="F63" s="30">
        <f t="shared" si="0"/>
        <v>27.268</v>
      </c>
      <c r="G63" s="31">
        <v>85.6</v>
      </c>
      <c r="H63" s="30">
        <f t="shared" si="1"/>
        <v>51.35999999999999</v>
      </c>
      <c r="I63" s="30">
        <f t="shared" si="2"/>
        <v>78.62799999999999</v>
      </c>
    </row>
    <row r="64" spans="1:9" ht="14.25">
      <c r="A64" s="11">
        <v>61</v>
      </c>
      <c r="B64" s="32">
        <v>20231050033</v>
      </c>
      <c r="C64" s="14" t="s">
        <v>19</v>
      </c>
      <c r="D64" s="14" t="s">
        <v>20</v>
      </c>
      <c r="E64" s="15">
        <v>67.27</v>
      </c>
      <c r="F64" s="30">
        <f t="shared" si="0"/>
        <v>26.908</v>
      </c>
      <c r="G64" s="31">
        <v>87.6</v>
      </c>
      <c r="H64" s="30">
        <f t="shared" si="1"/>
        <v>52.559999999999995</v>
      </c>
      <c r="I64" s="30">
        <f t="shared" si="2"/>
        <v>79.46799999999999</v>
      </c>
    </row>
    <row r="65" spans="1:9" ht="14.25">
      <c r="A65" s="11">
        <v>62</v>
      </c>
      <c r="B65" s="32">
        <v>20231050036</v>
      </c>
      <c r="C65" s="14" t="s">
        <v>19</v>
      </c>
      <c r="D65" s="14" t="s">
        <v>20</v>
      </c>
      <c r="E65" s="15">
        <v>67.27</v>
      </c>
      <c r="F65" s="30">
        <f t="shared" si="0"/>
        <v>26.908</v>
      </c>
      <c r="G65" s="31">
        <v>0</v>
      </c>
      <c r="H65" s="30">
        <f t="shared" si="1"/>
        <v>0</v>
      </c>
      <c r="I65" s="30">
        <f t="shared" si="2"/>
        <v>26.908</v>
      </c>
    </row>
    <row r="66" spans="1:9" ht="14.25">
      <c r="A66" s="11">
        <v>63</v>
      </c>
      <c r="B66" s="32">
        <v>20231050037</v>
      </c>
      <c r="C66" s="14" t="s">
        <v>19</v>
      </c>
      <c r="D66" s="14" t="s">
        <v>20</v>
      </c>
      <c r="E66" s="15">
        <v>69.42</v>
      </c>
      <c r="F66" s="30">
        <f t="shared" si="0"/>
        <v>27.768</v>
      </c>
      <c r="G66" s="31">
        <v>80.6</v>
      </c>
      <c r="H66" s="30">
        <f t="shared" si="1"/>
        <v>48.35999999999999</v>
      </c>
      <c r="I66" s="30">
        <f t="shared" si="2"/>
        <v>76.12799999999999</v>
      </c>
    </row>
    <row r="67" spans="1:9" ht="14.25">
      <c r="A67" s="11">
        <v>64</v>
      </c>
      <c r="B67" s="32">
        <v>20232010012</v>
      </c>
      <c r="C67" s="14" t="s">
        <v>21</v>
      </c>
      <c r="D67" s="14" t="s">
        <v>22</v>
      </c>
      <c r="E67" s="15">
        <v>79.18</v>
      </c>
      <c r="F67" s="30">
        <f t="shared" si="0"/>
        <v>31.672000000000004</v>
      </c>
      <c r="G67" s="31">
        <v>85.8</v>
      </c>
      <c r="H67" s="30">
        <f t="shared" si="1"/>
        <v>51.48</v>
      </c>
      <c r="I67" s="30">
        <f t="shared" si="2"/>
        <v>83.152</v>
      </c>
    </row>
    <row r="68" spans="1:9" ht="14.25">
      <c r="A68" s="11">
        <v>65</v>
      </c>
      <c r="B68" s="32">
        <v>20232010038</v>
      </c>
      <c r="C68" s="14" t="s">
        <v>21</v>
      </c>
      <c r="D68" s="14" t="s">
        <v>22</v>
      </c>
      <c r="E68" s="15">
        <v>76.52</v>
      </c>
      <c r="F68" s="30">
        <f aca="true" t="shared" si="3" ref="F68:F131">E68*0.4</f>
        <v>30.608</v>
      </c>
      <c r="G68" s="31">
        <v>85.8</v>
      </c>
      <c r="H68" s="30">
        <f aca="true" t="shared" si="4" ref="H68:H131">G68*0.6</f>
        <v>51.48</v>
      </c>
      <c r="I68" s="30">
        <f aca="true" t="shared" si="5" ref="I68:I131">F68+H68</f>
        <v>82.088</v>
      </c>
    </row>
    <row r="69" spans="1:9" ht="14.25">
      <c r="A69" s="11">
        <v>66</v>
      </c>
      <c r="B69" s="32">
        <v>20232010042</v>
      </c>
      <c r="C69" s="14" t="s">
        <v>21</v>
      </c>
      <c r="D69" s="14" t="s">
        <v>22</v>
      </c>
      <c r="E69" s="15">
        <v>76.33</v>
      </c>
      <c r="F69" s="30">
        <f t="shared" si="3"/>
        <v>30.532</v>
      </c>
      <c r="G69" s="31">
        <v>86.9</v>
      </c>
      <c r="H69" s="30">
        <f t="shared" si="4"/>
        <v>52.14</v>
      </c>
      <c r="I69" s="30">
        <f t="shared" si="5"/>
        <v>82.672</v>
      </c>
    </row>
    <row r="70" spans="1:9" ht="14.25">
      <c r="A70" s="11">
        <v>67</v>
      </c>
      <c r="B70" s="32">
        <v>20232010060</v>
      </c>
      <c r="C70" s="14" t="s">
        <v>21</v>
      </c>
      <c r="D70" s="14" t="s">
        <v>22</v>
      </c>
      <c r="E70" s="15">
        <v>74.19</v>
      </c>
      <c r="F70" s="30">
        <f t="shared" si="3"/>
        <v>29.676000000000002</v>
      </c>
      <c r="G70" s="31">
        <v>85.2</v>
      </c>
      <c r="H70" s="30">
        <f t="shared" si="4"/>
        <v>51.12</v>
      </c>
      <c r="I70" s="30">
        <f t="shared" si="5"/>
        <v>80.79599999999999</v>
      </c>
    </row>
    <row r="71" spans="1:9" ht="14.25">
      <c r="A71" s="11">
        <v>68</v>
      </c>
      <c r="B71" s="32">
        <v>20232010064</v>
      </c>
      <c r="C71" s="14" t="s">
        <v>21</v>
      </c>
      <c r="D71" s="14" t="s">
        <v>22</v>
      </c>
      <c r="E71" s="15">
        <v>75.17</v>
      </c>
      <c r="F71" s="30">
        <f t="shared" si="3"/>
        <v>30.068</v>
      </c>
      <c r="G71" s="31">
        <v>86.2</v>
      </c>
      <c r="H71" s="30">
        <f t="shared" si="4"/>
        <v>51.72</v>
      </c>
      <c r="I71" s="30">
        <f t="shared" si="5"/>
        <v>81.788</v>
      </c>
    </row>
    <row r="72" spans="1:9" ht="14.25">
      <c r="A72" s="11">
        <v>69</v>
      </c>
      <c r="B72" s="32">
        <v>20232010066</v>
      </c>
      <c r="C72" s="14" t="s">
        <v>21</v>
      </c>
      <c r="D72" s="14" t="s">
        <v>22</v>
      </c>
      <c r="E72" s="15">
        <v>74.04</v>
      </c>
      <c r="F72" s="30">
        <f t="shared" si="3"/>
        <v>29.616000000000003</v>
      </c>
      <c r="G72" s="31">
        <v>84.8</v>
      </c>
      <c r="H72" s="30">
        <f t="shared" si="4"/>
        <v>50.879999999999995</v>
      </c>
      <c r="I72" s="30">
        <f t="shared" si="5"/>
        <v>80.496</v>
      </c>
    </row>
    <row r="73" spans="1:9" ht="14.25">
      <c r="A73" s="11">
        <v>70</v>
      </c>
      <c r="B73" s="32">
        <v>20232010068</v>
      </c>
      <c r="C73" s="14" t="s">
        <v>21</v>
      </c>
      <c r="D73" s="14" t="s">
        <v>22</v>
      </c>
      <c r="E73" s="15">
        <v>77.47</v>
      </c>
      <c r="F73" s="30">
        <f t="shared" si="3"/>
        <v>30.988</v>
      </c>
      <c r="G73" s="31">
        <v>86.4</v>
      </c>
      <c r="H73" s="30">
        <f t="shared" si="4"/>
        <v>51.84</v>
      </c>
      <c r="I73" s="30">
        <f t="shared" si="5"/>
        <v>82.828</v>
      </c>
    </row>
    <row r="74" spans="1:9" ht="14.25">
      <c r="A74" s="11">
        <v>71</v>
      </c>
      <c r="B74" s="32">
        <v>20232010073</v>
      </c>
      <c r="C74" s="14" t="s">
        <v>21</v>
      </c>
      <c r="D74" s="14" t="s">
        <v>22</v>
      </c>
      <c r="E74" s="15">
        <v>74.64</v>
      </c>
      <c r="F74" s="30">
        <f t="shared" si="3"/>
        <v>29.856</v>
      </c>
      <c r="G74" s="31">
        <v>85.66</v>
      </c>
      <c r="H74" s="30">
        <f t="shared" si="4"/>
        <v>51.395999999999994</v>
      </c>
      <c r="I74" s="30">
        <f t="shared" si="5"/>
        <v>81.252</v>
      </c>
    </row>
    <row r="75" spans="1:9" ht="14.25">
      <c r="A75" s="11">
        <v>72</v>
      </c>
      <c r="B75" s="32">
        <v>20232010074</v>
      </c>
      <c r="C75" s="14" t="s">
        <v>21</v>
      </c>
      <c r="D75" s="14" t="s">
        <v>22</v>
      </c>
      <c r="E75" s="15">
        <v>75.33</v>
      </c>
      <c r="F75" s="30">
        <f t="shared" si="3"/>
        <v>30.132</v>
      </c>
      <c r="G75" s="31">
        <v>86.9</v>
      </c>
      <c r="H75" s="30">
        <f t="shared" si="4"/>
        <v>52.14</v>
      </c>
      <c r="I75" s="30">
        <f t="shared" si="5"/>
        <v>82.272</v>
      </c>
    </row>
    <row r="76" spans="1:9" ht="14.25">
      <c r="A76" s="11">
        <v>73</v>
      </c>
      <c r="B76" s="32">
        <v>20232010075</v>
      </c>
      <c r="C76" s="14" t="s">
        <v>21</v>
      </c>
      <c r="D76" s="14" t="s">
        <v>22</v>
      </c>
      <c r="E76" s="15">
        <v>78.08</v>
      </c>
      <c r="F76" s="30">
        <f t="shared" si="3"/>
        <v>31.232</v>
      </c>
      <c r="G76" s="31">
        <v>87</v>
      </c>
      <c r="H76" s="30">
        <f t="shared" si="4"/>
        <v>52.199999999999996</v>
      </c>
      <c r="I76" s="30">
        <f t="shared" si="5"/>
        <v>83.43199999999999</v>
      </c>
    </row>
    <row r="77" spans="1:9" ht="14.25">
      <c r="A77" s="11">
        <v>74</v>
      </c>
      <c r="B77" s="32">
        <v>20232010076</v>
      </c>
      <c r="C77" s="14" t="s">
        <v>21</v>
      </c>
      <c r="D77" s="14" t="s">
        <v>22</v>
      </c>
      <c r="E77" s="15">
        <v>74.62</v>
      </c>
      <c r="F77" s="30">
        <f t="shared" si="3"/>
        <v>29.848000000000003</v>
      </c>
      <c r="G77" s="31">
        <v>84.2</v>
      </c>
      <c r="H77" s="30">
        <f t="shared" si="4"/>
        <v>50.52</v>
      </c>
      <c r="I77" s="30">
        <f t="shared" si="5"/>
        <v>80.36800000000001</v>
      </c>
    </row>
    <row r="78" spans="1:9" ht="14.25">
      <c r="A78" s="11">
        <v>75</v>
      </c>
      <c r="B78" s="32">
        <v>20232010084</v>
      </c>
      <c r="C78" s="14" t="s">
        <v>21</v>
      </c>
      <c r="D78" s="14" t="s">
        <v>22</v>
      </c>
      <c r="E78" s="15">
        <v>74.97</v>
      </c>
      <c r="F78" s="30">
        <f t="shared" si="3"/>
        <v>29.988</v>
      </c>
      <c r="G78" s="31">
        <v>0</v>
      </c>
      <c r="H78" s="30">
        <f t="shared" si="4"/>
        <v>0</v>
      </c>
      <c r="I78" s="30">
        <f t="shared" si="5"/>
        <v>29.988</v>
      </c>
    </row>
    <row r="79" spans="1:9" ht="14.25">
      <c r="A79" s="11">
        <v>76</v>
      </c>
      <c r="B79" s="32">
        <v>20232010085</v>
      </c>
      <c r="C79" s="14" t="s">
        <v>21</v>
      </c>
      <c r="D79" s="14" t="s">
        <v>22</v>
      </c>
      <c r="E79" s="15">
        <v>73.83</v>
      </c>
      <c r="F79" s="30">
        <f t="shared" si="3"/>
        <v>29.532</v>
      </c>
      <c r="G79" s="31">
        <v>85</v>
      </c>
      <c r="H79" s="30">
        <f t="shared" si="4"/>
        <v>51</v>
      </c>
      <c r="I79" s="30">
        <f t="shared" si="5"/>
        <v>80.532</v>
      </c>
    </row>
    <row r="80" spans="1:9" ht="14.25">
      <c r="A80" s="11">
        <v>77</v>
      </c>
      <c r="B80" s="32">
        <v>20232010092</v>
      </c>
      <c r="C80" s="14" t="s">
        <v>21</v>
      </c>
      <c r="D80" s="14" t="s">
        <v>22</v>
      </c>
      <c r="E80" s="15">
        <v>81.17</v>
      </c>
      <c r="F80" s="30">
        <f t="shared" si="3"/>
        <v>32.468</v>
      </c>
      <c r="G80" s="31">
        <v>88</v>
      </c>
      <c r="H80" s="30">
        <f t="shared" si="4"/>
        <v>52.8</v>
      </c>
      <c r="I80" s="30">
        <f t="shared" si="5"/>
        <v>85.268</v>
      </c>
    </row>
    <row r="81" spans="1:9" ht="14.25">
      <c r="A81" s="11">
        <v>78</v>
      </c>
      <c r="B81" s="32">
        <v>20232010097</v>
      </c>
      <c r="C81" s="14" t="s">
        <v>21</v>
      </c>
      <c r="D81" s="14" t="s">
        <v>22</v>
      </c>
      <c r="E81" s="15">
        <v>75.66</v>
      </c>
      <c r="F81" s="30">
        <f t="shared" si="3"/>
        <v>30.264</v>
      </c>
      <c r="G81" s="31">
        <v>86</v>
      </c>
      <c r="H81" s="30">
        <f t="shared" si="4"/>
        <v>51.6</v>
      </c>
      <c r="I81" s="30">
        <f t="shared" si="5"/>
        <v>81.864</v>
      </c>
    </row>
    <row r="82" spans="1:9" ht="14.25">
      <c r="A82" s="11">
        <v>79</v>
      </c>
      <c r="B82" s="32">
        <v>20232010098</v>
      </c>
      <c r="C82" s="14" t="s">
        <v>21</v>
      </c>
      <c r="D82" s="14" t="s">
        <v>22</v>
      </c>
      <c r="E82" s="15">
        <v>75.23</v>
      </c>
      <c r="F82" s="30">
        <f t="shared" si="3"/>
        <v>30.092000000000002</v>
      </c>
      <c r="G82" s="31">
        <v>85.2</v>
      </c>
      <c r="H82" s="30">
        <f t="shared" si="4"/>
        <v>51.12</v>
      </c>
      <c r="I82" s="30">
        <f t="shared" si="5"/>
        <v>81.212</v>
      </c>
    </row>
    <row r="83" spans="1:9" ht="14.25">
      <c r="A83" s="11">
        <v>80</v>
      </c>
      <c r="B83" s="32">
        <v>20232010102</v>
      </c>
      <c r="C83" s="14" t="s">
        <v>21</v>
      </c>
      <c r="D83" s="14" t="s">
        <v>22</v>
      </c>
      <c r="E83" s="15">
        <v>75.97</v>
      </c>
      <c r="F83" s="30">
        <f t="shared" si="3"/>
        <v>30.388</v>
      </c>
      <c r="G83" s="31">
        <v>87.4</v>
      </c>
      <c r="H83" s="30">
        <f t="shared" si="4"/>
        <v>52.440000000000005</v>
      </c>
      <c r="I83" s="30">
        <f t="shared" si="5"/>
        <v>82.828</v>
      </c>
    </row>
    <row r="84" spans="1:9" ht="14.25">
      <c r="A84" s="11">
        <v>81</v>
      </c>
      <c r="B84" s="32">
        <v>20232010107</v>
      </c>
      <c r="C84" s="14" t="s">
        <v>21</v>
      </c>
      <c r="D84" s="14" t="s">
        <v>22</v>
      </c>
      <c r="E84" s="15">
        <v>74.21</v>
      </c>
      <c r="F84" s="30">
        <f t="shared" si="3"/>
        <v>29.683999999999997</v>
      </c>
      <c r="G84" s="31">
        <v>83.6</v>
      </c>
      <c r="H84" s="30">
        <f t="shared" si="4"/>
        <v>50.16</v>
      </c>
      <c r="I84" s="30">
        <f t="shared" si="5"/>
        <v>79.844</v>
      </c>
    </row>
    <row r="85" spans="1:9" ht="14.25">
      <c r="A85" s="11">
        <v>82</v>
      </c>
      <c r="B85" s="32">
        <v>20232010115</v>
      </c>
      <c r="C85" s="14" t="s">
        <v>21</v>
      </c>
      <c r="D85" s="14" t="s">
        <v>22</v>
      </c>
      <c r="E85" s="15">
        <v>75.76</v>
      </c>
      <c r="F85" s="30">
        <f t="shared" si="3"/>
        <v>30.304000000000002</v>
      </c>
      <c r="G85" s="31">
        <v>86.4</v>
      </c>
      <c r="H85" s="30">
        <f t="shared" si="4"/>
        <v>51.84</v>
      </c>
      <c r="I85" s="30">
        <f t="shared" si="5"/>
        <v>82.144</v>
      </c>
    </row>
    <row r="86" spans="1:9" ht="14.25">
      <c r="A86" s="11">
        <v>83</v>
      </c>
      <c r="B86" s="32">
        <v>20232010118</v>
      </c>
      <c r="C86" s="14" t="s">
        <v>21</v>
      </c>
      <c r="D86" s="14" t="s">
        <v>22</v>
      </c>
      <c r="E86" s="15">
        <v>77.46</v>
      </c>
      <c r="F86" s="30">
        <f t="shared" si="3"/>
        <v>30.983999999999998</v>
      </c>
      <c r="G86" s="31">
        <v>85.5</v>
      </c>
      <c r="H86" s="30">
        <f t="shared" si="4"/>
        <v>51.3</v>
      </c>
      <c r="I86" s="30">
        <f t="shared" si="5"/>
        <v>82.28399999999999</v>
      </c>
    </row>
    <row r="87" spans="1:9" ht="14.25">
      <c r="A87" s="11">
        <v>84</v>
      </c>
      <c r="B87" s="32">
        <v>20232010122</v>
      </c>
      <c r="C87" s="14" t="s">
        <v>21</v>
      </c>
      <c r="D87" s="14" t="s">
        <v>22</v>
      </c>
      <c r="E87" s="15">
        <v>75.54</v>
      </c>
      <c r="F87" s="30">
        <f t="shared" si="3"/>
        <v>30.216000000000005</v>
      </c>
      <c r="G87" s="31">
        <v>87.4</v>
      </c>
      <c r="H87" s="30">
        <f t="shared" si="4"/>
        <v>52.440000000000005</v>
      </c>
      <c r="I87" s="30">
        <f t="shared" si="5"/>
        <v>82.656</v>
      </c>
    </row>
    <row r="88" spans="1:9" ht="14.25">
      <c r="A88" s="11">
        <v>85</v>
      </c>
      <c r="B88" s="32">
        <v>20232010130</v>
      </c>
      <c r="C88" s="14" t="s">
        <v>21</v>
      </c>
      <c r="D88" s="14" t="s">
        <v>22</v>
      </c>
      <c r="E88" s="15">
        <v>74.17</v>
      </c>
      <c r="F88" s="30">
        <f t="shared" si="3"/>
        <v>29.668000000000003</v>
      </c>
      <c r="G88" s="31">
        <v>87.2</v>
      </c>
      <c r="H88" s="30">
        <f t="shared" si="4"/>
        <v>52.32</v>
      </c>
      <c r="I88" s="30">
        <f t="shared" si="5"/>
        <v>81.988</v>
      </c>
    </row>
    <row r="89" spans="1:9" ht="14.25">
      <c r="A89" s="11">
        <v>86</v>
      </c>
      <c r="B89" s="32">
        <v>20232010134</v>
      </c>
      <c r="C89" s="14" t="s">
        <v>21</v>
      </c>
      <c r="D89" s="14" t="s">
        <v>22</v>
      </c>
      <c r="E89" s="15">
        <v>75.42</v>
      </c>
      <c r="F89" s="30">
        <f t="shared" si="3"/>
        <v>30.168000000000003</v>
      </c>
      <c r="G89" s="31">
        <v>0</v>
      </c>
      <c r="H89" s="30">
        <f t="shared" si="4"/>
        <v>0</v>
      </c>
      <c r="I89" s="30">
        <f t="shared" si="5"/>
        <v>30.168000000000003</v>
      </c>
    </row>
    <row r="90" spans="1:9" ht="14.25">
      <c r="A90" s="11">
        <v>87</v>
      </c>
      <c r="B90" s="32">
        <v>20232010149</v>
      </c>
      <c r="C90" s="14" t="s">
        <v>21</v>
      </c>
      <c r="D90" s="14" t="s">
        <v>22</v>
      </c>
      <c r="E90" s="15">
        <v>75.64</v>
      </c>
      <c r="F90" s="30">
        <f t="shared" si="3"/>
        <v>30.256</v>
      </c>
      <c r="G90" s="31">
        <v>85.7</v>
      </c>
      <c r="H90" s="30">
        <f t="shared" si="4"/>
        <v>51.42</v>
      </c>
      <c r="I90" s="30">
        <f t="shared" si="5"/>
        <v>81.676</v>
      </c>
    </row>
    <row r="91" spans="1:9" ht="14.25">
      <c r="A91" s="11">
        <v>88</v>
      </c>
      <c r="B91" s="32">
        <v>20232010150</v>
      </c>
      <c r="C91" s="14" t="s">
        <v>21</v>
      </c>
      <c r="D91" s="14" t="s">
        <v>22</v>
      </c>
      <c r="E91" s="15">
        <v>74</v>
      </c>
      <c r="F91" s="30">
        <f t="shared" si="3"/>
        <v>29.6</v>
      </c>
      <c r="G91" s="31">
        <v>90.2</v>
      </c>
      <c r="H91" s="30">
        <f t="shared" si="4"/>
        <v>54.12</v>
      </c>
      <c r="I91" s="30">
        <f t="shared" si="5"/>
        <v>83.72</v>
      </c>
    </row>
    <row r="92" spans="1:9" ht="14.25">
      <c r="A92" s="11">
        <v>89</v>
      </c>
      <c r="B92" s="32">
        <v>20232010151</v>
      </c>
      <c r="C92" s="14" t="s">
        <v>21</v>
      </c>
      <c r="D92" s="14" t="s">
        <v>22</v>
      </c>
      <c r="E92" s="15">
        <v>75.96</v>
      </c>
      <c r="F92" s="30">
        <f t="shared" si="3"/>
        <v>30.384</v>
      </c>
      <c r="G92" s="31">
        <v>86.6</v>
      </c>
      <c r="H92" s="30">
        <f t="shared" si="4"/>
        <v>51.959999999999994</v>
      </c>
      <c r="I92" s="30">
        <f t="shared" si="5"/>
        <v>82.344</v>
      </c>
    </row>
    <row r="93" spans="1:9" ht="14.25">
      <c r="A93" s="11">
        <v>90</v>
      </c>
      <c r="B93" s="32">
        <v>20232010160</v>
      </c>
      <c r="C93" s="14" t="s">
        <v>21</v>
      </c>
      <c r="D93" s="14" t="s">
        <v>22</v>
      </c>
      <c r="E93" s="15">
        <v>74.11</v>
      </c>
      <c r="F93" s="30">
        <f t="shared" si="3"/>
        <v>29.644000000000002</v>
      </c>
      <c r="G93" s="31">
        <v>86.1</v>
      </c>
      <c r="H93" s="30">
        <f t="shared" si="4"/>
        <v>51.66</v>
      </c>
      <c r="I93" s="30">
        <f t="shared" si="5"/>
        <v>81.304</v>
      </c>
    </row>
    <row r="94" spans="1:9" ht="14.25">
      <c r="A94" s="11">
        <v>91</v>
      </c>
      <c r="B94" s="32">
        <v>20232010173</v>
      </c>
      <c r="C94" s="14" t="s">
        <v>21</v>
      </c>
      <c r="D94" s="14" t="s">
        <v>22</v>
      </c>
      <c r="E94" s="15">
        <v>79</v>
      </c>
      <c r="F94" s="30">
        <f t="shared" si="3"/>
        <v>31.6</v>
      </c>
      <c r="G94" s="31">
        <v>85.3</v>
      </c>
      <c r="H94" s="30">
        <f t="shared" si="4"/>
        <v>51.18</v>
      </c>
      <c r="I94" s="30">
        <f t="shared" si="5"/>
        <v>82.78</v>
      </c>
    </row>
    <row r="95" spans="1:9" ht="14.25">
      <c r="A95" s="11">
        <v>92</v>
      </c>
      <c r="B95" s="32">
        <v>20232010179</v>
      </c>
      <c r="C95" s="14" t="s">
        <v>21</v>
      </c>
      <c r="D95" s="14" t="s">
        <v>22</v>
      </c>
      <c r="E95" s="15">
        <v>77.44</v>
      </c>
      <c r="F95" s="30">
        <f t="shared" si="3"/>
        <v>30.976</v>
      </c>
      <c r="G95" s="31">
        <v>86.2</v>
      </c>
      <c r="H95" s="30">
        <f t="shared" si="4"/>
        <v>51.72</v>
      </c>
      <c r="I95" s="30">
        <f t="shared" si="5"/>
        <v>82.696</v>
      </c>
    </row>
    <row r="96" spans="1:9" ht="14.25">
      <c r="A96" s="11">
        <v>93</v>
      </c>
      <c r="B96" s="32">
        <v>20232010191</v>
      </c>
      <c r="C96" s="14" t="s">
        <v>21</v>
      </c>
      <c r="D96" s="14" t="s">
        <v>22</v>
      </c>
      <c r="E96" s="15">
        <v>74.67</v>
      </c>
      <c r="F96" s="30">
        <f t="shared" si="3"/>
        <v>29.868000000000002</v>
      </c>
      <c r="G96" s="31">
        <v>86.1</v>
      </c>
      <c r="H96" s="30">
        <f t="shared" si="4"/>
        <v>51.66</v>
      </c>
      <c r="I96" s="30">
        <f t="shared" si="5"/>
        <v>81.52799999999999</v>
      </c>
    </row>
    <row r="97" spans="1:9" ht="14.25">
      <c r="A97" s="11">
        <v>94</v>
      </c>
      <c r="B97" s="32">
        <v>20232010193</v>
      </c>
      <c r="C97" s="14" t="s">
        <v>21</v>
      </c>
      <c r="D97" s="14" t="s">
        <v>22</v>
      </c>
      <c r="E97" s="15">
        <v>75.42</v>
      </c>
      <c r="F97" s="30">
        <f t="shared" si="3"/>
        <v>30.168000000000003</v>
      </c>
      <c r="G97" s="31">
        <v>88</v>
      </c>
      <c r="H97" s="30">
        <f t="shared" si="4"/>
        <v>52.8</v>
      </c>
      <c r="I97" s="30">
        <f t="shared" si="5"/>
        <v>82.968</v>
      </c>
    </row>
    <row r="98" spans="1:9" ht="14.25">
      <c r="A98" s="11">
        <v>95</v>
      </c>
      <c r="B98" s="32">
        <v>20232010196</v>
      </c>
      <c r="C98" s="14" t="s">
        <v>21</v>
      </c>
      <c r="D98" s="14" t="s">
        <v>22</v>
      </c>
      <c r="E98" s="15">
        <v>81.61</v>
      </c>
      <c r="F98" s="30">
        <f t="shared" si="3"/>
        <v>32.644</v>
      </c>
      <c r="G98" s="31">
        <v>88.4</v>
      </c>
      <c r="H98" s="30">
        <f t="shared" si="4"/>
        <v>53.04</v>
      </c>
      <c r="I98" s="30">
        <f t="shared" si="5"/>
        <v>85.684</v>
      </c>
    </row>
    <row r="99" spans="1:9" ht="14.25">
      <c r="A99" s="11">
        <v>96</v>
      </c>
      <c r="B99" s="32">
        <v>20232010202</v>
      </c>
      <c r="C99" s="14" t="s">
        <v>21</v>
      </c>
      <c r="D99" s="14" t="s">
        <v>22</v>
      </c>
      <c r="E99" s="15">
        <v>75.88</v>
      </c>
      <c r="F99" s="30">
        <f t="shared" si="3"/>
        <v>30.352</v>
      </c>
      <c r="G99" s="31">
        <v>87</v>
      </c>
      <c r="H99" s="30">
        <f t="shared" si="4"/>
        <v>52.199999999999996</v>
      </c>
      <c r="I99" s="30">
        <f t="shared" si="5"/>
        <v>82.55199999999999</v>
      </c>
    </row>
    <row r="100" spans="1:9" ht="14.25">
      <c r="A100" s="11">
        <v>97</v>
      </c>
      <c r="B100" s="32">
        <v>20232010213</v>
      </c>
      <c r="C100" s="14" t="s">
        <v>21</v>
      </c>
      <c r="D100" s="14" t="s">
        <v>22</v>
      </c>
      <c r="E100" s="15">
        <v>78.98</v>
      </c>
      <c r="F100" s="30">
        <f t="shared" si="3"/>
        <v>31.592000000000002</v>
      </c>
      <c r="G100" s="31">
        <v>86.8</v>
      </c>
      <c r="H100" s="30">
        <f t="shared" si="4"/>
        <v>52.08</v>
      </c>
      <c r="I100" s="30">
        <f t="shared" si="5"/>
        <v>83.672</v>
      </c>
    </row>
    <row r="101" spans="1:9" ht="14.25">
      <c r="A101" s="11">
        <v>98</v>
      </c>
      <c r="B101" s="32">
        <v>20232010221</v>
      </c>
      <c r="C101" s="14" t="s">
        <v>21</v>
      </c>
      <c r="D101" s="14" t="s">
        <v>22</v>
      </c>
      <c r="E101" s="15">
        <v>76.44</v>
      </c>
      <c r="F101" s="30">
        <f t="shared" si="3"/>
        <v>30.576</v>
      </c>
      <c r="G101" s="31">
        <v>86.8</v>
      </c>
      <c r="H101" s="30">
        <f t="shared" si="4"/>
        <v>52.08</v>
      </c>
      <c r="I101" s="30">
        <f t="shared" si="5"/>
        <v>82.656</v>
      </c>
    </row>
    <row r="102" spans="1:9" ht="14.25">
      <c r="A102" s="11">
        <v>99</v>
      </c>
      <c r="B102" s="32">
        <v>20232010235</v>
      </c>
      <c r="C102" s="14" t="s">
        <v>21</v>
      </c>
      <c r="D102" s="14" t="s">
        <v>22</v>
      </c>
      <c r="E102" s="15">
        <v>79</v>
      </c>
      <c r="F102" s="30">
        <f t="shared" si="3"/>
        <v>31.6</v>
      </c>
      <c r="G102" s="31">
        <v>0</v>
      </c>
      <c r="H102" s="30">
        <f t="shared" si="4"/>
        <v>0</v>
      </c>
      <c r="I102" s="30">
        <f t="shared" si="5"/>
        <v>31.6</v>
      </c>
    </row>
    <row r="103" spans="1:9" ht="14.25">
      <c r="A103" s="11">
        <v>100</v>
      </c>
      <c r="B103" s="33">
        <v>20232020003</v>
      </c>
      <c r="C103" s="35" t="s">
        <v>21</v>
      </c>
      <c r="D103" s="35" t="s">
        <v>23</v>
      </c>
      <c r="E103" s="15">
        <v>75.12</v>
      </c>
      <c r="F103" s="30">
        <f t="shared" si="3"/>
        <v>30.048000000000002</v>
      </c>
      <c r="G103" s="31">
        <v>85.72</v>
      </c>
      <c r="H103" s="30">
        <f t="shared" si="4"/>
        <v>51.431999999999995</v>
      </c>
      <c r="I103" s="30">
        <f t="shared" si="5"/>
        <v>81.47999999999999</v>
      </c>
    </row>
    <row r="104" spans="1:9" ht="14.25">
      <c r="A104" s="11">
        <v>101</v>
      </c>
      <c r="B104" s="33">
        <v>20232020015</v>
      </c>
      <c r="C104" s="35" t="s">
        <v>21</v>
      </c>
      <c r="D104" s="35" t="s">
        <v>23</v>
      </c>
      <c r="E104" s="15">
        <v>76.44</v>
      </c>
      <c r="F104" s="30">
        <f t="shared" si="3"/>
        <v>30.576</v>
      </c>
      <c r="G104" s="31">
        <v>87.22</v>
      </c>
      <c r="H104" s="30">
        <f t="shared" si="4"/>
        <v>52.332</v>
      </c>
      <c r="I104" s="30">
        <f t="shared" si="5"/>
        <v>82.908</v>
      </c>
    </row>
    <row r="105" spans="1:9" ht="14.25">
      <c r="A105" s="11">
        <v>102</v>
      </c>
      <c r="B105" s="33">
        <v>20232020029</v>
      </c>
      <c r="C105" s="35" t="s">
        <v>21</v>
      </c>
      <c r="D105" s="35" t="s">
        <v>23</v>
      </c>
      <c r="E105" s="15">
        <v>77.68</v>
      </c>
      <c r="F105" s="30">
        <f t="shared" si="3"/>
        <v>31.072000000000003</v>
      </c>
      <c r="G105" s="31">
        <v>86.44</v>
      </c>
      <c r="H105" s="30">
        <f t="shared" si="4"/>
        <v>51.864</v>
      </c>
      <c r="I105" s="30">
        <f t="shared" si="5"/>
        <v>82.936</v>
      </c>
    </row>
    <row r="106" spans="1:9" ht="14.25">
      <c r="A106" s="11">
        <v>103</v>
      </c>
      <c r="B106" s="33">
        <v>20232020035</v>
      </c>
      <c r="C106" s="35" t="s">
        <v>21</v>
      </c>
      <c r="D106" s="35" t="s">
        <v>23</v>
      </c>
      <c r="E106" s="15">
        <v>74.76</v>
      </c>
      <c r="F106" s="30">
        <f t="shared" si="3"/>
        <v>29.904000000000003</v>
      </c>
      <c r="G106" s="31">
        <v>0</v>
      </c>
      <c r="H106" s="30">
        <f t="shared" si="4"/>
        <v>0</v>
      </c>
      <c r="I106" s="30">
        <f t="shared" si="5"/>
        <v>29.904000000000003</v>
      </c>
    </row>
    <row r="107" spans="1:9" ht="14.25">
      <c r="A107" s="11">
        <v>104</v>
      </c>
      <c r="B107" s="33">
        <v>20232020041</v>
      </c>
      <c r="C107" s="35" t="s">
        <v>21</v>
      </c>
      <c r="D107" s="35" t="s">
        <v>23</v>
      </c>
      <c r="E107" s="15">
        <v>78.74</v>
      </c>
      <c r="F107" s="30">
        <f t="shared" si="3"/>
        <v>31.496</v>
      </c>
      <c r="G107" s="31">
        <v>86.22</v>
      </c>
      <c r="H107" s="30">
        <f t="shared" si="4"/>
        <v>51.732</v>
      </c>
      <c r="I107" s="30">
        <f t="shared" si="5"/>
        <v>83.228</v>
      </c>
    </row>
    <row r="108" spans="1:9" ht="14.25">
      <c r="A108" s="11">
        <v>105</v>
      </c>
      <c r="B108" s="33">
        <v>20232020059</v>
      </c>
      <c r="C108" s="35" t="s">
        <v>21</v>
      </c>
      <c r="D108" s="35" t="s">
        <v>23</v>
      </c>
      <c r="E108" s="15">
        <v>83.8</v>
      </c>
      <c r="F108" s="30">
        <f t="shared" si="3"/>
        <v>33.52</v>
      </c>
      <c r="G108" s="31">
        <v>86.22</v>
      </c>
      <c r="H108" s="30">
        <f t="shared" si="4"/>
        <v>51.732</v>
      </c>
      <c r="I108" s="30">
        <f t="shared" si="5"/>
        <v>85.25200000000001</v>
      </c>
    </row>
    <row r="109" spans="1:9" ht="14.25">
      <c r="A109" s="11">
        <v>106</v>
      </c>
      <c r="B109" s="33">
        <v>20232020090</v>
      </c>
      <c r="C109" s="35" t="s">
        <v>21</v>
      </c>
      <c r="D109" s="35" t="s">
        <v>23</v>
      </c>
      <c r="E109" s="15">
        <v>74.37</v>
      </c>
      <c r="F109" s="30">
        <f t="shared" si="3"/>
        <v>29.748000000000005</v>
      </c>
      <c r="G109" s="31">
        <v>86.3</v>
      </c>
      <c r="H109" s="30">
        <f t="shared" si="4"/>
        <v>51.779999999999994</v>
      </c>
      <c r="I109" s="30">
        <f t="shared" si="5"/>
        <v>81.52799999999999</v>
      </c>
    </row>
    <row r="110" spans="1:9" ht="14.25">
      <c r="A110" s="11">
        <v>107</v>
      </c>
      <c r="B110" s="33">
        <v>20232020092</v>
      </c>
      <c r="C110" s="35" t="s">
        <v>21</v>
      </c>
      <c r="D110" s="35" t="s">
        <v>23</v>
      </c>
      <c r="E110" s="15">
        <v>75.18</v>
      </c>
      <c r="F110" s="30">
        <f t="shared" si="3"/>
        <v>30.072000000000003</v>
      </c>
      <c r="G110" s="31">
        <v>86.48</v>
      </c>
      <c r="H110" s="30">
        <f t="shared" si="4"/>
        <v>51.888</v>
      </c>
      <c r="I110" s="30">
        <f t="shared" si="5"/>
        <v>81.96000000000001</v>
      </c>
    </row>
    <row r="111" spans="1:9" ht="14.25">
      <c r="A111" s="11">
        <v>108</v>
      </c>
      <c r="B111" s="33">
        <v>20232020103</v>
      </c>
      <c r="C111" s="35" t="s">
        <v>21</v>
      </c>
      <c r="D111" s="35" t="s">
        <v>23</v>
      </c>
      <c r="E111" s="15">
        <v>79.03</v>
      </c>
      <c r="F111" s="30">
        <f t="shared" si="3"/>
        <v>31.612000000000002</v>
      </c>
      <c r="G111" s="31">
        <v>86.44</v>
      </c>
      <c r="H111" s="30">
        <f t="shared" si="4"/>
        <v>51.864</v>
      </c>
      <c r="I111" s="30">
        <f t="shared" si="5"/>
        <v>83.476</v>
      </c>
    </row>
    <row r="112" spans="1:9" ht="14.25">
      <c r="A112" s="11">
        <v>109</v>
      </c>
      <c r="B112" s="33">
        <v>20232020104</v>
      </c>
      <c r="C112" s="35" t="s">
        <v>21</v>
      </c>
      <c r="D112" s="35" t="s">
        <v>23</v>
      </c>
      <c r="E112" s="15">
        <v>74.28</v>
      </c>
      <c r="F112" s="30">
        <f t="shared" si="3"/>
        <v>29.712000000000003</v>
      </c>
      <c r="G112" s="31">
        <v>85.16</v>
      </c>
      <c r="H112" s="30">
        <f t="shared" si="4"/>
        <v>51.096</v>
      </c>
      <c r="I112" s="30">
        <f t="shared" si="5"/>
        <v>80.80799999999999</v>
      </c>
    </row>
    <row r="113" spans="1:9" ht="14.25">
      <c r="A113" s="11">
        <v>110</v>
      </c>
      <c r="B113" s="33">
        <v>20232020114</v>
      </c>
      <c r="C113" s="35" t="s">
        <v>21</v>
      </c>
      <c r="D113" s="35" t="s">
        <v>23</v>
      </c>
      <c r="E113" s="15">
        <v>75.45</v>
      </c>
      <c r="F113" s="30">
        <f t="shared" si="3"/>
        <v>30.180000000000003</v>
      </c>
      <c r="G113" s="31">
        <v>85.82</v>
      </c>
      <c r="H113" s="30">
        <f t="shared" si="4"/>
        <v>51.492</v>
      </c>
      <c r="I113" s="30">
        <f t="shared" si="5"/>
        <v>81.672</v>
      </c>
    </row>
    <row r="114" spans="1:9" ht="14.25">
      <c r="A114" s="11">
        <v>111</v>
      </c>
      <c r="B114" s="33">
        <v>20232020115</v>
      </c>
      <c r="C114" s="35" t="s">
        <v>21</v>
      </c>
      <c r="D114" s="35" t="s">
        <v>23</v>
      </c>
      <c r="E114" s="15">
        <v>74.57</v>
      </c>
      <c r="F114" s="30">
        <f t="shared" si="3"/>
        <v>29.828</v>
      </c>
      <c r="G114" s="31">
        <v>86.26</v>
      </c>
      <c r="H114" s="30">
        <f t="shared" si="4"/>
        <v>51.756</v>
      </c>
      <c r="I114" s="30">
        <f t="shared" si="5"/>
        <v>81.584</v>
      </c>
    </row>
    <row r="115" spans="1:9" ht="14.25">
      <c r="A115" s="11">
        <v>112</v>
      </c>
      <c r="B115" s="33">
        <v>20232020119</v>
      </c>
      <c r="C115" s="35" t="s">
        <v>21</v>
      </c>
      <c r="D115" s="35" t="s">
        <v>23</v>
      </c>
      <c r="E115" s="15">
        <v>75.94</v>
      </c>
      <c r="F115" s="30">
        <f t="shared" si="3"/>
        <v>30.376</v>
      </c>
      <c r="G115" s="31">
        <v>86.22</v>
      </c>
      <c r="H115" s="30">
        <f t="shared" si="4"/>
        <v>51.732</v>
      </c>
      <c r="I115" s="30">
        <f t="shared" si="5"/>
        <v>82.108</v>
      </c>
    </row>
    <row r="116" spans="1:9" ht="14.25">
      <c r="A116" s="11">
        <v>113</v>
      </c>
      <c r="B116" s="33">
        <v>20232020129</v>
      </c>
      <c r="C116" s="35" t="s">
        <v>21</v>
      </c>
      <c r="D116" s="35" t="s">
        <v>23</v>
      </c>
      <c r="E116" s="15">
        <v>75.32</v>
      </c>
      <c r="F116" s="30">
        <f t="shared" si="3"/>
        <v>30.128</v>
      </c>
      <c r="G116" s="31">
        <v>85.76</v>
      </c>
      <c r="H116" s="30">
        <f t="shared" si="4"/>
        <v>51.456</v>
      </c>
      <c r="I116" s="30">
        <f t="shared" si="5"/>
        <v>81.584</v>
      </c>
    </row>
    <row r="117" spans="1:9" ht="14.25">
      <c r="A117" s="11">
        <v>114</v>
      </c>
      <c r="B117" s="33">
        <v>20232020138</v>
      </c>
      <c r="C117" s="35" t="s">
        <v>21</v>
      </c>
      <c r="D117" s="35" t="s">
        <v>23</v>
      </c>
      <c r="E117" s="15">
        <v>79.14</v>
      </c>
      <c r="F117" s="30">
        <f t="shared" si="3"/>
        <v>31.656000000000002</v>
      </c>
      <c r="G117" s="31">
        <v>84.8</v>
      </c>
      <c r="H117" s="30">
        <f t="shared" si="4"/>
        <v>50.879999999999995</v>
      </c>
      <c r="I117" s="30">
        <f t="shared" si="5"/>
        <v>82.536</v>
      </c>
    </row>
    <row r="118" spans="1:9" ht="14.25">
      <c r="A118" s="11">
        <v>115</v>
      </c>
      <c r="B118" s="33">
        <v>20232020139</v>
      </c>
      <c r="C118" s="35" t="s">
        <v>21</v>
      </c>
      <c r="D118" s="35" t="s">
        <v>23</v>
      </c>
      <c r="E118" s="15">
        <v>77.89</v>
      </c>
      <c r="F118" s="30">
        <f t="shared" si="3"/>
        <v>31.156000000000002</v>
      </c>
      <c r="G118" s="31">
        <v>86.96</v>
      </c>
      <c r="H118" s="30">
        <f t="shared" si="4"/>
        <v>52.175999999999995</v>
      </c>
      <c r="I118" s="30">
        <f t="shared" si="5"/>
        <v>83.332</v>
      </c>
    </row>
    <row r="119" spans="1:9" ht="14.25">
      <c r="A119" s="11">
        <v>116</v>
      </c>
      <c r="B119" s="33">
        <v>20232020144</v>
      </c>
      <c r="C119" s="35" t="s">
        <v>21</v>
      </c>
      <c r="D119" s="35" t="s">
        <v>23</v>
      </c>
      <c r="E119" s="15">
        <v>76.64</v>
      </c>
      <c r="F119" s="30">
        <f t="shared" si="3"/>
        <v>30.656000000000002</v>
      </c>
      <c r="G119" s="31">
        <v>87.1</v>
      </c>
      <c r="H119" s="30">
        <f t="shared" si="4"/>
        <v>52.26</v>
      </c>
      <c r="I119" s="30">
        <f t="shared" si="5"/>
        <v>82.916</v>
      </c>
    </row>
    <row r="120" spans="1:9" ht="14.25">
      <c r="A120" s="11">
        <v>117</v>
      </c>
      <c r="B120" s="33">
        <v>20232020145</v>
      </c>
      <c r="C120" s="35" t="s">
        <v>21</v>
      </c>
      <c r="D120" s="35" t="s">
        <v>23</v>
      </c>
      <c r="E120" s="15">
        <v>76.28</v>
      </c>
      <c r="F120" s="30">
        <f t="shared" si="3"/>
        <v>30.512</v>
      </c>
      <c r="G120" s="31">
        <v>86.48</v>
      </c>
      <c r="H120" s="30">
        <f t="shared" si="4"/>
        <v>51.888</v>
      </c>
      <c r="I120" s="30">
        <f t="shared" si="5"/>
        <v>82.4</v>
      </c>
    </row>
    <row r="121" spans="1:9" ht="14.25">
      <c r="A121" s="11">
        <v>118</v>
      </c>
      <c r="B121" s="33">
        <v>20232020148</v>
      </c>
      <c r="C121" s="35" t="s">
        <v>21</v>
      </c>
      <c r="D121" s="35" t="s">
        <v>23</v>
      </c>
      <c r="E121" s="15">
        <v>74.26</v>
      </c>
      <c r="F121" s="30">
        <f t="shared" si="3"/>
        <v>29.704000000000004</v>
      </c>
      <c r="G121" s="31">
        <v>85.3</v>
      </c>
      <c r="H121" s="30">
        <f t="shared" si="4"/>
        <v>51.18</v>
      </c>
      <c r="I121" s="30">
        <f t="shared" si="5"/>
        <v>80.884</v>
      </c>
    </row>
    <row r="122" spans="1:9" ht="14.25">
      <c r="A122" s="11">
        <v>119</v>
      </c>
      <c r="B122" s="33">
        <v>20232020156</v>
      </c>
      <c r="C122" s="35" t="s">
        <v>21</v>
      </c>
      <c r="D122" s="35" t="s">
        <v>23</v>
      </c>
      <c r="E122" s="15">
        <v>74.5</v>
      </c>
      <c r="F122" s="30">
        <f t="shared" si="3"/>
        <v>29.8</v>
      </c>
      <c r="G122" s="31">
        <v>87.14</v>
      </c>
      <c r="H122" s="30">
        <f t="shared" si="4"/>
        <v>52.284</v>
      </c>
      <c r="I122" s="30">
        <f t="shared" si="5"/>
        <v>82.084</v>
      </c>
    </row>
    <row r="123" spans="1:9" ht="14.25">
      <c r="A123" s="11">
        <v>120</v>
      </c>
      <c r="B123" s="33">
        <v>20232020162</v>
      </c>
      <c r="C123" s="35" t="s">
        <v>21</v>
      </c>
      <c r="D123" s="35" t="s">
        <v>23</v>
      </c>
      <c r="E123" s="15">
        <v>79.67</v>
      </c>
      <c r="F123" s="30">
        <f t="shared" si="3"/>
        <v>31.868000000000002</v>
      </c>
      <c r="G123" s="31">
        <v>86.34</v>
      </c>
      <c r="H123" s="30">
        <f t="shared" si="4"/>
        <v>51.804</v>
      </c>
      <c r="I123" s="30">
        <f t="shared" si="5"/>
        <v>83.672</v>
      </c>
    </row>
    <row r="124" spans="1:9" ht="14.25">
      <c r="A124" s="11">
        <v>121</v>
      </c>
      <c r="B124" s="33">
        <v>20232020173</v>
      </c>
      <c r="C124" s="35" t="s">
        <v>21</v>
      </c>
      <c r="D124" s="35" t="s">
        <v>23</v>
      </c>
      <c r="E124" s="15">
        <v>75.31</v>
      </c>
      <c r="F124" s="30">
        <f t="shared" si="3"/>
        <v>30.124000000000002</v>
      </c>
      <c r="G124" s="31">
        <v>85.98</v>
      </c>
      <c r="H124" s="30">
        <f t="shared" si="4"/>
        <v>51.588</v>
      </c>
      <c r="I124" s="30">
        <f t="shared" si="5"/>
        <v>81.712</v>
      </c>
    </row>
    <row r="125" spans="1:9" ht="14.25">
      <c r="A125" s="11">
        <v>122</v>
      </c>
      <c r="B125" s="33">
        <v>20232020185</v>
      </c>
      <c r="C125" s="35" t="s">
        <v>21</v>
      </c>
      <c r="D125" s="35" t="s">
        <v>23</v>
      </c>
      <c r="E125" s="15">
        <v>75.93</v>
      </c>
      <c r="F125" s="30">
        <f t="shared" si="3"/>
        <v>30.372000000000003</v>
      </c>
      <c r="G125" s="31">
        <v>85.82</v>
      </c>
      <c r="H125" s="30">
        <f t="shared" si="4"/>
        <v>51.492</v>
      </c>
      <c r="I125" s="30">
        <f t="shared" si="5"/>
        <v>81.864</v>
      </c>
    </row>
    <row r="126" spans="1:9" ht="14.25">
      <c r="A126" s="11">
        <v>123</v>
      </c>
      <c r="B126" s="33">
        <v>20232020186</v>
      </c>
      <c r="C126" s="35" t="s">
        <v>21</v>
      </c>
      <c r="D126" s="35" t="s">
        <v>23</v>
      </c>
      <c r="E126" s="15">
        <v>77.94</v>
      </c>
      <c r="F126" s="30">
        <f t="shared" si="3"/>
        <v>31.176000000000002</v>
      </c>
      <c r="G126" s="31">
        <v>86.54</v>
      </c>
      <c r="H126" s="30">
        <f t="shared" si="4"/>
        <v>51.924</v>
      </c>
      <c r="I126" s="30">
        <f t="shared" si="5"/>
        <v>83.1</v>
      </c>
    </row>
    <row r="127" spans="1:9" ht="14.25">
      <c r="A127" s="11">
        <v>124</v>
      </c>
      <c r="B127" s="33">
        <v>20232020188</v>
      </c>
      <c r="C127" s="35" t="s">
        <v>21</v>
      </c>
      <c r="D127" s="35" t="s">
        <v>23</v>
      </c>
      <c r="E127" s="15">
        <v>75.28</v>
      </c>
      <c r="F127" s="30">
        <f t="shared" si="3"/>
        <v>30.112000000000002</v>
      </c>
      <c r="G127" s="31">
        <v>86.4</v>
      </c>
      <c r="H127" s="30">
        <f t="shared" si="4"/>
        <v>51.84</v>
      </c>
      <c r="I127" s="30">
        <f t="shared" si="5"/>
        <v>81.952</v>
      </c>
    </row>
    <row r="128" spans="1:9" ht="14.25">
      <c r="A128" s="11">
        <v>125</v>
      </c>
      <c r="B128" s="33">
        <v>20232020198</v>
      </c>
      <c r="C128" s="35" t="s">
        <v>21</v>
      </c>
      <c r="D128" s="35" t="s">
        <v>23</v>
      </c>
      <c r="E128" s="15">
        <v>74.62</v>
      </c>
      <c r="F128" s="30">
        <f t="shared" si="3"/>
        <v>29.848000000000003</v>
      </c>
      <c r="G128" s="31">
        <v>85.58</v>
      </c>
      <c r="H128" s="30">
        <f t="shared" si="4"/>
        <v>51.348</v>
      </c>
      <c r="I128" s="30">
        <f t="shared" si="5"/>
        <v>81.196</v>
      </c>
    </row>
    <row r="129" spans="1:9" ht="14.25">
      <c r="A129" s="11">
        <v>126</v>
      </c>
      <c r="B129" s="33">
        <v>20232020201</v>
      </c>
      <c r="C129" s="35" t="s">
        <v>21</v>
      </c>
      <c r="D129" s="35" t="s">
        <v>23</v>
      </c>
      <c r="E129" s="15">
        <v>78.18</v>
      </c>
      <c r="F129" s="30">
        <f t="shared" si="3"/>
        <v>31.272000000000006</v>
      </c>
      <c r="G129" s="31">
        <v>85.88</v>
      </c>
      <c r="H129" s="30">
        <f t="shared" si="4"/>
        <v>51.528</v>
      </c>
      <c r="I129" s="30">
        <f t="shared" si="5"/>
        <v>82.80000000000001</v>
      </c>
    </row>
    <row r="130" spans="1:9" ht="14.25">
      <c r="A130" s="11">
        <v>127</v>
      </c>
      <c r="B130" s="33">
        <v>20232020202</v>
      </c>
      <c r="C130" s="35" t="s">
        <v>21</v>
      </c>
      <c r="D130" s="35" t="s">
        <v>23</v>
      </c>
      <c r="E130" s="15">
        <v>75.75</v>
      </c>
      <c r="F130" s="30">
        <f t="shared" si="3"/>
        <v>30.3</v>
      </c>
      <c r="G130" s="31">
        <v>85.66</v>
      </c>
      <c r="H130" s="30">
        <f t="shared" si="4"/>
        <v>51.395999999999994</v>
      </c>
      <c r="I130" s="30">
        <f t="shared" si="5"/>
        <v>81.696</v>
      </c>
    </row>
    <row r="131" spans="1:9" ht="14.25">
      <c r="A131" s="11">
        <v>128</v>
      </c>
      <c r="B131" s="33">
        <v>20232020208</v>
      </c>
      <c r="C131" s="35" t="s">
        <v>21</v>
      </c>
      <c r="D131" s="35" t="s">
        <v>23</v>
      </c>
      <c r="E131" s="15">
        <v>77.03</v>
      </c>
      <c r="F131" s="30">
        <f t="shared" si="3"/>
        <v>30.812</v>
      </c>
      <c r="G131" s="31">
        <v>85.6</v>
      </c>
      <c r="H131" s="30">
        <f t="shared" si="4"/>
        <v>51.35999999999999</v>
      </c>
      <c r="I131" s="30">
        <f t="shared" si="5"/>
        <v>82.172</v>
      </c>
    </row>
    <row r="132" spans="1:9" ht="14.25">
      <c r="A132" s="11">
        <v>129</v>
      </c>
      <c r="B132" s="33">
        <v>20232020209</v>
      </c>
      <c r="C132" s="35" t="s">
        <v>21</v>
      </c>
      <c r="D132" s="35" t="s">
        <v>23</v>
      </c>
      <c r="E132" s="15">
        <v>75.01</v>
      </c>
      <c r="F132" s="30">
        <f aca="true" t="shared" si="6" ref="F132:F195">E132*0.4</f>
        <v>30.004000000000005</v>
      </c>
      <c r="G132" s="31">
        <v>83.56</v>
      </c>
      <c r="H132" s="30">
        <f aca="true" t="shared" si="7" ref="H132:H195">G132*0.6</f>
        <v>50.136</v>
      </c>
      <c r="I132" s="30">
        <f aca="true" t="shared" si="8" ref="I132:I195">F132+H132</f>
        <v>80.14000000000001</v>
      </c>
    </row>
    <row r="133" spans="1:9" ht="14.25">
      <c r="A133" s="11">
        <v>130</v>
      </c>
      <c r="B133" s="33">
        <v>20232020211</v>
      </c>
      <c r="C133" s="35" t="s">
        <v>21</v>
      </c>
      <c r="D133" s="35" t="s">
        <v>23</v>
      </c>
      <c r="E133" s="15">
        <v>75</v>
      </c>
      <c r="F133" s="30">
        <f t="shared" si="6"/>
        <v>30</v>
      </c>
      <c r="G133" s="31">
        <v>85.46</v>
      </c>
      <c r="H133" s="30">
        <f t="shared" si="7"/>
        <v>51.275999999999996</v>
      </c>
      <c r="I133" s="30">
        <f t="shared" si="8"/>
        <v>81.276</v>
      </c>
    </row>
    <row r="134" spans="1:9" ht="14.25">
      <c r="A134" s="11">
        <v>131</v>
      </c>
      <c r="B134" s="33">
        <v>20232020212</v>
      </c>
      <c r="C134" s="35" t="s">
        <v>21</v>
      </c>
      <c r="D134" s="35" t="s">
        <v>23</v>
      </c>
      <c r="E134" s="15">
        <v>74.17</v>
      </c>
      <c r="F134" s="30">
        <f t="shared" si="6"/>
        <v>29.668000000000003</v>
      </c>
      <c r="G134" s="31">
        <v>85.3</v>
      </c>
      <c r="H134" s="30">
        <f t="shared" si="7"/>
        <v>51.18</v>
      </c>
      <c r="I134" s="30">
        <f t="shared" si="8"/>
        <v>80.848</v>
      </c>
    </row>
    <row r="135" spans="1:9" ht="14.25">
      <c r="A135" s="11">
        <v>132</v>
      </c>
      <c r="B135" s="33">
        <v>20232020221</v>
      </c>
      <c r="C135" s="35" t="s">
        <v>21</v>
      </c>
      <c r="D135" s="35" t="s">
        <v>23</v>
      </c>
      <c r="E135" s="15">
        <v>76.03</v>
      </c>
      <c r="F135" s="30">
        <f t="shared" si="6"/>
        <v>30.412000000000003</v>
      </c>
      <c r="G135" s="31">
        <v>85.38</v>
      </c>
      <c r="H135" s="30">
        <f t="shared" si="7"/>
        <v>51.227999999999994</v>
      </c>
      <c r="I135" s="30">
        <f t="shared" si="8"/>
        <v>81.64</v>
      </c>
    </row>
    <row r="136" spans="1:9" ht="14.25">
      <c r="A136" s="11">
        <v>133</v>
      </c>
      <c r="B136" s="33">
        <v>20232020234</v>
      </c>
      <c r="C136" s="35" t="s">
        <v>21</v>
      </c>
      <c r="D136" s="35" t="s">
        <v>23</v>
      </c>
      <c r="E136" s="15">
        <v>74.43</v>
      </c>
      <c r="F136" s="30">
        <f t="shared" si="6"/>
        <v>29.772000000000006</v>
      </c>
      <c r="G136" s="31">
        <v>86.34</v>
      </c>
      <c r="H136" s="30">
        <f t="shared" si="7"/>
        <v>51.804</v>
      </c>
      <c r="I136" s="30">
        <f t="shared" si="8"/>
        <v>81.57600000000001</v>
      </c>
    </row>
    <row r="137" spans="1:9" ht="14.25">
      <c r="A137" s="11">
        <v>134</v>
      </c>
      <c r="B137" s="33">
        <v>20232020238</v>
      </c>
      <c r="C137" s="35" t="s">
        <v>21</v>
      </c>
      <c r="D137" s="35" t="s">
        <v>23</v>
      </c>
      <c r="E137" s="15">
        <v>75.14</v>
      </c>
      <c r="F137" s="30">
        <f t="shared" si="6"/>
        <v>30.056</v>
      </c>
      <c r="G137" s="31">
        <v>86.06</v>
      </c>
      <c r="H137" s="30">
        <f t="shared" si="7"/>
        <v>51.636</v>
      </c>
      <c r="I137" s="30">
        <f t="shared" si="8"/>
        <v>81.69200000000001</v>
      </c>
    </row>
    <row r="138" spans="1:9" ht="14.25">
      <c r="A138" s="11">
        <v>135</v>
      </c>
      <c r="B138" s="33">
        <v>20232020241</v>
      </c>
      <c r="C138" s="35" t="s">
        <v>21</v>
      </c>
      <c r="D138" s="35" t="s">
        <v>23</v>
      </c>
      <c r="E138" s="15">
        <v>75.61</v>
      </c>
      <c r="F138" s="30">
        <f t="shared" si="6"/>
        <v>30.244</v>
      </c>
      <c r="G138" s="31">
        <v>86.64</v>
      </c>
      <c r="H138" s="30">
        <f t="shared" si="7"/>
        <v>51.984</v>
      </c>
      <c r="I138" s="30">
        <f t="shared" si="8"/>
        <v>82.22800000000001</v>
      </c>
    </row>
    <row r="139" spans="1:9" ht="14.25">
      <c r="A139" s="11">
        <v>136</v>
      </c>
      <c r="B139" s="33">
        <v>20232020244</v>
      </c>
      <c r="C139" s="35" t="s">
        <v>21</v>
      </c>
      <c r="D139" s="35" t="s">
        <v>23</v>
      </c>
      <c r="E139" s="15">
        <v>74.17</v>
      </c>
      <c r="F139" s="30">
        <f t="shared" si="6"/>
        <v>29.668000000000003</v>
      </c>
      <c r="G139" s="31">
        <v>85.8</v>
      </c>
      <c r="H139" s="30">
        <f t="shared" si="7"/>
        <v>51.48</v>
      </c>
      <c r="I139" s="30">
        <f t="shared" si="8"/>
        <v>81.148</v>
      </c>
    </row>
    <row r="140" spans="1:9" ht="14.25">
      <c r="A140" s="11">
        <v>137</v>
      </c>
      <c r="B140" s="33">
        <v>20232020246</v>
      </c>
      <c r="C140" s="35" t="s">
        <v>21</v>
      </c>
      <c r="D140" s="35" t="s">
        <v>23</v>
      </c>
      <c r="E140" s="15">
        <v>74.52</v>
      </c>
      <c r="F140" s="30">
        <f t="shared" si="6"/>
        <v>29.808</v>
      </c>
      <c r="G140" s="31">
        <v>85.58</v>
      </c>
      <c r="H140" s="30">
        <f t="shared" si="7"/>
        <v>51.348</v>
      </c>
      <c r="I140" s="30">
        <f t="shared" si="8"/>
        <v>81.156</v>
      </c>
    </row>
    <row r="141" spans="1:9" ht="14.25">
      <c r="A141" s="11">
        <v>138</v>
      </c>
      <c r="B141" s="33">
        <v>20232020247</v>
      </c>
      <c r="C141" s="35" t="s">
        <v>21</v>
      </c>
      <c r="D141" s="35" t="s">
        <v>23</v>
      </c>
      <c r="E141" s="15">
        <v>76.69</v>
      </c>
      <c r="F141" s="30">
        <f t="shared" si="6"/>
        <v>30.676000000000002</v>
      </c>
      <c r="G141" s="31">
        <v>0</v>
      </c>
      <c r="H141" s="30">
        <f t="shared" si="7"/>
        <v>0</v>
      </c>
      <c r="I141" s="30">
        <f t="shared" si="8"/>
        <v>30.676000000000002</v>
      </c>
    </row>
    <row r="142" spans="1:9" ht="14.25">
      <c r="A142" s="11">
        <v>139</v>
      </c>
      <c r="B142" s="33">
        <v>20232020250</v>
      </c>
      <c r="C142" s="35" t="s">
        <v>21</v>
      </c>
      <c r="D142" s="35" t="s">
        <v>23</v>
      </c>
      <c r="E142" s="15">
        <v>74.97</v>
      </c>
      <c r="F142" s="30">
        <f t="shared" si="6"/>
        <v>29.988</v>
      </c>
      <c r="G142" s="31">
        <v>87.08</v>
      </c>
      <c r="H142" s="30">
        <f t="shared" si="7"/>
        <v>52.248</v>
      </c>
      <c r="I142" s="30">
        <f t="shared" si="8"/>
        <v>82.23599999999999</v>
      </c>
    </row>
    <row r="143" spans="1:9" ht="14.25">
      <c r="A143" s="11">
        <v>140</v>
      </c>
      <c r="B143" s="32">
        <v>20232030026</v>
      </c>
      <c r="C143" s="14" t="s">
        <v>24</v>
      </c>
      <c r="D143" s="14" t="s">
        <v>25</v>
      </c>
      <c r="E143" s="15">
        <v>74.14</v>
      </c>
      <c r="F143" s="30">
        <f t="shared" si="6"/>
        <v>29.656000000000002</v>
      </c>
      <c r="G143" s="31">
        <v>88.38</v>
      </c>
      <c r="H143" s="30">
        <f t="shared" si="7"/>
        <v>53.028</v>
      </c>
      <c r="I143" s="30">
        <f t="shared" si="8"/>
        <v>82.684</v>
      </c>
    </row>
    <row r="144" spans="1:9" ht="14.25">
      <c r="A144" s="11">
        <v>141</v>
      </c>
      <c r="B144" s="32">
        <v>20232030035</v>
      </c>
      <c r="C144" s="14" t="s">
        <v>24</v>
      </c>
      <c r="D144" s="14" t="s">
        <v>25</v>
      </c>
      <c r="E144" s="15">
        <v>75.15</v>
      </c>
      <c r="F144" s="30">
        <f t="shared" si="6"/>
        <v>30.060000000000002</v>
      </c>
      <c r="G144" s="31">
        <v>88.96</v>
      </c>
      <c r="H144" s="30">
        <f t="shared" si="7"/>
        <v>53.376</v>
      </c>
      <c r="I144" s="30">
        <f t="shared" si="8"/>
        <v>83.436</v>
      </c>
    </row>
    <row r="145" spans="1:9" ht="14.25">
      <c r="A145" s="11">
        <v>142</v>
      </c>
      <c r="B145" s="32">
        <v>20232030045</v>
      </c>
      <c r="C145" s="14" t="s">
        <v>24</v>
      </c>
      <c r="D145" s="14" t="s">
        <v>25</v>
      </c>
      <c r="E145" s="15">
        <v>77.37</v>
      </c>
      <c r="F145" s="30">
        <f t="shared" si="6"/>
        <v>30.948000000000004</v>
      </c>
      <c r="G145" s="31">
        <v>86.86</v>
      </c>
      <c r="H145" s="30">
        <f t="shared" si="7"/>
        <v>52.116</v>
      </c>
      <c r="I145" s="30">
        <f t="shared" si="8"/>
        <v>83.06400000000001</v>
      </c>
    </row>
    <row r="146" spans="1:9" ht="14.25">
      <c r="A146" s="11">
        <v>143</v>
      </c>
      <c r="B146" s="32">
        <v>20232030047</v>
      </c>
      <c r="C146" s="14" t="s">
        <v>24</v>
      </c>
      <c r="D146" s="14" t="s">
        <v>25</v>
      </c>
      <c r="E146" s="15">
        <v>74.99</v>
      </c>
      <c r="F146" s="30">
        <f t="shared" si="6"/>
        <v>29.996</v>
      </c>
      <c r="G146" s="31">
        <v>83.38</v>
      </c>
      <c r="H146" s="30">
        <f t="shared" si="7"/>
        <v>50.028</v>
      </c>
      <c r="I146" s="30">
        <f t="shared" si="8"/>
        <v>80.024</v>
      </c>
    </row>
    <row r="147" spans="1:9" ht="14.25">
      <c r="A147" s="11">
        <v>144</v>
      </c>
      <c r="B147" s="32">
        <v>20232030050</v>
      </c>
      <c r="C147" s="14" t="s">
        <v>24</v>
      </c>
      <c r="D147" s="14" t="s">
        <v>25</v>
      </c>
      <c r="E147" s="15">
        <v>78.72</v>
      </c>
      <c r="F147" s="30">
        <f t="shared" si="6"/>
        <v>31.488</v>
      </c>
      <c r="G147" s="31">
        <v>81.36</v>
      </c>
      <c r="H147" s="30">
        <f t="shared" si="7"/>
        <v>48.815999999999995</v>
      </c>
      <c r="I147" s="30">
        <f t="shared" si="8"/>
        <v>80.304</v>
      </c>
    </row>
    <row r="148" spans="1:9" ht="14.25">
      <c r="A148" s="11">
        <v>145</v>
      </c>
      <c r="B148" s="32">
        <v>20232030051</v>
      </c>
      <c r="C148" s="14" t="s">
        <v>24</v>
      </c>
      <c r="D148" s="14" t="s">
        <v>25</v>
      </c>
      <c r="E148" s="15">
        <v>74.33</v>
      </c>
      <c r="F148" s="30">
        <f t="shared" si="6"/>
        <v>29.732</v>
      </c>
      <c r="G148" s="31">
        <v>88.12</v>
      </c>
      <c r="H148" s="30">
        <f t="shared" si="7"/>
        <v>52.872</v>
      </c>
      <c r="I148" s="30">
        <f t="shared" si="8"/>
        <v>82.604</v>
      </c>
    </row>
    <row r="149" spans="1:9" ht="14.25">
      <c r="A149" s="11">
        <v>146</v>
      </c>
      <c r="B149" s="32">
        <v>20232030071</v>
      </c>
      <c r="C149" s="14" t="s">
        <v>24</v>
      </c>
      <c r="D149" s="14" t="s">
        <v>25</v>
      </c>
      <c r="E149" s="15">
        <v>75.99</v>
      </c>
      <c r="F149" s="30">
        <f t="shared" si="6"/>
        <v>30.396</v>
      </c>
      <c r="G149" s="31">
        <v>88.56</v>
      </c>
      <c r="H149" s="30">
        <f t="shared" si="7"/>
        <v>53.136</v>
      </c>
      <c r="I149" s="30">
        <f t="shared" si="8"/>
        <v>83.53200000000001</v>
      </c>
    </row>
    <row r="150" spans="1:9" ht="14.25">
      <c r="A150" s="11">
        <v>147</v>
      </c>
      <c r="B150" s="32">
        <v>20232030077</v>
      </c>
      <c r="C150" s="14" t="s">
        <v>24</v>
      </c>
      <c r="D150" s="14" t="s">
        <v>25</v>
      </c>
      <c r="E150" s="15">
        <v>73.82</v>
      </c>
      <c r="F150" s="30">
        <f t="shared" si="6"/>
        <v>29.528</v>
      </c>
      <c r="G150" s="31">
        <v>84.02</v>
      </c>
      <c r="H150" s="30">
        <f t="shared" si="7"/>
        <v>50.412</v>
      </c>
      <c r="I150" s="30">
        <f t="shared" si="8"/>
        <v>79.94</v>
      </c>
    </row>
    <row r="151" spans="1:9" ht="14.25">
      <c r="A151" s="11">
        <v>148</v>
      </c>
      <c r="B151" s="32">
        <v>20232030080</v>
      </c>
      <c r="C151" s="14" t="s">
        <v>24</v>
      </c>
      <c r="D151" s="14" t="s">
        <v>25</v>
      </c>
      <c r="E151" s="15">
        <v>77.76</v>
      </c>
      <c r="F151" s="30">
        <f t="shared" si="6"/>
        <v>31.104000000000003</v>
      </c>
      <c r="G151" s="31">
        <v>87.68</v>
      </c>
      <c r="H151" s="30">
        <f t="shared" si="7"/>
        <v>52.608000000000004</v>
      </c>
      <c r="I151" s="30">
        <f t="shared" si="8"/>
        <v>83.712</v>
      </c>
    </row>
    <row r="152" spans="1:9" ht="14.25">
      <c r="A152" s="11">
        <v>149</v>
      </c>
      <c r="B152" s="32">
        <v>20232030082</v>
      </c>
      <c r="C152" s="14" t="s">
        <v>24</v>
      </c>
      <c r="D152" s="14" t="s">
        <v>25</v>
      </c>
      <c r="E152" s="15">
        <v>77.41</v>
      </c>
      <c r="F152" s="30">
        <f t="shared" si="6"/>
        <v>30.964</v>
      </c>
      <c r="G152" s="31">
        <v>86.8</v>
      </c>
      <c r="H152" s="30">
        <f t="shared" si="7"/>
        <v>52.08</v>
      </c>
      <c r="I152" s="30">
        <f t="shared" si="8"/>
        <v>83.044</v>
      </c>
    </row>
    <row r="153" spans="1:9" ht="14.25">
      <c r="A153" s="11">
        <v>150</v>
      </c>
      <c r="B153" s="32">
        <v>20232030083</v>
      </c>
      <c r="C153" s="14" t="s">
        <v>24</v>
      </c>
      <c r="D153" s="14" t="s">
        <v>25</v>
      </c>
      <c r="E153" s="15">
        <v>78.24</v>
      </c>
      <c r="F153" s="30">
        <f t="shared" si="6"/>
        <v>31.296</v>
      </c>
      <c r="G153" s="31">
        <v>87.52</v>
      </c>
      <c r="H153" s="30">
        <f t="shared" si="7"/>
        <v>52.51199999999999</v>
      </c>
      <c r="I153" s="30">
        <f t="shared" si="8"/>
        <v>83.80799999999999</v>
      </c>
    </row>
    <row r="154" spans="1:9" ht="14.25">
      <c r="A154" s="11">
        <v>151</v>
      </c>
      <c r="B154" s="32">
        <v>20232030103</v>
      </c>
      <c r="C154" s="14" t="s">
        <v>24</v>
      </c>
      <c r="D154" s="14" t="s">
        <v>25</v>
      </c>
      <c r="E154" s="15">
        <v>78.17</v>
      </c>
      <c r="F154" s="30">
        <f t="shared" si="6"/>
        <v>31.268</v>
      </c>
      <c r="G154" s="31">
        <v>86.94</v>
      </c>
      <c r="H154" s="30">
        <f t="shared" si="7"/>
        <v>52.163999999999994</v>
      </c>
      <c r="I154" s="30">
        <f t="shared" si="8"/>
        <v>83.43199999999999</v>
      </c>
    </row>
    <row r="155" spans="1:9" ht="14.25">
      <c r="A155" s="11">
        <v>152</v>
      </c>
      <c r="B155" s="32">
        <v>20232030106</v>
      </c>
      <c r="C155" s="14" t="s">
        <v>24</v>
      </c>
      <c r="D155" s="14" t="s">
        <v>25</v>
      </c>
      <c r="E155" s="15">
        <v>77.77</v>
      </c>
      <c r="F155" s="30">
        <f t="shared" si="6"/>
        <v>31.108</v>
      </c>
      <c r="G155" s="31">
        <v>84.54</v>
      </c>
      <c r="H155" s="30">
        <f t="shared" si="7"/>
        <v>50.724000000000004</v>
      </c>
      <c r="I155" s="30">
        <f t="shared" si="8"/>
        <v>81.83200000000001</v>
      </c>
    </row>
    <row r="156" spans="1:9" ht="14.25">
      <c r="A156" s="11">
        <v>153</v>
      </c>
      <c r="B156" s="32">
        <v>20232030108</v>
      </c>
      <c r="C156" s="14" t="s">
        <v>24</v>
      </c>
      <c r="D156" s="14" t="s">
        <v>25</v>
      </c>
      <c r="E156" s="15">
        <v>75.69</v>
      </c>
      <c r="F156" s="30">
        <f t="shared" si="6"/>
        <v>30.276</v>
      </c>
      <c r="G156" s="31">
        <v>88.36</v>
      </c>
      <c r="H156" s="30">
        <f t="shared" si="7"/>
        <v>53.016</v>
      </c>
      <c r="I156" s="30">
        <f t="shared" si="8"/>
        <v>83.292</v>
      </c>
    </row>
    <row r="157" spans="1:9" ht="14.25">
      <c r="A157" s="11">
        <v>154</v>
      </c>
      <c r="B157" s="32">
        <v>20232030119</v>
      </c>
      <c r="C157" s="14" t="s">
        <v>24</v>
      </c>
      <c r="D157" s="14" t="s">
        <v>25</v>
      </c>
      <c r="E157" s="15">
        <v>74.27</v>
      </c>
      <c r="F157" s="30">
        <f t="shared" si="6"/>
        <v>29.708</v>
      </c>
      <c r="G157" s="31">
        <v>86.54</v>
      </c>
      <c r="H157" s="30">
        <f t="shared" si="7"/>
        <v>51.924</v>
      </c>
      <c r="I157" s="30">
        <f t="shared" si="8"/>
        <v>81.632</v>
      </c>
    </row>
    <row r="158" spans="1:9" ht="14.25">
      <c r="A158" s="11">
        <v>155</v>
      </c>
      <c r="B158" s="32">
        <v>20232030122</v>
      </c>
      <c r="C158" s="14" t="s">
        <v>24</v>
      </c>
      <c r="D158" s="14" t="s">
        <v>25</v>
      </c>
      <c r="E158" s="15">
        <v>76.55</v>
      </c>
      <c r="F158" s="30">
        <f t="shared" si="6"/>
        <v>30.62</v>
      </c>
      <c r="G158" s="31">
        <v>84.34</v>
      </c>
      <c r="H158" s="30">
        <f t="shared" si="7"/>
        <v>50.604</v>
      </c>
      <c r="I158" s="30">
        <f t="shared" si="8"/>
        <v>81.224</v>
      </c>
    </row>
    <row r="159" spans="1:9" ht="14.25">
      <c r="A159" s="11">
        <v>156</v>
      </c>
      <c r="B159" s="32">
        <v>20232030132</v>
      </c>
      <c r="C159" s="14" t="s">
        <v>24</v>
      </c>
      <c r="D159" s="14" t="s">
        <v>25</v>
      </c>
      <c r="E159" s="15">
        <v>76.49</v>
      </c>
      <c r="F159" s="30">
        <f t="shared" si="6"/>
        <v>30.596</v>
      </c>
      <c r="G159" s="31">
        <v>87.78</v>
      </c>
      <c r="H159" s="30">
        <f t="shared" si="7"/>
        <v>52.668</v>
      </c>
      <c r="I159" s="30">
        <f t="shared" si="8"/>
        <v>83.264</v>
      </c>
    </row>
    <row r="160" spans="1:9" ht="14.25">
      <c r="A160" s="11">
        <v>157</v>
      </c>
      <c r="B160" s="32">
        <v>20232030137</v>
      </c>
      <c r="C160" s="14" t="s">
        <v>24</v>
      </c>
      <c r="D160" s="14" t="s">
        <v>25</v>
      </c>
      <c r="E160" s="15">
        <v>76.75</v>
      </c>
      <c r="F160" s="30">
        <f t="shared" si="6"/>
        <v>30.700000000000003</v>
      </c>
      <c r="G160" s="31">
        <v>88.42</v>
      </c>
      <c r="H160" s="30">
        <f t="shared" si="7"/>
        <v>53.052</v>
      </c>
      <c r="I160" s="30">
        <f t="shared" si="8"/>
        <v>83.75200000000001</v>
      </c>
    </row>
    <row r="161" spans="1:9" ht="14.25">
      <c r="A161" s="11">
        <v>158</v>
      </c>
      <c r="B161" s="32">
        <v>20232030158</v>
      </c>
      <c r="C161" s="14" t="s">
        <v>24</v>
      </c>
      <c r="D161" s="14" t="s">
        <v>25</v>
      </c>
      <c r="E161" s="15">
        <v>78.08</v>
      </c>
      <c r="F161" s="30">
        <f t="shared" si="6"/>
        <v>31.232</v>
      </c>
      <c r="G161" s="31">
        <v>86.6</v>
      </c>
      <c r="H161" s="30">
        <f t="shared" si="7"/>
        <v>51.959999999999994</v>
      </c>
      <c r="I161" s="30">
        <f t="shared" si="8"/>
        <v>83.192</v>
      </c>
    </row>
    <row r="162" spans="1:9" ht="14.25">
      <c r="A162" s="11">
        <v>159</v>
      </c>
      <c r="B162" s="32">
        <v>20232030181</v>
      </c>
      <c r="C162" s="14" t="s">
        <v>24</v>
      </c>
      <c r="D162" s="14" t="s">
        <v>25</v>
      </c>
      <c r="E162" s="15">
        <v>77</v>
      </c>
      <c r="F162" s="30">
        <f t="shared" si="6"/>
        <v>30.8</v>
      </c>
      <c r="G162" s="31">
        <v>88.4</v>
      </c>
      <c r="H162" s="30">
        <f t="shared" si="7"/>
        <v>53.04</v>
      </c>
      <c r="I162" s="30">
        <f t="shared" si="8"/>
        <v>83.84</v>
      </c>
    </row>
    <row r="163" spans="1:9" ht="14.25">
      <c r="A163" s="11">
        <v>160</v>
      </c>
      <c r="B163" s="32">
        <v>20232030185</v>
      </c>
      <c r="C163" s="14" t="s">
        <v>24</v>
      </c>
      <c r="D163" s="14" t="s">
        <v>25</v>
      </c>
      <c r="E163" s="15">
        <v>76.48</v>
      </c>
      <c r="F163" s="30">
        <f t="shared" si="6"/>
        <v>30.592000000000002</v>
      </c>
      <c r="G163" s="31">
        <v>86.92</v>
      </c>
      <c r="H163" s="30">
        <f t="shared" si="7"/>
        <v>52.152</v>
      </c>
      <c r="I163" s="30">
        <f t="shared" si="8"/>
        <v>82.744</v>
      </c>
    </row>
    <row r="164" spans="1:9" ht="14.25">
      <c r="A164" s="11">
        <v>161</v>
      </c>
      <c r="B164" s="32">
        <v>20232030198</v>
      </c>
      <c r="C164" s="14" t="s">
        <v>24</v>
      </c>
      <c r="D164" s="14" t="s">
        <v>25</v>
      </c>
      <c r="E164" s="15">
        <v>77.36</v>
      </c>
      <c r="F164" s="30">
        <f t="shared" si="6"/>
        <v>30.944000000000003</v>
      </c>
      <c r="G164" s="31">
        <v>87.16</v>
      </c>
      <c r="H164" s="30">
        <f t="shared" si="7"/>
        <v>52.296</v>
      </c>
      <c r="I164" s="30">
        <f t="shared" si="8"/>
        <v>83.24000000000001</v>
      </c>
    </row>
    <row r="165" spans="1:9" ht="14.25">
      <c r="A165" s="11">
        <v>162</v>
      </c>
      <c r="B165" s="32">
        <v>20232030209</v>
      </c>
      <c r="C165" s="14" t="s">
        <v>24</v>
      </c>
      <c r="D165" s="14" t="s">
        <v>25</v>
      </c>
      <c r="E165" s="15">
        <v>75.79</v>
      </c>
      <c r="F165" s="30">
        <f t="shared" si="6"/>
        <v>30.316000000000003</v>
      </c>
      <c r="G165" s="31">
        <v>86.74</v>
      </c>
      <c r="H165" s="30">
        <f t="shared" si="7"/>
        <v>52.044</v>
      </c>
      <c r="I165" s="30">
        <f t="shared" si="8"/>
        <v>82.36</v>
      </c>
    </row>
    <row r="166" spans="1:9" ht="14.25">
      <c r="A166" s="11">
        <v>163</v>
      </c>
      <c r="B166" s="32">
        <v>20232030212</v>
      </c>
      <c r="C166" s="14" t="s">
        <v>24</v>
      </c>
      <c r="D166" s="14" t="s">
        <v>25</v>
      </c>
      <c r="E166" s="15">
        <v>78.33</v>
      </c>
      <c r="F166" s="30">
        <f t="shared" si="6"/>
        <v>31.332</v>
      </c>
      <c r="G166" s="31">
        <v>88.04</v>
      </c>
      <c r="H166" s="30">
        <f t="shared" si="7"/>
        <v>52.824000000000005</v>
      </c>
      <c r="I166" s="30">
        <f t="shared" si="8"/>
        <v>84.156</v>
      </c>
    </row>
    <row r="167" spans="1:9" ht="14.25">
      <c r="A167" s="11">
        <v>164</v>
      </c>
      <c r="B167" s="32">
        <v>20232030217</v>
      </c>
      <c r="C167" s="14" t="s">
        <v>24</v>
      </c>
      <c r="D167" s="14" t="s">
        <v>25</v>
      </c>
      <c r="E167" s="15">
        <v>75.99</v>
      </c>
      <c r="F167" s="30">
        <f t="shared" si="6"/>
        <v>30.396</v>
      </c>
      <c r="G167" s="31">
        <v>84.86</v>
      </c>
      <c r="H167" s="30">
        <f t="shared" si="7"/>
        <v>50.916</v>
      </c>
      <c r="I167" s="30">
        <f t="shared" si="8"/>
        <v>81.312</v>
      </c>
    </row>
    <row r="168" spans="1:9" ht="14.25">
      <c r="A168" s="11">
        <v>165</v>
      </c>
      <c r="B168" s="32">
        <v>20232030218</v>
      </c>
      <c r="C168" s="14" t="s">
        <v>24</v>
      </c>
      <c r="D168" s="14" t="s">
        <v>25</v>
      </c>
      <c r="E168" s="15">
        <v>80.09</v>
      </c>
      <c r="F168" s="30">
        <f t="shared" si="6"/>
        <v>32.036</v>
      </c>
      <c r="G168" s="31">
        <v>86.14</v>
      </c>
      <c r="H168" s="30">
        <f t="shared" si="7"/>
        <v>51.684</v>
      </c>
      <c r="I168" s="30">
        <f t="shared" si="8"/>
        <v>83.72</v>
      </c>
    </row>
    <row r="169" spans="1:9" ht="14.25">
      <c r="A169" s="11">
        <v>166</v>
      </c>
      <c r="B169" s="32">
        <v>20232030219</v>
      </c>
      <c r="C169" s="14" t="s">
        <v>24</v>
      </c>
      <c r="D169" s="14" t="s">
        <v>25</v>
      </c>
      <c r="E169" s="15">
        <v>77.04</v>
      </c>
      <c r="F169" s="30">
        <f t="shared" si="6"/>
        <v>30.816000000000003</v>
      </c>
      <c r="G169" s="31">
        <v>0</v>
      </c>
      <c r="H169" s="30">
        <f t="shared" si="7"/>
        <v>0</v>
      </c>
      <c r="I169" s="30">
        <f t="shared" si="8"/>
        <v>30.816000000000003</v>
      </c>
    </row>
    <row r="170" spans="1:9" ht="14.25">
      <c r="A170" s="11">
        <v>167</v>
      </c>
      <c r="B170" s="32">
        <v>20232030225</v>
      </c>
      <c r="C170" s="14" t="s">
        <v>24</v>
      </c>
      <c r="D170" s="14" t="s">
        <v>25</v>
      </c>
      <c r="E170" s="15">
        <v>74.73</v>
      </c>
      <c r="F170" s="30">
        <f t="shared" si="6"/>
        <v>29.892000000000003</v>
      </c>
      <c r="G170" s="31">
        <v>87.6</v>
      </c>
      <c r="H170" s="30">
        <f t="shared" si="7"/>
        <v>52.559999999999995</v>
      </c>
      <c r="I170" s="30">
        <f t="shared" si="8"/>
        <v>82.452</v>
      </c>
    </row>
    <row r="171" spans="1:9" ht="14.25">
      <c r="A171" s="11">
        <v>168</v>
      </c>
      <c r="B171" s="32">
        <v>20232030229</v>
      </c>
      <c r="C171" s="14" t="s">
        <v>24</v>
      </c>
      <c r="D171" s="14" t="s">
        <v>25</v>
      </c>
      <c r="E171" s="15">
        <v>74.65</v>
      </c>
      <c r="F171" s="30">
        <f t="shared" si="6"/>
        <v>29.860000000000003</v>
      </c>
      <c r="G171" s="31">
        <v>86.42</v>
      </c>
      <c r="H171" s="30">
        <f t="shared" si="7"/>
        <v>51.852</v>
      </c>
      <c r="I171" s="30">
        <f t="shared" si="8"/>
        <v>81.712</v>
      </c>
    </row>
    <row r="172" spans="1:9" ht="14.25">
      <c r="A172" s="11">
        <v>169</v>
      </c>
      <c r="B172" s="32">
        <v>20232030235</v>
      </c>
      <c r="C172" s="14" t="s">
        <v>24</v>
      </c>
      <c r="D172" s="14" t="s">
        <v>25</v>
      </c>
      <c r="E172" s="15">
        <v>76.32</v>
      </c>
      <c r="F172" s="30">
        <f t="shared" si="6"/>
        <v>30.528</v>
      </c>
      <c r="G172" s="31">
        <v>0</v>
      </c>
      <c r="H172" s="30">
        <f t="shared" si="7"/>
        <v>0</v>
      </c>
      <c r="I172" s="30">
        <f t="shared" si="8"/>
        <v>30.528</v>
      </c>
    </row>
    <row r="173" spans="1:9" ht="14.25">
      <c r="A173" s="11">
        <v>170</v>
      </c>
      <c r="B173" s="12">
        <v>20232040028</v>
      </c>
      <c r="C173" s="14" t="s">
        <v>24</v>
      </c>
      <c r="D173" s="14" t="s">
        <v>26</v>
      </c>
      <c r="E173" s="15">
        <v>75.68</v>
      </c>
      <c r="F173" s="30">
        <f t="shared" si="6"/>
        <v>30.272000000000006</v>
      </c>
      <c r="G173" s="31">
        <v>83.4</v>
      </c>
      <c r="H173" s="30">
        <f t="shared" si="7"/>
        <v>50.04</v>
      </c>
      <c r="I173" s="30">
        <f t="shared" si="8"/>
        <v>80.31200000000001</v>
      </c>
    </row>
    <row r="174" spans="1:9" ht="14.25">
      <c r="A174" s="11">
        <v>171</v>
      </c>
      <c r="B174" s="12">
        <v>20232040037</v>
      </c>
      <c r="C174" s="14" t="s">
        <v>24</v>
      </c>
      <c r="D174" s="14" t="s">
        <v>26</v>
      </c>
      <c r="E174" s="15">
        <v>78.91</v>
      </c>
      <c r="F174" s="30">
        <f t="shared" si="6"/>
        <v>31.564</v>
      </c>
      <c r="G174" s="31">
        <v>86.4</v>
      </c>
      <c r="H174" s="30">
        <f t="shared" si="7"/>
        <v>51.84</v>
      </c>
      <c r="I174" s="30">
        <f t="shared" si="8"/>
        <v>83.404</v>
      </c>
    </row>
    <row r="175" spans="1:9" ht="14.25">
      <c r="A175" s="11">
        <v>172</v>
      </c>
      <c r="B175" s="12">
        <v>20232040042</v>
      </c>
      <c r="C175" s="14" t="s">
        <v>24</v>
      </c>
      <c r="D175" s="14" t="s">
        <v>26</v>
      </c>
      <c r="E175" s="15">
        <v>76.14</v>
      </c>
      <c r="F175" s="30">
        <f t="shared" si="6"/>
        <v>30.456000000000003</v>
      </c>
      <c r="G175" s="31">
        <v>88.6</v>
      </c>
      <c r="H175" s="30">
        <f t="shared" si="7"/>
        <v>53.16</v>
      </c>
      <c r="I175" s="30">
        <f t="shared" si="8"/>
        <v>83.616</v>
      </c>
    </row>
    <row r="176" spans="1:9" ht="14.25">
      <c r="A176" s="11">
        <v>173</v>
      </c>
      <c r="B176" s="12">
        <v>20232040043</v>
      </c>
      <c r="C176" s="14" t="s">
        <v>24</v>
      </c>
      <c r="D176" s="14" t="s">
        <v>26</v>
      </c>
      <c r="E176" s="15">
        <v>76.84</v>
      </c>
      <c r="F176" s="30">
        <f t="shared" si="6"/>
        <v>30.736000000000004</v>
      </c>
      <c r="G176" s="31">
        <v>87.4</v>
      </c>
      <c r="H176" s="30">
        <f t="shared" si="7"/>
        <v>52.440000000000005</v>
      </c>
      <c r="I176" s="30">
        <f t="shared" si="8"/>
        <v>83.17600000000002</v>
      </c>
    </row>
    <row r="177" spans="1:9" ht="14.25">
      <c r="A177" s="11">
        <v>174</v>
      </c>
      <c r="B177" s="12">
        <v>20232040047</v>
      </c>
      <c r="C177" s="14" t="s">
        <v>24</v>
      </c>
      <c r="D177" s="14" t="s">
        <v>26</v>
      </c>
      <c r="E177" s="15">
        <v>76.53</v>
      </c>
      <c r="F177" s="30">
        <f t="shared" si="6"/>
        <v>30.612000000000002</v>
      </c>
      <c r="G177" s="31">
        <v>0</v>
      </c>
      <c r="H177" s="30">
        <f t="shared" si="7"/>
        <v>0</v>
      </c>
      <c r="I177" s="30">
        <f t="shared" si="8"/>
        <v>30.612000000000002</v>
      </c>
    </row>
    <row r="178" spans="1:9" ht="14.25">
      <c r="A178" s="11">
        <v>175</v>
      </c>
      <c r="B178" s="12">
        <v>20232040077</v>
      </c>
      <c r="C178" s="14" t="s">
        <v>24</v>
      </c>
      <c r="D178" s="14" t="s">
        <v>26</v>
      </c>
      <c r="E178" s="15">
        <v>75.66</v>
      </c>
      <c r="F178" s="30">
        <f t="shared" si="6"/>
        <v>30.264</v>
      </c>
      <c r="G178" s="31">
        <v>86.2</v>
      </c>
      <c r="H178" s="30">
        <f t="shared" si="7"/>
        <v>51.72</v>
      </c>
      <c r="I178" s="30">
        <f t="shared" si="8"/>
        <v>81.984</v>
      </c>
    </row>
    <row r="179" spans="1:9" ht="14.25">
      <c r="A179" s="11">
        <v>176</v>
      </c>
      <c r="B179" s="12">
        <v>20232040078</v>
      </c>
      <c r="C179" s="14" t="s">
        <v>24</v>
      </c>
      <c r="D179" s="14" t="s">
        <v>26</v>
      </c>
      <c r="E179" s="15">
        <v>76.37</v>
      </c>
      <c r="F179" s="30">
        <f t="shared" si="6"/>
        <v>30.548000000000002</v>
      </c>
      <c r="G179" s="31">
        <v>87</v>
      </c>
      <c r="H179" s="30">
        <f t="shared" si="7"/>
        <v>52.199999999999996</v>
      </c>
      <c r="I179" s="30">
        <f t="shared" si="8"/>
        <v>82.74799999999999</v>
      </c>
    </row>
    <row r="180" spans="1:9" ht="14.25">
      <c r="A180" s="11">
        <v>177</v>
      </c>
      <c r="B180" s="12">
        <v>20232040080</v>
      </c>
      <c r="C180" s="14" t="s">
        <v>24</v>
      </c>
      <c r="D180" s="14" t="s">
        <v>26</v>
      </c>
      <c r="E180" s="15">
        <v>76.13</v>
      </c>
      <c r="F180" s="30">
        <f t="shared" si="6"/>
        <v>30.451999999999998</v>
      </c>
      <c r="G180" s="31">
        <v>82.8</v>
      </c>
      <c r="H180" s="30">
        <f t="shared" si="7"/>
        <v>49.68</v>
      </c>
      <c r="I180" s="30">
        <f t="shared" si="8"/>
        <v>80.132</v>
      </c>
    </row>
    <row r="181" spans="1:9" ht="14.25">
      <c r="A181" s="11">
        <v>178</v>
      </c>
      <c r="B181" s="12">
        <v>20232040083</v>
      </c>
      <c r="C181" s="14" t="s">
        <v>24</v>
      </c>
      <c r="D181" s="14" t="s">
        <v>26</v>
      </c>
      <c r="E181" s="15">
        <v>77.87</v>
      </c>
      <c r="F181" s="30">
        <f t="shared" si="6"/>
        <v>31.148000000000003</v>
      </c>
      <c r="G181" s="31">
        <v>82.6</v>
      </c>
      <c r="H181" s="30">
        <f t="shared" si="7"/>
        <v>49.559999999999995</v>
      </c>
      <c r="I181" s="30">
        <f t="shared" si="8"/>
        <v>80.708</v>
      </c>
    </row>
    <row r="182" spans="1:9" ht="14.25">
      <c r="A182" s="11">
        <v>179</v>
      </c>
      <c r="B182" s="12">
        <v>20232040093</v>
      </c>
      <c r="C182" s="14" t="s">
        <v>24</v>
      </c>
      <c r="D182" s="14" t="s">
        <v>26</v>
      </c>
      <c r="E182" s="15">
        <v>75.26</v>
      </c>
      <c r="F182" s="30">
        <f t="shared" si="6"/>
        <v>30.104000000000003</v>
      </c>
      <c r="G182" s="31">
        <v>86.7</v>
      </c>
      <c r="H182" s="30">
        <f t="shared" si="7"/>
        <v>52.02</v>
      </c>
      <c r="I182" s="30">
        <f t="shared" si="8"/>
        <v>82.12400000000001</v>
      </c>
    </row>
    <row r="183" spans="1:9" ht="14.25">
      <c r="A183" s="11">
        <v>180</v>
      </c>
      <c r="B183" s="12">
        <v>20232040098</v>
      </c>
      <c r="C183" s="14" t="s">
        <v>24</v>
      </c>
      <c r="D183" s="14" t="s">
        <v>26</v>
      </c>
      <c r="E183" s="15">
        <v>79.55</v>
      </c>
      <c r="F183" s="30">
        <f t="shared" si="6"/>
        <v>31.82</v>
      </c>
      <c r="G183" s="31">
        <v>84.1</v>
      </c>
      <c r="H183" s="30">
        <f t="shared" si="7"/>
        <v>50.459999999999994</v>
      </c>
      <c r="I183" s="30">
        <f t="shared" si="8"/>
        <v>82.28</v>
      </c>
    </row>
    <row r="184" spans="1:9" ht="14.25">
      <c r="A184" s="11">
        <v>181</v>
      </c>
      <c r="B184" s="12">
        <v>20232040105</v>
      </c>
      <c r="C184" s="14" t="s">
        <v>24</v>
      </c>
      <c r="D184" s="14" t="s">
        <v>26</v>
      </c>
      <c r="E184" s="15">
        <v>75.75</v>
      </c>
      <c r="F184" s="30">
        <f t="shared" si="6"/>
        <v>30.3</v>
      </c>
      <c r="G184" s="31">
        <v>86.2</v>
      </c>
      <c r="H184" s="30">
        <f t="shared" si="7"/>
        <v>51.72</v>
      </c>
      <c r="I184" s="30">
        <f t="shared" si="8"/>
        <v>82.02</v>
      </c>
    </row>
    <row r="185" spans="1:9" ht="14.25">
      <c r="A185" s="11">
        <v>182</v>
      </c>
      <c r="B185" s="12">
        <v>20232040135</v>
      </c>
      <c r="C185" s="14" t="s">
        <v>24</v>
      </c>
      <c r="D185" s="14" t="s">
        <v>26</v>
      </c>
      <c r="E185" s="15">
        <v>75.22</v>
      </c>
      <c r="F185" s="30">
        <f t="shared" si="6"/>
        <v>30.088</v>
      </c>
      <c r="G185" s="31">
        <v>85.9</v>
      </c>
      <c r="H185" s="30">
        <f t="shared" si="7"/>
        <v>51.54</v>
      </c>
      <c r="I185" s="30">
        <f t="shared" si="8"/>
        <v>81.628</v>
      </c>
    </row>
    <row r="186" spans="1:9" ht="14.25">
      <c r="A186" s="11">
        <v>183</v>
      </c>
      <c r="B186" s="12">
        <v>20232040181</v>
      </c>
      <c r="C186" s="14" t="s">
        <v>24</v>
      </c>
      <c r="D186" s="14" t="s">
        <v>26</v>
      </c>
      <c r="E186" s="15">
        <v>78.48</v>
      </c>
      <c r="F186" s="30">
        <f t="shared" si="6"/>
        <v>31.392000000000003</v>
      </c>
      <c r="G186" s="31">
        <v>85.3</v>
      </c>
      <c r="H186" s="30">
        <f t="shared" si="7"/>
        <v>51.18</v>
      </c>
      <c r="I186" s="30">
        <f t="shared" si="8"/>
        <v>82.572</v>
      </c>
    </row>
    <row r="187" spans="1:9" ht="14.25">
      <c r="A187" s="11">
        <v>184</v>
      </c>
      <c r="B187" s="12">
        <v>20232040190</v>
      </c>
      <c r="C187" s="14" t="s">
        <v>24</v>
      </c>
      <c r="D187" s="14" t="s">
        <v>26</v>
      </c>
      <c r="E187" s="15">
        <v>75.68</v>
      </c>
      <c r="F187" s="30">
        <f t="shared" si="6"/>
        <v>30.272000000000006</v>
      </c>
      <c r="G187" s="31">
        <v>84</v>
      </c>
      <c r="H187" s="30">
        <f t="shared" si="7"/>
        <v>50.4</v>
      </c>
      <c r="I187" s="30">
        <f t="shared" si="8"/>
        <v>80.672</v>
      </c>
    </row>
    <row r="188" spans="1:9" ht="14.25">
      <c r="A188" s="11">
        <v>185</v>
      </c>
      <c r="B188" s="12">
        <v>20232040207</v>
      </c>
      <c r="C188" s="14" t="s">
        <v>24</v>
      </c>
      <c r="D188" s="14" t="s">
        <v>26</v>
      </c>
      <c r="E188" s="15">
        <v>75.1</v>
      </c>
      <c r="F188" s="30">
        <f t="shared" si="6"/>
        <v>30.04</v>
      </c>
      <c r="G188" s="31">
        <v>89.1</v>
      </c>
      <c r="H188" s="30">
        <f t="shared" si="7"/>
        <v>53.459999999999994</v>
      </c>
      <c r="I188" s="30">
        <f t="shared" si="8"/>
        <v>83.5</v>
      </c>
    </row>
    <row r="189" spans="1:9" ht="14.25">
      <c r="A189" s="11">
        <v>186</v>
      </c>
      <c r="B189" s="12">
        <v>20232040209</v>
      </c>
      <c r="C189" s="14" t="s">
        <v>24</v>
      </c>
      <c r="D189" s="14" t="s">
        <v>26</v>
      </c>
      <c r="E189" s="15">
        <v>76.03</v>
      </c>
      <c r="F189" s="30">
        <f t="shared" si="6"/>
        <v>30.412000000000003</v>
      </c>
      <c r="G189" s="31">
        <v>85</v>
      </c>
      <c r="H189" s="30">
        <f t="shared" si="7"/>
        <v>51</v>
      </c>
      <c r="I189" s="30">
        <f t="shared" si="8"/>
        <v>81.412</v>
      </c>
    </row>
    <row r="190" spans="1:9" ht="14.25">
      <c r="A190" s="11">
        <v>187</v>
      </c>
      <c r="B190" s="12">
        <v>20232040215</v>
      </c>
      <c r="C190" s="14" t="s">
        <v>24</v>
      </c>
      <c r="D190" s="14" t="s">
        <v>26</v>
      </c>
      <c r="E190" s="15">
        <v>76.25</v>
      </c>
      <c r="F190" s="30">
        <f t="shared" si="6"/>
        <v>30.5</v>
      </c>
      <c r="G190" s="31">
        <v>84.5</v>
      </c>
      <c r="H190" s="30">
        <f t="shared" si="7"/>
        <v>50.699999999999996</v>
      </c>
      <c r="I190" s="30">
        <f t="shared" si="8"/>
        <v>81.19999999999999</v>
      </c>
    </row>
    <row r="191" spans="1:9" ht="14.25">
      <c r="A191" s="11">
        <v>188</v>
      </c>
      <c r="B191" s="12">
        <v>20232040226</v>
      </c>
      <c r="C191" s="14" t="s">
        <v>24</v>
      </c>
      <c r="D191" s="14" t="s">
        <v>26</v>
      </c>
      <c r="E191" s="15">
        <v>76.5</v>
      </c>
      <c r="F191" s="30">
        <f t="shared" si="6"/>
        <v>30.6</v>
      </c>
      <c r="G191" s="31">
        <v>85.4</v>
      </c>
      <c r="H191" s="30">
        <f t="shared" si="7"/>
        <v>51.24</v>
      </c>
      <c r="I191" s="30">
        <f t="shared" si="8"/>
        <v>81.84</v>
      </c>
    </row>
    <row r="192" spans="1:9" ht="14.25">
      <c r="A192" s="11">
        <v>189</v>
      </c>
      <c r="B192" s="12">
        <v>20232040228</v>
      </c>
      <c r="C192" s="14" t="s">
        <v>24</v>
      </c>
      <c r="D192" s="14" t="s">
        <v>26</v>
      </c>
      <c r="E192" s="15">
        <v>77.12</v>
      </c>
      <c r="F192" s="30">
        <f t="shared" si="6"/>
        <v>30.848000000000003</v>
      </c>
      <c r="G192" s="31">
        <v>81.7</v>
      </c>
      <c r="H192" s="30">
        <f t="shared" si="7"/>
        <v>49.02</v>
      </c>
      <c r="I192" s="30">
        <f t="shared" si="8"/>
        <v>79.86800000000001</v>
      </c>
    </row>
    <row r="193" spans="1:9" ht="14.25">
      <c r="A193" s="11">
        <v>190</v>
      </c>
      <c r="B193" s="12">
        <v>20232040230</v>
      </c>
      <c r="C193" s="14" t="s">
        <v>24</v>
      </c>
      <c r="D193" s="14" t="s">
        <v>26</v>
      </c>
      <c r="E193" s="15">
        <v>78.62</v>
      </c>
      <c r="F193" s="30">
        <f t="shared" si="6"/>
        <v>31.448000000000004</v>
      </c>
      <c r="G193" s="31">
        <v>80.8</v>
      </c>
      <c r="H193" s="30">
        <f t="shared" si="7"/>
        <v>48.48</v>
      </c>
      <c r="I193" s="30">
        <f t="shared" si="8"/>
        <v>79.928</v>
      </c>
    </row>
    <row r="194" spans="1:9" ht="14.25">
      <c r="A194" s="11">
        <v>191</v>
      </c>
      <c r="B194" s="12">
        <v>20232040238</v>
      </c>
      <c r="C194" s="14" t="s">
        <v>24</v>
      </c>
      <c r="D194" s="14" t="s">
        <v>26</v>
      </c>
      <c r="E194" s="15">
        <v>74.83</v>
      </c>
      <c r="F194" s="30">
        <f t="shared" si="6"/>
        <v>29.932000000000002</v>
      </c>
      <c r="G194" s="31">
        <v>84</v>
      </c>
      <c r="H194" s="30">
        <f t="shared" si="7"/>
        <v>50.4</v>
      </c>
      <c r="I194" s="30">
        <f t="shared" si="8"/>
        <v>80.332</v>
      </c>
    </row>
    <row r="195" spans="1:9" ht="14.25">
      <c r="A195" s="11">
        <v>192</v>
      </c>
      <c r="B195" s="12">
        <v>20232040281</v>
      </c>
      <c r="C195" s="14" t="s">
        <v>24</v>
      </c>
      <c r="D195" s="14" t="s">
        <v>26</v>
      </c>
      <c r="E195" s="15">
        <v>75.64</v>
      </c>
      <c r="F195" s="30">
        <f t="shared" si="6"/>
        <v>30.256</v>
      </c>
      <c r="G195" s="31">
        <v>86.1</v>
      </c>
      <c r="H195" s="30">
        <f t="shared" si="7"/>
        <v>51.66</v>
      </c>
      <c r="I195" s="30">
        <f t="shared" si="8"/>
        <v>81.916</v>
      </c>
    </row>
    <row r="196" spans="1:9" ht="14.25">
      <c r="A196" s="11">
        <v>193</v>
      </c>
      <c r="B196" s="12">
        <v>20232040288</v>
      </c>
      <c r="C196" s="14" t="s">
        <v>24</v>
      </c>
      <c r="D196" s="14" t="s">
        <v>26</v>
      </c>
      <c r="E196" s="15">
        <v>75.52</v>
      </c>
      <c r="F196" s="30">
        <f aca="true" t="shared" si="9" ref="F196:F216">E196*0.4</f>
        <v>30.208</v>
      </c>
      <c r="G196" s="31">
        <v>85.7</v>
      </c>
      <c r="H196" s="30">
        <f aca="true" t="shared" si="10" ref="H196:H216">G196*0.6</f>
        <v>51.42</v>
      </c>
      <c r="I196" s="30">
        <f aca="true" t="shared" si="11" ref="I196:I216">F196+H196</f>
        <v>81.628</v>
      </c>
    </row>
    <row r="197" spans="1:9" ht="14.25">
      <c r="A197" s="11">
        <v>194</v>
      </c>
      <c r="B197" s="12">
        <v>20232040304</v>
      </c>
      <c r="C197" s="14" t="s">
        <v>24</v>
      </c>
      <c r="D197" s="14" t="s">
        <v>26</v>
      </c>
      <c r="E197" s="15">
        <v>76.37</v>
      </c>
      <c r="F197" s="30">
        <f t="shared" si="9"/>
        <v>30.548000000000002</v>
      </c>
      <c r="G197" s="31">
        <v>84.9</v>
      </c>
      <c r="H197" s="30">
        <f t="shared" si="10"/>
        <v>50.940000000000005</v>
      </c>
      <c r="I197" s="30">
        <f t="shared" si="11"/>
        <v>81.488</v>
      </c>
    </row>
    <row r="198" spans="1:9" ht="14.25">
      <c r="A198" s="11">
        <v>195</v>
      </c>
      <c r="B198" s="12">
        <v>20232040305</v>
      </c>
      <c r="C198" s="14" t="s">
        <v>24</v>
      </c>
      <c r="D198" s="14" t="s">
        <v>26</v>
      </c>
      <c r="E198" s="15">
        <v>75.26</v>
      </c>
      <c r="F198" s="30">
        <f t="shared" si="9"/>
        <v>30.104000000000003</v>
      </c>
      <c r="G198" s="31">
        <v>81.6</v>
      </c>
      <c r="H198" s="30">
        <f t="shared" si="10"/>
        <v>48.959999999999994</v>
      </c>
      <c r="I198" s="30">
        <f t="shared" si="11"/>
        <v>79.064</v>
      </c>
    </row>
    <row r="199" spans="1:9" ht="14.25">
      <c r="A199" s="11">
        <v>196</v>
      </c>
      <c r="B199" s="12">
        <v>20232040311</v>
      </c>
      <c r="C199" s="14" t="s">
        <v>24</v>
      </c>
      <c r="D199" s="14" t="s">
        <v>26</v>
      </c>
      <c r="E199" s="15">
        <v>75.61</v>
      </c>
      <c r="F199" s="30">
        <f t="shared" si="9"/>
        <v>30.244</v>
      </c>
      <c r="G199" s="31">
        <v>87.6</v>
      </c>
      <c r="H199" s="30">
        <f t="shared" si="10"/>
        <v>52.559999999999995</v>
      </c>
      <c r="I199" s="30">
        <f t="shared" si="11"/>
        <v>82.804</v>
      </c>
    </row>
    <row r="200" spans="1:9" ht="14.25">
      <c r="A200" s="11">
        <v>197</v>
      </c>
      <c r="B200" s="12">
        <v>20232040321</v>
      </c>
      <c r="C200" s="14" t="s">
        <v>24</v>
      </c>
      <c r="D200" s="14" t="s">
        <v>26</v>
      </c>
      <c r="E200" s="15">
        <v>77.86</v>
      </c>
      <c r="F200" s="30">
        <f t="shared" si="9"/>
        <v>31.144000000000002</v>
      </c>
      <c r="G200" s="31">
        <v>87</v>
      </c>
      <c r="H200" s="30">
        <f t="shared" si="10"/>
        <v>52.199999999999996</v>
      </c>
      <c r="I200" s="30">
        <f t="shared" si="11"/>
        <v>83.344</v>
      </c>
    </row>
    <row r="201" spans="1:9" ht="14.25">
      <c r="A201" s="11">
        <v>198</v>
      </c>
      <c r="B201" s="12">
        <v>20232040322</v>
      </c>
      <c r="C201" s="14" t="s">
        <v>24</v>
      </c>
      <c r="D201" s="14" t="s">
        <v>26</v>
      </c>
      <c r="E201" s="15">
        <v>74.9</v>
      </c>
      <c r="F201" s="30">
        <f t="shared" si="9"/>
        <v>29.960000000000004</v>
      </c>
      <c r="G201" s="31">
        <v>85.9</v>
      </c>
      <c r="H201" s="30">
        <f t="shared" si="10"/>
        <v>51.54</v>
      </c>
      <c r="I201" s="30">
        <f t="shared" si="11"/>
        <v>81.5</v>
      </c>
    </row>
    <row r="202" spans="1:9" ht="14.25">
      <c r="A202" s="11">
        <v>199</v>
      </c>
      <c r="B202" s="12">
        <v>20232040326</v>
      </c>
      <c r="C202" s="14" t="s">
        <v>24</v>
      </c>
      <c r="D202" s="14" t="s">
        <v>26</v>
      </c>
      <c r="E202" s="15">
        <v>84.64</v>
      </c>
      <c r="F202" s="30">
        <f t="shared" si="9"/>
        <v>33.856</v>
      </c>
      <c r="G202" s="31">
        <v>85.2</v>
      </c>
      <c r="H202" s="30">
        <f t="shared" si="10"/>
        <v>51.12</v>
      </c>
      <c r="I202" s="30">
        <f t="shared" si="11"/>
        <v>84.976</v>
      </c>
    </row>
    <row r="203" spans="1:9" ht="14.25">
      <c r="A203" s="11">
        <v>200</v>
      </c>
      <c r="B203" s="12">
        <v>20232040339</v>
      </c>
      <c r="C203" s="14" t="s">
        <v>24</v>
      </c>
      <c r="D203" s="14" t="s">
        <v>26</v>
      </c>
      <c r="E203" s="15">
        <v>76.29</v>
      </c>
      <c r="F203" s="30">
        <f t="shared" si="9"/>
        <v>30.516000000000005</v>
      </c>
      <c r="G203" s="31">
        <v>84.3</v>
      </c>
      <c r="H203" s="30">
        <f t="shared" si="10"/>
        <v>50.58</v>
      </c>
      <c r="I203" s="30">
        <f t="shared" si="11"/>
        <v>81.096</v>
      </c>
    </row>
    <row r="204" spans="1:9" ht="14.25">
      <c r="A204" s="11">
        <v>201</v>
      </c>
      <c r="B204" s="12">
        <v>20232040357</v>
      </c>
      <c r="C204" s="14" t="s">
        <v>24</v>
      </c>
      <c r="D204" s="14" t="s">
        <v>26</v>
      </c>
      <c r="E204" s="15">
        <v>79.96</v>
      </c>
      <c r="F204" s="30">
        <f t="shared" si="9"/>
        <v>31.983999999999998</v>
      </c>
      <c r="G204" s="31">
        <v>85.4</v>
      </c>
      <c r="H204" s="30">
        <f t="shared" si="10"/>
        <v>51.24</v>
      </c>
      <c r="I204" s="30">
        <f t="shared" si="11"/>
        <v>83.224</v>
      </c>
    </row>
    <row r="205" spans="1:9" ht="14.25">
      <c r="A205" s="11">
        <v>202</v>
      </c>
      <c r="B205" s="12">
        <v>20232050004</v>
      </c>
      <c r="C205" s="14" t="s">
        <v>27</v>
      </c>
      <c r="D205" s="14" t="s">
        <v>28</v>
      </c>
      <c r="E205" s="15">
        <v>71.13</v>
      </c>
      <c r="F205" s="30">
        <f t="shared" si="9"/>
        <v>28.451999999999998</v>
      </c>
      <c r="G205" s="31">
        <v>76.84</v>
      </c>
      <c r="H205" s="30">
        <f t="shared" si="10"/>
        <v>46.104</v>
      </c>
      <c r="I205" s="30">
        <f t="shared" si="11"/>
        <v>74.556</v>
      </c>
    </row>
    <row r="206" spans="1:9" ht="14.25">
      <c r="A206" s="11">
        <v>203</v>
      </c>
      <c r="B206" s="12">
        <v>20232050005</v>
      </c>
      <c r="C206" s="14" t="s">
        <v>27</v>
      </c>
      <c r="D206" s="14" t="s">
        <v>28</v>
      </c>
      <c r="E206" s="15">
        <v>68.04</v>
      </c>
      <c r="F206" s="30">
        <f t="shared" si="9"/>
        <v>27.216000000000005</v>
      </c>
      <c r="G206" s="31">
        <v>85.52</v>
      </c>
      <c r="H206" s="30">
        <f t="shared" si="10"/>
        <v>51.312</v>
      </c>
      <c r="I206" s="30">
        <f t="shared" si="11"/>
        <v>78.528</v>
      </c>
    </row>
    <row r="207" spans="1:9" ht="14.25">
      <c r="A207" s="11">
        <v>204</v>
      </c>
      <c r="B207" s="12">
        <v>20232050006</v>
      </c>
      <c r="C207" s="14" t="s">
        <v>27</v>
      </c>
      <c r="D207" s="14" t="s">
        <v>28</v>
      </c>
      <c r="E207" s="15">
        <v>68.95</v>
      </c>
      <c r="F207" s="30">
        <f t="shared" si="9"/>
        <v>27.580000000000002</v>
      </c>
      <c r="G207" s="31">
        <v>87.86</v>
      </c>
      <c r="H207" s="30">
        <f t="shared" si="10"/>
        <v>52.716</v>
      </c>
      <c r="I207" s="30">
        <f t="shared" si="11"/>
        <v>80.296</v>
      </c>
    </row>
    <row r="208" spans="1:9" ht="14.25">
      <c r="A208" s="11">
        <v>205</v>
      </c>
      <c r="B208" s="12">
        <v>20232060001</v>
      </c>
      <c r="C208" s="13" t="s">
        <v>29</v>
      </c>
      <c r="D208" s="14" t="s">
        <v>30</v>
      </c>
      <c r="E208" s="15">
        <v>75.02</v>
      </c>
      <c r="F208" s="30">
        <f t="shared" si="9"/>
        <v>30.008</v>
      </c>
      <c r="G208" s="31">
        <v>83.36</v>
      </c>
      <c r="H208" s="30">
        <f t="shared" si="10"/>
        <v>50.016</v>
      </c>
      <c r="I208" s="30">
        <f t="shared" si="11"/>
        <v>80.024</v>
      </c>
    </row>
    <row r="209" spans="1:9" ht="14.25">
      <c r="A209" s="11">
        <v>206</v>
      </c>
      <c r="B209" s="12">
        <v>20232060003</v>
      </c>
      <c r="C209" s="14" t="s">
        <v>29</v>
      </c>
      <c r="D209" s="14" t="s">
        <v>30</v>
      </c>
      <c r="E209" s="15">
        <v>78.08</v>
      </c>
      <c r="F209" s="30">
        <f t="shared" si="9"/>
        <v>31.232</v>
      </c>
      <c r="G209" s="31">
        <v>83.86</v>
      </c>
      <c r="H209" s="30">
        <f t="shared" si="10"/>
        <v>50.315999999999995</v>
      </c>
      <c r="I209" s="30">
        <f t="shared" si="11"/>
        <v>81.548</v>
      </c>
    </row>
    <row r="210" spans="1:9" ht="14.25">
      <c r="A210" s="11">
        <v>207</v>
      </c>
      <c r="B210" s="12">
        <v>20232060012</v>
      </c>
      <c r="C210" s="14" t="s">
        <v>29</v>
      </c>
      <c r="D210" s="14" t="s">
        <v>30</v>
      </c>
      <c r="E210" s="15">
        <v>77.37</v>
      </c>
      <c r="F210" s="30">
        <f t="shared" si="9"/>
        <v>30.948000000000004</v>
      </c>
      <c r="G210" s="31">
        <v>84.36</v>
      </c>
      <c r="H210" s="30">
        <f t="shared" si="10"/>
        <v>50.616</v>
      </c>
      <c r="I210" s="30">
        <f t="shared" si="11"/>
        <v>81.56400000000001</v>
      </c>
    </row>
    <row r="211" spans="1:9" ht="14.25">
      <c r="A211" s="11">
        <v>208</v>
      </c>
      <c r="B211" s="12">
        <v>20232060016</v>
      </c>
      <c r="C211" s="14" t="s">
        <v>29</v>
      </c>
      <c r="D211" s="14" t="s">
        <v>30</v>
      </c>
      <c r="E211" s="15">
        <v>78.18</v>
      </c>
      <c r="F211" s="30">
        <f t="shared" si="9"/>
        <v>31.272000000000006</v>
      </c>
      <c r="G211" s="31">
        <v>83.58</v>
      </c>
      <c r="H211" s="30">
        <f t="shared" si="10"/>
        <v>50.147999999999996</v>
      </c>
      <c r="I211" s="30">
        <f t="shared" si="11"/>
        <v>81.42</v>
      </c>
    </row>
    <row r="212" spans="1:9" ht="14.25">
      <c r="A212" s="11">
        <v>209</v>
      </c>
      <c r="B212" s="12">
        <v>20232060018</v>
      </c>
      <c r="C212" s="14" t="s">
        <v>29</v>
      </c>
      <c r="D212" s="14" t="s">
        <v>30</v>
      </c>
      <c r="E212" s="15">
        <v>74.68</v>
      </c>
      <c r="F212" s="30">
        <f t="shared" si="9"/>
        <v>29.872000000000003</v>
      </c>
      <c r="G212" s="31">
        <v>86.6</v>
      </c>
      <c r="H212" s="30">
        <f t="shared" si="10"/>
        <v>51.959999999999994</v>
      </c>
      <c r="I212" s="30">
        <f t="shared" si="11"/>
        <v>81.832</v>
      </c>
    </row>
    <row r="213" spans="1:9" ht="14.25">
      <c r="A213" s="11">
        <v>210</v>
      </c>
      <c r="B213" s="12">
        <v>20232060029</v>
      </c>
      <c r="C213" s="14" t="s">
        <v>29</v>
      </c>
      <c r="D213" s="14" t="s">
        <v>30</v>
      </c>
      <c r="E213" s="15">
        <v>73.49</v>
      </c>
      <c r="F213" s="30">
        <f t="shared" si="9"/>
        <v>29.396</v>
      </c>
      <c r="G213" s="31">
        <v>83.88</v>
      </c>
      <c r="H213" s="30">
        <f t="shared" si="10"/>
        <v>50.327999999999996</v>
      </c>
      <c r="I213" s="30">
        <f t="shared" si="11"/>
        <v>79.72399999999999</v>
      </c>
    </row>
    <row r="214" spans="1:9" ht="14.25">
      <c r="A214" s="11">
        <v>211</v>
      </c>
      <c r="B214" s="12">
        <v>20232060032</v>
      </c>
      <c r="C214" s="14" t="s">
        <v>29</v>
      </c>
      <c r="D214" s="14" t="s">
        <v>30</v>
      </c>
      <c r="E214" s="15">
        <v>77.04</v>
      </c>
      <c r="F214" s="30">
        <f t="shared" si="9"/>
        <v>30.816000000000003</v>
      </c>
      <c r="G214" s="31">
        <v>85.9</v>
      </c>
      <c r="H214" s="30">
        <f t="shared" si="10"/>
        <v>51.54</v>
      </c>
      <c r="I214" s="30">
        <f t="shared" si="11"/>
        <v>82.356</v>
      </c>
    </row>
    <row r="215" spans="1:9" ht="14.25">
      <c r="A215" s="11">
        <v>212</v>
      </c>
      <c r="B215" s="12">
        <v>20232060033</v>
      </c>
      <c r="C215" s="14" t="s">
        <v>29</v>
      </c>
      <c r="D215" s="14" t="s">
        <v>30</v>
      </c>
      <c r="E215" s="15">
        <v>74.87</v>
      </c>
      <c r="F215" s="30">
        <f t="shared" si="9"/>
        <v>29.948000000000004</v>
      </c>
      <c r="G215" s="31">
        <v>0</v>
      </c>
      <c r="H215" s="30">
        <f t="shared" si="10"/>
        <v>0</v>
      </c>
      <c r="I215" s="30">
        <f t="shared" si="11"/>
        <v>29.948000000000004</v>
      </c>
    </row>
    <row r="216" spans="1:9" ht="14.25">
      <c r="A216" s="11">
        <v>213</v>
      </c>
      <c r="B216" s="12">
        <v>20232060040</v>
      </c>
      <c r="C216" s="14" t="s">
        <v>29</v>
      </c>
      <c r="D216" s="14" t="s">
        <v>30</v>
      </c>
      <c r="E216" s="15">
        <v>78.03</v>
      </c>
      <c r="F216" s="30">
        <f t="shared" si="9"/>
        <v>31.212000000000003</v>
      </c>
      <c r="G216" s="31">
        <v>80.14</v>
      </c>
      <c r="H216" s="30">
        <f t="shared" si="10"/>
        <v>48.083999999999996</v>
      </c>
      <c r="I216" s="30">
        <f t="shared" si="11"/>
        <v>79.29599999999999</v>
      </c>
    </row>
  </sheetData>
  <sheetProtection/>
  <autoFilter ref="A3:I216">
    <sortState ref="A4:I216">
      <sortCondition sortBy="value" ref="B4:B216"/>
    </sortState>
  </autoFilter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4">
      <selection activeCell="I23" sqref="I23"/>
    </sheetView>
  </sheetViews>
  <sheetFormatPr defaultColWidth="9.00390625" defaultRowHeight="15"/>
  <cols>
    <col min="1" max="1" width="5.421875" style="1" customWidth="1"/>
    <col min="2" max="2" width="14.00390625" style="1" customWidth="1"/>
    <col min="3" max="4" width="9.421875" style="1" customWidth="1"/>
    <col min="5" max="6" width="8.00390625" style="1" customWidth="1"/>
    <col min="7" max="11" width="9.140625" style="1" customWidth="1"/>
    <col min="12" max="16384" width="9.00390625" style="1" customWidth="1"/>
  </cols>
  <sheetData>
    <row r="1" spans="1:1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 t="s">
        <v>31</v>
      </c>
      <c r="H2" s="6" t="s">
        <v>32</v>
      </c>
      <c r="I2" s="18" t="s">
        <v>6</v>
      </c>
      <c r="J2" s="19"/>
      <c r="K2" s="6" t="s">
        <v>7</v>
      </c>
    </row>
    <row r="3" spans="1:11" ht="28.5">
      <c r="A3" s="7"/>
      <c r="B3" s="7"/>
      <c r="C3" s="7"/>
      <c r="D3" s="7"/>
      <c r="E3" s="8" t="s">
        <v>8</v>
      </c>
      <c r="F3" s="9" t="s">
        <v>33</v>
      </c>
      <c r="G3" s="10"/>
      <c r="H3" s="10"/>
      <c r="I3" s="9" t="s">
        <v>8</v>
      </c>
      <c r="J3" s="9" t="s">
        <v>34</v>
      </c>
      <c r="K3" s="10"/>
    </row>
    <row r="4" spans="1:11" ht="14.25">
      <c r="A4" s="11">
        <v>1</v>
      </c>
      <c r="B4" s="12">
        <v>20232070028</v>
      </c>
      <c r="C4" s="13" t="s">
        <v>35</v>
      </c>
      <c r="D4" s="14" t="s">
        <v>36</v>
      </c>
      <c r="E4" s="15">
        <v>76.53</v>
      </c>
      <c r="F4" s="16">
        <f aca="true" t="shared" si="0" ref="F4:F42">E4*0.3</f>
        <v>22.959</v>
      </c>
      <c r="G4" s="15">
        <v>87.6</v>
      </c>
      <c r="H4" s="17">
        <v>60.32</v>
      </c>
      <c r="I4" s="20">
        <f aca="true" t="shared" si="1" ref="I4:I42">G4*0.4+H4*0.6</f>
        <v>71.232</v>
      </c>
      <c r="J4" s="21">
        <f aca="true" t="shared" si="2" ref="J4:J42">I4*0.7</f>
        <v>49.862399999999994</v>
      </c>
      <c r="K4" s="21">
        <f aca="true" t="shared" si="3" ref="K4:K42">F4+J4</f>
        <v>72.8214</v>
      </c>
    </row>
    <row r="5" spans="1:11" ht="14.25">
      <c r="A5" s="11">
        <v>2</v>
      </c>
      <c r="B5" s="12">
        <v>20232070035</v>
      </c>
      <c r="C5" s="14" t="s">
        <v>35</v>
      </c>
      <c r="D5" s="14" t="s">
        <v>36</v>
      </c>
      <c r="E5" s="15">
        <v>70.17</v>
      </c>
      <c r="F5" s="16">
        <f t="shared" si="0"/>
        <v>21.051</v>
      </c>
      <c r="G5" s="15">
        <v>82.06</v>
      </c>
      <c r="H5" s="17">
        <v>49</v>
      </c>
      <c r="I5" s="20">
        <f t="shared" si="1"/>
        <v>62.224000000000004</v>
      </c>
      <c r="J5" s="21">
        <f t="shared" si="2"/>
        <v>43.5568</v>
      </c>
      <c r="K5" s="21">
        <f t="shared" si="3"/>
        <v>64.6078</v>
      </c>
    </row>
    <row r="6" spans="1:11" ht="14.25">
      <c r="A6" s="11">
        <v>3</v>
      </c>
      <c r="B6" s="12">
        <v>20232070040</v>
      </c>
      <c r="C6" s="14" t="s">
        <v>35</v>
      </c>
      <c r="D6" s="14" t="s">
        <v>36</v>
      </c>
      <c r="E6" s="15">
        <v>72.78</v>
      </c>
      <c r="F6" s="16">
        <f t="shared" si="0"/>
        <v>21.834</v>
      </c>
      <c r="G6" s="15">
        <v>0</v>
      </c>
      <c r="H6" s="17">
        <v>0</v>
      </c>
      <c r="I6" s="20">
        <f t="shared" si="1"/>
        <v>0</v>
      </c>
      <c r="J6" s="21">
        <f t="shared" si="2"/>
        <v>0</v>
      </c>
      <c r="K6" s="21">
        <f t="shared" si="3"/>
        <v>21.834</v>
      </c>
    </row>
    <row r="7" spans="1:11" ht="14.25">
      <c r="A7" s="11">
        <v>4</v>
      </c>
      <c r="B7" s="12">
        <v>20232070060</v>
      </c>
      <c r="C7" s="14" t="s">
        <v>35</v>
      </c>
      <c r="D7" s="14" t="s">
        <v>36</v>
      </c>
      <c r="E7" s="15">
        <v>71.05</v>
      </c>
      <c r="F7" s="16">
        <f t="shared" si="0"/>
        <v>21.314999999999998</v>
      </c>
      <c r="G7" s="15">
        <v>82.54</v>
      </c>
      <c r="H7" s="17">
        <v>34</v>
      </c>
      <c r="I7" s="20">
        <f t="shared" si="1"/>
        <v>53.416000000000004</v>
      </c>
      <c r="J7" s="21">
        <f t="shared" si="2"/>
        <v>37.3912</v>
      </c>
      <c r="K7" s="21">
        <f t="shared" si="3"/>
        <v>58.706199999999995</v>
      </c>
    </row>
    <row r="8" spans="1:11" ht="14.25">
      <c r="A8" s="11">
        <v>5</v>
      </c>
      <c r="B8" s="12">
        <v>20232070061</v>
      </c>
      <c r="C8" s="14" t="s">
        <v>35</v>
      </c>
      <c r="D8" s="14" t="s">
        <v>36</v>
      </c>
      <c r="E8" s="15">
        <v>71.48</v>
      </c>
      <c r="F8" s="16">
        <f t="shared" si="0"/>
        <v>21.444</v>
      </c>
      <c r="G8" s="15">
        <v>83.08</v>
      </c>
      <c r="H8" s="17">
        <v>44.5</v>
      </c>
      <c r="I8" s="20">
        <f t="shared" si="1"/>
        <v>59.932</v>
      </c>
      <c r="J8" s="21">
        <f t="shared" si="2"/>
        <v>41.9524</v>
      </c>
      <c r="K8" s="21">
        <f t="shared" si="3"/>
        <v>63.3964</v>
      </c>
    </row>
    <row r="9" spans="1:11" ht="14.25">
      <c r="A9" s="11">
        <v>6</v>
      </c>
      <c r="B9" s="12">
        <v>20232070064</v>
      </c>
      <c r="C9" s="14" t="s">
        <v>35</v>
      </c>
      <c r="D9" s="14" t="s">
        <v>36</v>
      </c>
      <c r="E9" s="15">
        <v>72.25</v>
      </c>
      <c r="F9" s="16">
        <f t="shared" si="0"/>
        <v>21.675</v>
      </c>
      <c r="G9" s="15">
        <v>80.1</v>
      </c>
      <c r="H9" s="17">
        <v>26</v>
      </c>
      <c r="I9" s="20">
        <f t="shared" si="1"/>
        <v>47.64</v>
      </c>
      <c r="J9" s="21">
        <f t="shared" si="2"/>
        <v>33.348</v>
      </c>
      <c r="K9" s="21">
        <f t="shared" si="3"/>
        <v>55.022999999999996</v>
      </c>
    </row>
    <row r="10" spans="1:11" ht="14.25">
      <c r="A10" s="11">
        <v>7</v>
      </c>
      <c r="B10" s="12">
        <v>20232070070</v>
      </c>
      <c r="C10" s="14" t="s">
        <v>35</v>
      </c>
      <c r="D10" s="14" t="s">
        <v>36</v>
      </c>
      <c r="E10" s="15">
        <v>73.09</v>
      </c>
      <c r="F10" s="16">
        <f t="shared" si="0"/>
        <v>21.927</v>
      </c>
      <c r="G10" s="15">
        <v>82.46</v>
      </c>
      <c r="H10" s="17">
        <v>20</v>
      </c>
      <c r="I10" s="20">
        <f t="shared" si="1"/>
        <v>44.984</v>
      </c>
      <c r="J10" s="21">
        <f t="shared" si="2"/>
        <v>31.488799999999998</v>
      </c>
      <c r="K10" s="21">
        <f t="shared" si="3"/>
        <v>53.4158</v>
      </c>
    </row>
    <row r="11" spans="1:11" ht="14.25">
      <c r="A11" s="11">
        <v>8</v>
      </c>
      <c r="B11" s="12">
        <v>20232070089</v>
      </c>
      <c r="C11" s="14" t="s">
        <v>35</v>
      </c>
      <c r="D11" s="14" t="s">
        <v>36</v>
      </c>
      <c r="E11" s="15">
        <v>72.55</v>
      </c>
      <c r="F11" s="16">
        <f t="shared" si="0"/>
        <v>21.764999999999997</v>
      </c>
      <c r="G11" s="15">
        <v>79.74</v>
      </c>
      <c r="H11" s="17">
        <v>24</v>
      </c>
      <c r="I11" s="20">
        <f t="shared" si="1"/>
        <v>46.296</v>
      </c>
      <c r="J11" s="21">
        <f t="shared" si="2"/>
        <v>32.407199999999996</v>
      </c>
      <c r="K11" s="21">
        <f t="shared" si="3"/>
        <v>54.17219999999999</v>
      </c>
    </row>
    <row r="12" spans="1:11" ht="14.25">
      <c r="A12" s="11">
        <v>9</v>
      </c>
      <c r="B12" s="12">
        <v>20232070090</v>
      </c>
      <c r="C12" s="14" t="s">
        <v>35</v>
      </c>
      <c r="D12" s="14" t="s">
        <v>36</v>
      </c>
      <c r="E12" s="15">
        <v>71.64</v>
      </c>
      <c r="F12" s="16">
        <f t="shared" si="0"/>
        <v>21.492</v>
      </c>
      <c r="G12" s="15">
        <v>83.82</v>
      </c>
      <c r="H12" s="17">
        <v>29</v>
      </c>
      <c r="I12" s="20">
        <f t="shared" si="1"/>
        <v>50.928</v>
      </c>
      <c r="J12" s="21">
        <f t="shared" si="2"/>
        <v>35.64959999999999</v>
      </c>
      <c r="K12" s="21">
        <f t="shared" si="3"/>
        <v>57.1416</v>
      </c>
    </row>
    <row r="13" spans="1:11" ht="14.25">
      <c r="A13" s="11">
        <v>10</v>
      </c>
      <c r="B13" s="12">
        <v>20232070093</v>
      </c>
      <c r="C13" s="14" t="s">
        <v>35</v>
      </c>
      <c r="D13" s="14" t="s">
        <v>36</v>
      </c>
      <c r="E13" s="15">
        <v>71.06</v>
      </c>
      <c r="F13" s="16">
        <f t="shared" si="0"/>
        <v>21.318</v>
      </c>
      <c r="G13" s="15">
        <v>0</v>
      </c>
      <c r="H13" s="17">
        <v>0</v>
      </c>
      <c r="I13" s="20">
        <f t="shared" si="1"/>
        <v>0</v>
      </c>
      <c r="J13" s="21">
        <f t="shared" si="2"/>
        <v>0</v>
      </c>
      <c r="K13" s="21">
        <f t="shared" si="3"/>
        <v>21.318</v>
      </c>
    </row>
    <row r="14" spans="1:11" ht="14.25">
      <c r="A14" s="11">
        <v>11</v>
      </c>
      <c r="B14" s="12">
        <v>20232070099</v>
      </c>
      <c r="C14" s="14" t="s">
        <v>35</v>
      </c>
      <c r="D14" s="14" t="s">
        <v>36</v>
      </c>
      <c r="E14" s="15">
        <v>71.95</v>
      </c>
      <c r="F14" s="16">
        <f t="shared" si="0"/>
        <v>21.585</v>
      </c>
      <c r="G14" s="15">
        <v>84.16</v>
      </c>
      <c r="H14" s="17">
        <v>41.5</v>
      </c>
      <c r="I14" s="20">
        <f t="shared" si="1"/>
        <v>58.564</v>
      </c>
      <c r="J14" s="21">
        <f t="shared" si="2"/>
        <v>40.9948</v>
      </c>
      <c r="K14" s="21">
        <f t="shared" si="3"/>
        <v>62.5798</v>
      </c>
    </row>
    <row r="15" spans="1:11" ht="14.25">
      <c r="A15" s="11">
        <v>12</v>
      </c>
      <c r="B15" s="12">
        <v>20232070111</v>
      </c>
      <c r="C15" s="14" t="s">
        <v>35</v>
      </c>
      <c r="D15" s="14" t="s">
        <v>36</v>
      </c>
      <c r="E15" s="15">
        <v>70.41</v>
      </c>
      <c r="F15" s="16">
        <f t="shared" si="0"/>
        <v>21.122999999999998</v>
      </c>
      <c r="G15" s="15">
        <v>84.84</v>
      </c>
      <c r="H15" s="17">
        <v>0</v>
      </c>
      <c r="I15" s="20">
        <f t="shared" si="1"/>
        <v>33.936</v>
      </c>
      <c r="J15" s="21">
        <f t="shared" si="2"/>
        <v>23.7552</v>
      </c>
      <c r="K15" s="21">
        <f t="shared" si="3"/>
        <v>44.87819999999999</v>
      </c>
    </row>
    <row r="16" spans="1:11" ht="14.25">
      <c r="A16" s="11">
        <v>13</v>
      </c>
      <c r="B16" s="12">
        <v>20232070117</v>
      </c>
      <c r="C16" s="14" t="s">
        <v>35</v>
      </c>
      <c r="D16" s="14" t="s">
        <v>36</v>
      </c>
      <c r="E16" s="15">
        <v>72.88</v>
      </c>
      <c r="F16" s="16">
        <f t="shared" si="0"/>
        <v>21.863999999999997</v>
      </c>
      <c r="G16" s="15">
        <v>85.4</v>
      </c>
      <c r="H16" s="17">
        <v>41</v>
      </c>
      <c r="I16" s="20">
        <f t="shared" si="1"/>
        <v>58.760000000000005</v>
      </c>
      <c r="J16" s="21">
        <f t="shared" si="2"/>
        <v>41.132</v>
      </c>
      <c r="K16" s="21">
        <f t="shared" si="3"/>
        <v>62.995999999999995</v>
      </c>
    </row>
    <row r="17" spans="1:11" ht="14.25">
      <c r="A17" s="11">
        <v>14</v>
      </c>
      <c r="B17" s="12">
        <v>20232070125</v>
      </c>
      <c r="C17" s="14" t="s">
        <v>35</v>
      </c>
      <c r="D17" s="14" t="s">
        <v>36</v>
      </c>
      <c r="E17" s="15">
        <v>70.26</v>
      </c>
      <c r="F17" s="16">
        <f t="shared" si="0"/>
        <v>21.078</v>
      </c>
      <c r="G17" s="15">
        <v>85</v>
      </c>
      <c r="H17" s="17">
        <v>90</v>
      </c>
      <c r="I17" s="20">
        <f t="shared" si="1"/>
        <v>88</v>
      </c>
      <c r="J17" s="21">
        <f t="shared" si="2"/>
        <v>61.599999999999994</v>
      </c>
      <c r="K17" s="21">
        <f t="shared" si="3"/>
        <v>82.678</v>
      </c>
    </row>
    <row r="18" spans="1:11" ht="14.25">
      <c r="A18" s="11">
        <v>15</v>
      </c>
      <c r="B18" s="12">
        <v>20232070127</v>
      </c>
      <c r="C18" s="14" t="s">
        <v>35</v>
      </c>
      <c r="D18" s="14" t="s">
        <v>36</v>
      </c>
      <c r="E18" s="15">
        <v>70.76</v>
      </c>
      <c r="F18" s="16">
        <f t="shared" si="0"/>
        <v>21.228</v>
      </c>
      <c r="G18" s="15">
        <v>84.02</v>
      </c>
      <c r="H18" s="17">
        <v>29</v>
      </c>
      <c r="I18" s="20">
        <f t="shared" si="1"/>
        <v>51.007999999999996</v>
      </c>
      <c r="J18" s="21">
        <f t="shared" si="2"/>
        <v>35.7056</v>
      </c>
      <c r="K18" s="21">
        <f t="shared" si="3"/>
        <v>56.9336</v>
      </c>
    </row>
    <row r="19" spans="1:11" ht="14.25">
      <c r="A19" s="11">
        <v>16</v>
      </c>
      <c r="B19" s="12">
        <v>20232070136</v>
      </c>
      <c r="C19" s="14" t="s">
        <v>35</v>
      </c>
      <c r="D19" s="14" t="s">
        <v>36</v>
      </c>
      <c r="E19" s="15">
        <v>71.83</v>
      </c>
      <c r="F19" s="16">
        <f t="shared" si="0"/>
        <v>21.549</v>
      </c>
      <c r="G19" s="15">
        <v>84.92</v>
      </c>
      <c r="H19" s="17">
        <v>27.5</v>
      </c>
      <c r="I19" s="20">
        <f t="shared" si="1"/>
        <v>50.468</v>
      </c>
      <c r="J19" s="21">
        <f t="shared" si="2"/>
        <v>35.3276</v>
      </c>
      <c r="K19" s="21">
        <f t="shared" si="3"/>
        <v>56.876599999999996</v>
      </c>
    </row>
    <row r="20" spans="1:11" ht="14.25">
      <c r="A20" s="11">
        <v>17</v>
      </c>
      <c r="B20" s="12">
        <v>20232070142</v>
      </c>
      <c r="C20" s="14" t="s">
        <v>35</v>
      </c>
      <c r="D20" s="14" t="s">
        <v>36</v>
      </c>
      <c r="E20" s="15">
        <v>70.37</v>
      </c>
      <c r="F20" s="16">
        <f t="shared" si="0"/>
        <v>21.111</v>
      </c>
      <c r="G20" s="15">
        <v>82.6</v>
      </c>
      <c r="H20" s="17">
        <v>25</v>
      </c>
      <c r="I20" s="20">
        <f t="shared" si="1"/>
        <v>48.04</v>
      </c>
      <c r="J20" s="21">
        <f t="shared" si="2"/>
        <v>33.628</v>
      </c>
      <c r="K20" s="21">
        <f t="shared" si="3"/>
        <v>54.739000000000004</v>
      </c>
    </row>
    <row r="21" spans="1:11" ht="14.25">
      <c r="A21" s="11">
        <v>18</v>
      </c>
      <c r="B21" s="12">
        <v>20232070149</v>
      </c>
      <c r="C21" s="14" t="s">
        <v>35</v>
      </c>
      <c r="D21" s="14" t="s">
        <v>36</v>
      </c>
      <c r="E21" s="15">
        <v>70.27</v>
      </c>
      <c r="F21" s="16">
        <f t="shared" si="0"/>
        <v>21.081</v>
      </c>
      <c r="G21" s="15">
        <v>86.36</v>
      </c>
      <c r="H21" s="17">
        <v>73.5</v>
      </c>
      <c r="I21" s="20">
        <f t="shared" si="1"/>
        <v>78.644</v>
      </c>
      <c r="J21" s="21">
        <f t="shared" si="2"/>
        <v>55.0508</v>
      </c>
      <c r="K21" s="21">
        <f t="shared" si="3"/>
        <v>76.1318</v>
      </c>
    </row>
    <row r="22" spans="1:11" ht="14.25">
      <c r="A22" s="11">
        <v>19</v>
      </c>
      <c r="B22" s="12">
        <v>20232070156</v>
      </c>
      <c r="C22" s="14" t="s">
        <v>35</v>
      </c>
      <c r="D22" s="14" t="s">
        <v>36</v>
      </c>
      <c r="E22" s="15">
        <v>72.74</v>
      </c>
      <c r="F22" s="16">
        <f t="shared" si="0"/>
        <v>21.822</v>
      </c>
      <c r="G22" s="15">
        <v>82.02</v>
      </c>
      <c r="H22" s="17">
        <v>29</v>
      </c>
      <c r="I22" s="20">
        <f t="shared" si="1"/>
        <v>50.208</v>
      </c>
      <c r="J22" s="21">
        <f t="shared" si="2"/>
        <v>35.145599999999995</v>
      </c>
      <c r="K22" s="21">
        <f t="shared" si="3"/>
        <v>56.96759999999999</v>
      </c>
    </row>
    <row r="23" spans="1:11" ht="14.25">
      <c r="A23" s="11">
        <v>20</v>
      </c>
      <c r="B23" s="12">
        <v>20232070158</v>
      </c>
      <c r="C23" s="14" t="s">
        <v>35</v>
      </c>
      <c r="D23" s="14" t="s">
        <v>36</v>
      </c>
      <c r="E23" s="15">
        <v>69.88</v>
      </c>
      <c r="F23" s="16">
        <f t="shared" si="0"/>
        <v>20.964</v>
      </c>
      <c r="G23" s="15">
        <v>82.84</v>
      </c>
      <c r="H23" s="17">
        <v>34.5</v>
      </c>
      <c r="I23" s="20">
        <f t="shared" si="1"/>
        <v>53.836</v>
      </c>
      <c r="J23" s="21">
        <f t="shared" si="2"/>
        <v>37.685199999999995</v>
      </c>
      <c r="K23" s="21">
        <f t="shared" si="3"/>
        <v>58.64919999999999</v>
      </c>
    </row>
    <row r="24" spans="1:11" ht="14.25">
      <c r="A24" s="11">
        <v>21</v>
      </c>
      <c r="B24" s="12">
        <v>20232070159</v>
      </c>
      <c r="C24" s="14" t="s">
        <v>35</v>
      </c>
      <c r="D24" s="14" t="s">
        <v>36</v>
      </c>
      <c r="E24" s="15">
        <v>71.89</v>
      </c>
      <c r="F24" s="16">
        <f t="shared" si="0"/>
        <v>21.567</v>
      </c>
      <c r="G24" s="15">
        <v>84.62</v>
      </c>
      <c r="H24" s="17">
        <v>8</v>
      </c>
      <c r="I24" s="20">
        <f t="shared" si="1"/>
        <v>38.648</v>
      </c>
      <c r="J24" s="21">
        <f t="shared" si="2"/>
        <v>27.0536</v>
      </c>
      <c r="K24" s="21">
        <f t="shared" si="3"/>
        <v>48.620599999999996</v>
      </c>
    </row>
    <row r="25" spans="1:11" ht="14.25">
      <c r="A25" s="11">
        <v>22</v>
      </c>
      <c r="B25" s="12">
        <v>20232070175</v>
      </c>
      <c r="C25" s="14" t="s">
        <v>35</v>
      </c>
      <c r="D25" s="14" t="s">
        <v>36</v>
      </c>
      <c r="E25" s="15">
        <v>77.93</v>
      </c>
      <c r="F25" s="16">
        <f t="shared" si="0"/>
        <v>23.379</v>
      </c>
      <c r="G25" s="17">
        <v>85.84</v>
      </c>
      <c r="H25" s="17">
        <v>43.5</v>
      </c>
      <c r="I25" s="20">
        <f t="shared" si="1"/>
        <v>60.43600000000001</v>
      </c>
      <c r="J25" s="21">
        <f t="shared" si="2"/>
        <v>42.3052</v>
      </c>
      <c r="K25" s="21">
        <f t="shared" si="3"/>
        <v>65.6842</v>
      </c>
    </row>
    <row r="26" spans="1:11" ht="14.25">
      <c r="A26" s="11">
        <v>23</v>
      </c>
      <c r="B26" s="12">
        <v>20232070179</v>
      </c>
      <c r="C26" s="14" t="s">
        <v>35</v>
      </c>
      <c r="D26" s="14" t="s">
        <v>36</v>
      </c>
      <c r="E26" s="15">
        <v>71.66</v>
      </c>
      <c r="F26" s="16">
        <f t="shared" si="0"/>
        <v>21.497999999999998</v>
      </c>
      <c r="G26" s="15">
        <v>85.24</v>
      </c>
      <c r="H26" s="17">
        <v>37.5</v>
      </c>
      <c r="I26" s="20">
        <f t="shared" si="1"/>
        <v>56.596</v>
      </c>
      <c r="J26" s="21">
        <f t="shared" si="2"/>
        <v>39.6172</v>
      </c>
      <c r="K26" s="21">
        <f t="shared" si="3"/>
        <v>61.115199999999994</v>
      </c>
    </row>
    <row r="27" spans="1:11" ht="14.25">
      <c r="A27" s="11">
        <v>24</v>
      </c>
      <c r="B27" s="12">
        <v>20232070184</v>
      </c>
      <c r="C27" s="14" t="s">
        <v>35</v>
      </c>
      <c r="D27" s="14" t="s">
        <v>36</v>
      </c>
      <c r="E27" s="15">
        <v>79.34</v>
      </c>
      <c r="F27" s="16">
        <f t="shared" si="0"/>
        <v>23.802</v>
      </c>
      <c r="G27" s="17">
        <v>84.14</v>
      </c>
      <c r="H27" s="17">
        <v>21.5</v>
      </c>
      <c r="I27" s="20">
        <f t="shared" si="1"/>
        <v>46.556</v>
      </c>
      <c r="J27" s="21">
        <f t="shared" si="2"/>
        <v>32.5892</v>
      </c>
      <c r="K27" s="21">
        <f t="shared" si="3"/>
        <v>56.3912</v>
      </c>
    </row>
    <row r="28" spans="1:11" ht="14.25">
      <c r="A28" s="11">
        <v>25</v>
      </c>
      <c r="B28" s="12">
        <v>20232080003</v>
      </c>
      <c r="C28" s="14" t="s">
        <v>37</v>
      </c>
      <c r="D28" s="14" t="s">
        <v>38</v>
      </c>
      <c r="E28" s="15">
        <v>74.71</v>
      </c>
      <c r="F28" s="16">
        <f t="shared" si="0"/>
        <v>22.412999999999997</v>
      </c>
      <c r="G28" s="17">
        <v>84.74</v>
      </c>
      <c r="H28" s="17">
        <v>81.94</v>
      </c>
      <c r="I28" s="20">
        <f t="shared" si="1"/>
        <v>83.06</v>
      </c>
      <c r="J28" s="21">
        <f t="shared" si="2"/>
        <v>58.141999999999996</v>
      </c>
      <c r="K28" s="21">
        <f t="shared" si="3"/>
        <v>80.55499999999999</v>
      </c>
    </row>
    <row r="29" spans="1:11" ht="14.25">
      <c r="A29" s="11">
        <v>26</v>
      </c>
      <c r="B29" s="12">
        <v>20232080005</v>
      </c>
      <c r="C29" s="14" t="s">
        <v>37</v>
      </c>
      <c r="D29" s="14" t="s">
        <v>38</v>
      </c>
      <c r="E29" s="15">
        <v>70.54</v>
      </c>
      <c r="F29" s="16">
        <f t="shared" si="0"/>
        <v>21.162000000000003</v>
      </c>
      <c r="G29" s="17">
        <v>76.8</v>
      </c>
      <c r="H29" s="17">
        <v>80.62</v>
      </c>
      <c r="I29" s="20">
        <f t="shared" si="1"/>
        <v>79.092</v>
      </c>
      <c r="J29" s="21">
        <f t="shared" si="2"/>
        <v>55.364399999999996</v>
      </c>
      <c r="K29" s="21">
        <f t="shared" si="3"/>
        <v>76.5264</v>
      </c>
    </row>
    <row r="30" spans="1:11" ht="14.25">
      <c r="A30" s="11">
        <v>27</v>
      </c>
      <c r="B30" s="12">
        <v>20232080010</v>
      </c>
      <c r="C30" s="14" t="s">
        <v>37</v>
      </c>
      <c r="D30" s="14" t="s">
        <v>38</v>
      </c>
      <c r="E30" s="15">
        <v>71.09</v>
      </c>
      <c r="F30" s="16">
        <f t="shared" si="0"/>
        <v>21.327</v>
      </c>
      <c r="G30" s="17">
        <v>83.7</v>
      </c>
      <c r="H30" s="17">
        <v>84.7</v>
      </c>
      <c r="I30" s="20">
        <f t="shared" si="1"/>
        <v>84.30000000000001</v>
      </c>
      <c r="J30" s="21">
        <f t="shared" si="2"/>
        <v>59.010000000000005</v>
      </c>
      <c r="K30" s="21">
        <f t="shared" si="3"/>
        <v>80.337</v>
      </c>
    </row>
    <row r="31" spans="1:11" ht="14.25">
      <c r="A31" s="11">
        <v>28</v>
      </c>
      <c r="B31" s="12">
        <v>20232080013</v>
      </c>
      <c r="C31" s="14" t="s">
        <v>37</v>
      </c>
      <c r="D31" s="14" t="s">
        <v>38</v>
      </c>
      <c r="E31" s="15">
        <v>78.84</v>
      </c>
      <c r="F31" s="16">
        <f t="shared" si="0"/>
        <v>23.652</v>
      </c>
      <c r="G31" s="17">
        <v>84.84</v>
      </c>
      <c r="H31" s="17">
        <v>85.48</v>
      </c>
      <c r="I31" s="20">
        <f t="shared" si="1"/>
        <v>85.224</v>
      </c>
      <c r="J31" s="21">
        <f t="shared" si="2"/>
        <v>59.6568</v>
      </c>
      <c r="K31" s="21">
        <f t="shared" si="3"/>
        <v>83.30879999999999</v>
      </c>
    </row>
    <row r="32" spans="1:11" ht="14.25">
      <c r="A32" s="11">
        <v>29</v>
      </c>
      <c r="B32" s="12">
        <v>20232080014</v>
      </c>
      <c r="C32" s="14" t="s">
        <v>37</v>
      </c>
      <c r="D32" s="14" t="s">
        <v>38</v>
      </c>
      <c r="E32" s="15">
        <v>70.85</v>
      </c>
      <c r="F32" s="16">
        <f t="shared" si="0"/>
        <v>21.255</v>
      </c>
      <c r="G32" s="17">
        <v>74.86</v>
      </c>
      <c r="H32" s="17">
        <v>80.36</v>
      </c>
      <c r="I32" s="20">
        <f t="shared" si="1"/>
        <v>78.16</v>
      </c>
      <c r="J32" s="21">
        <f t="shared" si="2"/>
        <v>54.711999999999996</v>
      </c>
      <c r="K32" s="21">
        <f t="shared" si="3"/>
        <v>75.967</v>
      </c>
    </row>
    <row r="33" spans="1:11" ht="14.25">
      <c r="A33" s="11">
        <v>30</v>
      </c>
      <c r="B33" s="12">
        <v>20232080024</v>
      </c>
      <c r="C33" s="14" t="s">
        <v>37</v>
      </c>
      <c r="D33" s="14" t="s">
        <v>38</v>
      </c>
      <c r="E33" s="15">
        <v>77.6</v>
      </c>
      <c r="F33" s="16">
        <f t="shared" si="0"/>
        <v>23.279999999999998</v>
      </c>
      <c r="G33" s="17">
        <v>86.2</v>
      </c>
      <c r="H33" s="17">
        <v>85.62</v>
      </c>
      <c r="I33" s="20">
        <f t="shared" si="1"/>
        <v>85.852</v>
      </c>
      <c r="J33" s="21">
        <f t="shared" si="2"/>
        <v>60.096399999999996</v>
      </c>
      <c r="K33" s="21">
        <f t="shared" si="3"/>
        <v>83.37639999999999</v>
      </c>
    </row>
    <row r="34" spans="1:11" ht="14.25">
      <c r="A34" s="11">
        <v>31</v>
      </c>
      <c r="B34" s="12">
        <v>20232080025</v>
      </c>
      <c r="C34" s="14" t="s">
        <v>37</v>
      </c>
      <c r="D34" s="14" t="s">
        <v>38</v>
      </c>
      <c r="E34" s="15">
        <v>74.78</v>
      </c>
      <c r="F34" s="16">
        <f t="shared" si="0"/>
        <v>22.434</v>
      </c>
      <c r="G34" s="17">
        <v>0</v>
      </c>
      <c r="H34" s="17">
        <v>0</v>
      </c>
      <c r="I34" s="20">
        <f t="shared" si="1"/>
        <v>0</v>
      </c>
      <c r="J34" s="21">
        <f t="shared" si="2"/>
        <v>0</v>
      </c>
      <c r="K34" s="21">
        <f t="shared" si="3"/>
        <v>22.434</v>
      </c>
    </row>
    <row r="35" spans="1:11" ht="14.25">
      <c r="A35" s="11">
        <v>32</v>
      </c>
      <c r="B35" s="12">
        <v>20232080027</v>
      </c>
      <c r="C35" s="14" t="s">
        <v>37</v>
      </c>
      <c r="D35" s="14" t="s">
        <v>38</v>
      </c>
      <c r="E35" s="15">
        <v>71.91</v>
      </c>
      <c r="F35" s="16">
        <f t="shared" si="0"/>
        <v>21.572999999999997</v>
      </c>
      <c r="G35" s="17">
        <v>82.22</v>
      </c>
      <c r="H35" s="17">
        <v>80.76</v>
      </c>
      <c r="I35" s="20">
        <f t="shared" si="1"/>
        <v>81.344</v>
      </c>
      <c r="J35" s="21">
        <f t="shared" si="2"/>
        <v>56.94079999999999</v>
      </c>
      <c r="K35" s="21">
        <f t="shared" si="3"/>
        <v>78.51379999999999</v>
      </c>
    </row>
    <row r="36" spans="1:11" ht="14.25">
      <c r="A36" s="11">
        <v>33</v>
      </c>
      <c r="B36" s="12">
        <v>20232080031</v>
      </c>
      <c r="C36" s="14" t="s">
        <v>37</v>
      </c>
      <c r="D36" s="14" t="s">
        <v>38</v>
      </c>
      <c r="E36" s="15">
        <v>71.48</v>
      </c>
      <c r="F36" s="16">
        <f t="shared" si="0"/>
        <v>21.444</v>
      </c>
      <c r="G36" s="17">
        <v>83.3</v>
      </c>
      <c r="H36" s="17">
        <v>83.14</v>
      </c>
      <c r="I36" s="20">
        <f t="shared" si="1"/>
        <v>83.20400000000001</v>
      </c>
      <c r="J36" s="21">
        <f t="shared" si="2"/>
        <v>58.2428</v>
      </c>
      <c r="K36" s="21">
        <f t="shared" si="3"/>
        <v>79.6868</v>
      </c>
    </row>
    <row r="37" spans="1:11" ht="14.25">
      <c r="A37" s="11">
        <v>34</v>
      </c>
      <c r="B37" s="12">
        <v>20232080034</v>
      </c>
      <c r="C37" s="14" t="s">
        <v>37</v>
      </c>
      <c r="D37" s="14" t="s">
        <v>38</v>
      </c>
      <c r="E37" s="15">
        <v>72.3</v>
      </c>
      <c r="F37" s="16">
        <f t="shared" si="0"/>
        <v>21.689999999999998</v>
      </c>
      <c r="G37" s="17">
        <v>84.46</v>
      </c>
      <c r="H37" s="17">
        <v>81.64</v>
      </c>
      <c r="I37" s="20">
        <f t="shared" si="1"/>
        <v>82.768</v>
      </c>
      <c r="J37" s="21">
        <f t="shared" si="2"/>
        <v>57.937599999999996</v>
      </c>
      <c r="K37" s="21">
        <f t="shared" si="3"/>
        <v>79.6276</v>
      </c>
    </row>
    <row r="38" spans="1:11" ht="14.25">
      <c r="A38" s="11">
        <v>35</v>
      </c>
      <c r="B38" s="12">
        <v>20232080042</v>
      </c>
      <c r="C38" s="14" t="s">
        <v>37</v>
      </c>
      <c r="D38" s="14" t="s">
        <v>38</v>
      </c>
      <c r="E38" s="15">
        <v>71.17</v>
      </c>
      <c r="F38" s="16">
        <f t="shared" si="0"/>
        <v>21.351</v>
      </c>
      <c r="G38" s="17">
        <v>86.54</v>
      </c>
      <c r="H38" s="17">
        <v>83.48</v>
      </c>
      <c r="I38" s="20">
        <f t="shared" si="1"/>
        <v>84.70400000000001</v>
      </c>
      <c r="J38" s="21">
        <f t="shared" si="2"/>
        <v>59.2928</v>
      </c>
      <c r="K38" s="21">
        <f t="shared" si="3"/>
        <v>80.6438</v>
      </c>
    </row>
    <row r="39" spans="1:11" ht="14.25">
      <c r="A39" s="11">
        <v>36</v>
      </c>
      <c r="B39" s="12">
        <v>20232080050</v>
      </c>
      <c r="C39" s="14" t="s">
        <v>37</v>
      </c>
      <c r="D39" s="14" t="s">
        <v>38</v>
      </c>
      <c r="E39" s="15">
        <v>69.2</v>
      </c>
      <c r="F39" s="16">
        <f t="shared" si="0"/>
        <v>20.76</v>
      </c>
      <c r="G39" s="17">
        <v>0</v>
      </c>
      <c r="H39" s="17">
        <v>0</v>
      </c>
      <c r="I39" s="20">
        <f t="shared" si="1"/>
        <v>0</v>
      </c>
      <c r="J39" s="21">
        <f t="shared" si="2"/>
        <v>0</v>
      </c>
      <c r="K39" s="21">
        <f t="shared" si="3"/>
        <v>20.76</v>
      </c>
    </row>
    <row r="40" spans="1:11" ht="14.25">
      <c r="A40" s="11">
        <v>37</v>
      </c>
      <c r="B40" s="12">
        <v>20232080053</v>
      </c>
      <c r="C40" s="14" t="s">
        <v>37</v>
      </c>
      <c r="D40" s="14" t="s">
        <v>38</v>
      </c>
      <c r="E40" s="15">
        <v>69.85</v>
      </c>
      <c r="F40" s="16">
        <f t="shared" si="0"/>
        <v>20.955</v>
      </c>
      <c r="G40" s="17">
        <v>89.02</v>
      </c>
      <c r="H40" s="17">
        <v>81.68</v>
      </c>
      <c r="I40" s="20">
        <f t="shared" si="1"/>
        <v>84.616</v>
      </c>
      <c r="J40" s="21">
        <f t="shared" si="2"/>
        <v>59.231199999999994</v>
      </c>
      <c r="K40" s="21">
        <f t="shared" si="3"/>
        <v>80.18619999999999</v>
      </c>
    </row>
    <row r="41" spans="1:11" ht="14.25">
      <c r="A41" s="11">
        <v>38</v>
      </c>
      <c r="B41" s="12">
        <v>20232080060</v>
      </c>
      <c r="C41" s="14" t="s">
        <v>37</v>
      </c>
      <c r="D41" s="14" t="s">
        <v>38</v>
      </c>
      <c r="E41" s="15">
        <v>69.58</v>
      </c>
      <c r="F41" s="16">
        <f t="shared" si="0"/>
        <v>20.874</v>
      </c>
      <c r="G41" s="17">
        <v>71.78</v>
      </c>
      <c r="H41" s="17">
        <v>76.12</v>
      </c>
      <c r="I41" s="20">
        <f t="shared" si="1"/>
        <v>74.38400000000001</v>
      </c>
      <c r="J41" s="21">
        <f t="shared" si="2"/>
        <v>52.06880000000001</v>
      </c>
      <c r="K41" s="21">
        <f t="shared" si="3"/>
        <v>72.9428</v>
      </c>
    </row>
    <row r="42" spans="1:11" ht="14.25">
      <c r="A42" s="11">
        <v>39</v>
      </c>
      <c r="B42" s="12">
        <v>20232080072</v>
      </c>
      <c r="C42" s="14" t="s">
        <v>37</v>
      </c>
      <c r="D42" s="14" t="s">
        <v>38</v>
      </c>
      <c r="E42" s="15">
        <v>72.05</v>
      </c>
      <c r="F42" s="16">
        <f t="shared" si="0"/>
        <v>21.615</v>
      </c>
      <c r="G42" s="17">
        <v>87.8</v>
      </c>
      <c r="H42" s="17">
        <v>87.04</v>
      </c>
      <c r="I42" s="20">
        <f t="shared" si="1"/>
        <v>87.344</v>
      </c>
      <c r="J42" s="21">
        <f t="shared" si="2"/>
        <v>61.14079999999999</v>
      </c>
      <c r="K42" s="21">
        <f t="shared" si="3"/>
        <v>82.7558</v>
      </c>
    </row>
  </sheetData>
  <sheetProtection/>
  <autoFilter ref="A3:K42">
    <sortState ref="A4:K42">
      <sortCondition sortBy="value" ref="B4:B42"/>
    </sortState>
  </autoFilter>
  <mergeCells count="10">
    <mergeCell ref="A1:K1"/>
    <mergeCell ref="E2:F2"/>
    <mergeCell ref="I2:J2"/>
    <mergeCell ref="A2:A3"/>
    <mergeCell ref="B2:B3"/>
    <mergeCell ref="C2:C3"/>
    <mergeCell ref="D2:D3"/>
    <mergeCell ref="G2:G3"/>
    <mergeCell ref="H2:H3"/>
    <mergeCell ref="K2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2022-07-29T02:01:10Z</cp:lastPrinted>
  <dcterms:created xsi:type="dcterms:W3CDTF">2022-07-07T09:09:25Z</dcterms:created>
  <dcterms:modified xsi:type="dcterms:W3CDTF">2023-08-21T07:05:33Z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52C08B364B414197BFC196E499139FC4_13</vt:lpwstr>
  </property>
  <property fmtid="{D5CDD505-2E9C-101B-9397-08002B2CF9AE}" pid="4" name="KSOProductBuildV">
    <vt:lpwstr>2052-11.1.0.14309</vt:lpwstr>
  </property>
</Properties>
</file>