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<sst xmlns="http://schemas.openxmlformats.org/spreadsheetml/2006/main" count="282" uniqueCount="163">
  <si>
    <t>第一组</t>
  </si>
  <si>
    <t>姓名</t>
  </si>
  <si>
    <t>性别</t>
  </si>
  <si>
    <t>岗位名称</t>
  </si>
  <si>
    <t>准考证号</t>
  </si>
  <si>
    <t>笔试成绩</t>
  </si>
  <si>
    <t>笔试成绩60%合成</t>
  </si>
  <si>
    <t>面试成绩</t>
  </si>
  <si>
    <t>面试成绩40%合成</t>
  </si>
  <si>
    <t>综合成绩</t>
  </si>
  <si>
    <t>李梦莉</t>
  </si>
  <si>
    <t>女</t>
  </si>
  <si>
    <t>初中美术</t>
  </si>
  <si>
    <t>4313022023026110</t>
  </si>
  <si>
    <t>孙菁梅</t>
  </si>
  <si>
    <t>4313022023026024</t>
  </si>
  <si>
    <t>喻长英</t>
  </si>
  <si>
    <t>男</t>
  </si>
  <si>
    <t>初中体育篮球</t>
  </si>
  <si>
    <t>4313022023026816</t>
  </si>
  <si>
    <t>邓舒湛</t>
  </si>
  <si>
    <t>4313022023026917</t>
  </si>
  <si>
    <t>聂竞君</t>
  </si>
  <si>
    <t>初中体育排球</t>
  </si>
  <si>
    <t>4313022023026916</t>
  </si>
  <si>
    <t>孙年兆</t>
  </si>
  <si>
    <t>4313022023027001</t>
  </si>
  <si>
    <t>杨海</t>
  </si>
  <si>
    <t>初中音乐</t>
  </si>
  <si>
    <t>4313022023026528</t>
  </si>
  <si>
    <t>李璐1</t>
  </si>
  <si>
    <t>4313022023026610</t>
  </si>
  <si>
    <t>胡聪琼</t>
  </si>
  <si>
    <t>初中英语</t>
  </si>
  <si>
    <t>4313022023021530</t>
  </si>
  <si>
    <t>吴欣欣</t>
  </si>
  <si>
    <t>4313022023022203</t>
  </si>
  <si>
    <t>曾永倩</t>
  </si>
  <si>
    <t>初中语文</t>
  </si>
  <si>
    <t>4313022023020409</t>
  </si>
  <si>
    <t>章玉梅</t>
  </si>
  <si>
    <t>4313022023021205</t>
  </si>
  <si>
    <t>周慧兰</t>
  </si>
  <si>
    <t>4313022023020714</t>
  </si>
  <si>
    <t>谢莉2</t>
  </si>
  <si>
    <t>4313022023020525</t>
  </si>
  <si>
    <t>张洪赠</t>
  </si>
  <si>
    <t>初中政治</t>
  </si>
  <si>
    <t>4313022023025020</t>
  </si>
  <si>
    <t>谭周清子</t>
  </si>
  <si>
    <t>4313022023024905</t>
  </si>
  <si>
    <t>童璇</t>
  </si>
  <si>
    <t>4313022023025109</t>
  </si>
  <si>
    <t>罗欣欣2</t>
  </si>
  <si>
    <t>4313022023025128</t>
  </si>
  <si>
    <t>戴霖芳</t>
  </si>
  <si>
    <t>小学美术</t>
  </si>
  <si>
    <t>4313022023027121</t>
  </si>
  <si>
    <t>王美玲</t>
  </si>
  <si>
    <t>4313022023027209</t>
  </si>
  <si>
    <t>彭俊</t>
  </si>
  <si>
    <t>小学体育（足球）</t>
  </si>
  <si>
    <t>4313022023027604</t>
  </si>
  <si>
    <t>刘冰</t>
  </si>
  <si>
    <t>4313022023027705</t>
  </si>
  <si>
    <t>缺考</t>
  </si>
  <si>
    <t>易伶</t>
  </si>
  <si>
    <t>小学音乐</t>
  </si>
  <si>
    <t>4313022023027512</t>
  </si>
  <si>
    <t>喻剑南</t>
  </si>
  <si>
    <t>4313022023027504</t>
  </si>
  <si>
    <t>彭晴</t>
  </si>
  <si>
    <t>小学语文</t>
  </si>
  <si>
    <t>4313022023010920</t>
  </si>
  <si>
    <t>李婷玉</t>
  </si>
  <si>
    <t>4313022023011910</t>
  </si>
  <si>
    <t>舒淑静</t>
  </si>
  <si>
    <t>4313022023011708</t>
  </si>
  <si>
    <t>陈文琼</t>
  </si>
  <si>
    <t>4313022023012318</t>
  </si>
  <si>
    <t>刘晓珂</t>
  </si>
  <si>
    <t>4313022023012002</t>
  </si>
  <si>
    <t>袁奕</t>
  </si>
  <si>
    <t>4313022023011926</t>
  </si>
  <si>
    <t>王帅</t>
  </si>
  <si>
    <t>4313022023012930</t>
  </si>
  <si>
    <t>邱丹</t>
  </si>
  <si>
    <t>4313022023012907</t>
  </si>
  <si>
    <t>颜亚兰</t>
  </si>
  <si>
    <t>4313022023012804</t>
  </si>
  <si>
    <t>第二组</t>
  </si>
  <si>
    <t>曾佳仪</t>
  </si>
  <si>
    <t>初中地理</t>
  </si>
  <si>
    <t>4313022023025517</t>
  </si>
  <si>
    <t>谭秋平</t>
  </si>
  <si>
    <t>4313022023025508</t>
  </si>
  <si>
    <t>张思哲</t>
  </si>
  <si>
    <t>初中化学</t>
  </si>
  <si>
    <t>4313022023023913</t>
  </si>
  <si>
    <t>龚艳</t>
  </si>
  <si>
    <t>4313022023024115</t>
  </si>
  <si>
    <t>王远瞩</t>
  </si>
  <si>
    <t>4313022023024030</t>
  </si>
  <si>
    <t>童小青</t>
  </si>
  <si>
    <t>4313022023023915</t>
  </si>
  <si>
    <t>王婷4</t>
  </si>
  <si>
    <t>初中历史</t>
  </si>
  <si>
    <t>4313022023025316</t>
  </si>
  <si>
    <t>罗琦</t>
  </si>
  <si>
    <t>4313022023025312</t>
  </si>
  <si>
    <t>唐紫艳</t>
  </si>
  <si>
    <t>初中生物</t>
  </si>
  <si>
    <t>4313022023024312</t>
  </si>
  <si>
    <t>廖思余</t>
  </si>
  <si>
    <t>4313022023024328</t>
  </si>
  <si>
    <t>张灿灿3</t>
  </si>
  <si>
    <t>4313022023024326</t>
  </si>
  <si>
    <t>姜森</t>
  </si>
  <si>
    <t>4313022023024323</t>
  </si>
  <si>
    <t>邓东</t>
  </si>
  <si>
    <t>初中数学</t>
  </si>
  <si>
    <t>4313022023023408</t>
  </si>
  <si>
    <t>龚宇伦</t>
  </si>
  <si>
    <t>4313022023023418</t>
  </si>
  <si>
    <t>邓勇丹</t>
  </si>
  <si>
    <t>4313022023023805</t>
  </si>
  <si>
    <t>吴勉乐</t>
  </si>
  <si>
    <t>4313022023022726</t>
  </si>
  <si>
    <t>向慧怡</t>
  </si>
  <si>
    <t>4313022023022924</t>
  </si>
  <si>
    <t>段宁雨</t>
  </si>
  <si>
    <t>4313022023022614</t>
  </si>
  <si>
    <t>刘景山</t>
  </si>
  <si>
    <t>初中物理</t>
  </si>
  <si>
    <t>4313022023025707</t>
  </si>
  <si>
    <t>朱钦赐</t>
  </si>
  <si>
    <t>4313022023025730</t>
  </si>
  <si>
    <t>陈盼聪</t>
  </si>
  <si>
    <t>4313022023025712</t>
  </si>
  <si>
    <t>禹丽</t>
  </si>
  <si>
    <t>4313022023025717</t>
  </si>
  <si>
    <t>周倩1</t>
  </si>
  <si>
    <t>小学科学</t>
  </si>
  <si>
    <t>4313022023027111</t>
  </si>
  <si>
    <t>覃源</t>
  </si>
  <si>
    <t>4313022023027029</t>
  </si>
  <si>
    <t>朱莉2</t>
  </si>
  <si>
    <t>小学数学</t>
  </si>
  <si>
    <t>4313022023015810</t>
  </si>
  <si>
    <t>吕彤</t>
  </si>
  <si>
    <t>4313022023014415</t>
  </si>
  <si>
    <t>吴琼英</t>
  </si>
  <si>
    <t>4313022023015825</t>
  </si>
  <si>
    <t>龙娇娣</t>
  </si>
  <si>
    <t>4313022023016826</t>
  </si>
  <si>
    <t>朱双岳</t>
  </si>
  <si>
    <t>4313022023016509</t>
  </si>
  <si>
    <t>肖旺峰</t>
  </si>
  <si>
    <t>4313022023016728</t>
  </si>
  <si>
    <t>刘源</t>
  </si>
  <si>
    <t>4313022023015214</t>
  </si>
  <si>
    <t>伍碧云</t>
  </si>
  <si>
    <t>4313022023014711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</si>
</sst>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23" fillId="19" borderId="2" applyNumberFormat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9"/>
  <sheetViews>
    <sheetView tabSelected="1" workbookViewId="0">
      <selection activeCell="K45" sqref="K45"/>
    </sheetView>
  </sheetViews>
  <sheetFormatPr defaultColWidth="9" defaultRowHeight="13.5"/>
  <cols>
    <col min="2" max="2" width="5.125" customWidth="1"/>
    <col min="3" max="3" width="15.375" customWidth="1"/>
    <col min="4" max="4" width="18.625" customWidth="1"/>
    <col min="6" max="6" width="16.125" customWidth="1"/>
    <col min="8" max="8" width="15" customWidth="1"/>
    <col min="9" max="9" width="16.625" customWidth="1"/>
    <col min="11" max="11" width="10.375" customWidth="1"/>
    <col min="12" max="12" width="19.375" customWidth="1"/>
    <col min="13" max="14" width="10.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14.25" spans="1:14">
      <c r="A3" s="3" t="s">
        <v>10</v>
      </c>
      <c r="B3" s="3" t="s">
        <v>11</v>
      </c>
      <c r="C3" s="3" t="s">
        <v>12</v>
      </c>
      <c r="D3" s="4" t="s">
        <v>13</v>
      </c>
      <c r="E3" s="5">
        <v>80.1</v>
      </c>
      <c r="F3" s="5">
        <f>E3*0.6</f>
        <v>48.06</v>
      </c>
      <c r="G3" s="6">
        <v>82.78</v>
      </c>
      <c r="H3" s="6">
        <f>G3*0.4</f>
        <v>33.112</v>
      </c>
      <c r="I3" s="6">
        <f>H3+F3</f>
        <v>81.172</v>
      </c>
      <c r="N3" s="13"/>
    </row>
    <row r="4" ht="14.25" spans="1:14">
      <c r="A4" s="3" t="s">
        <v>14</v>
      </c>
      <c r="B4" s="3" t="s">
        <v>11</v>
      </c>
      <c r="C4" s="3" t="s">
        <v>12</v>
      </c>
      <c r="D4" s="4" t="s">
        <v>15</v>
      </c>
      <c r="E4" s="5">
        <v>78.3</v>
      </c>
      <c r="F4" s="5">
        <f>E4*0.6</f>
        <v>46.98</v>
      </c>
      <c r="G4" s="6">
        <v>83.08</v>
      </c>
      <c r="H4" s="6">
        <f>G4*0.4</f>
        <v>33.232</v>
      </c>
      <c r="I4" s="6">
        <f>H4+F4</f>
        <v>80.212</v>
      </c>
      <c r="N4" s="13"/>
    </row>
    <row r="5" ht="14.25" spans="1:14">
      <c r="A5" s="3" t="s">
        <v>16</v>
      </c>
      <c r="B5" s="3" t="s">
        <v>17</v>
      </c>
      <c r="C5" s="3" t="s">
        <v>18</v>
      </c>
      <c r="D5" s="4" t="s">
        <v>19</v>
      </c>
      <c r="E5" s="5">
        <v>83.6</v>
      </c>
      <c r="F5" s="5">
        <f>E5*0.6</f>
        <v>50.16</v>
      </c>
      <c r="G5" s="6">
        <v>79.49</v>
      </c>
      <c r="H5" s="6">
        <f>G5*0.4</f>
        <v>31.796</v>
      </c>
      <c r="I5" s="6">
        <f>H5+F5</f>
        <v>81.956</v>
      </c>
      <c r="N5" s="13"/>
    </row>
    <row r="6" ht="14.25" spans="1:14">
      <c r="A6" s="3" t="s">
        <v>20</v>
      </c>
      <c r="B6" s="3" t="s">
        <v>17</v>
      </c>
      <c r="C6" s="3" t="s">
        <v>18</v>
      </c>
      <c r="D6" s="4" t="s">
        <v>21</v>
      </c>
      <c r="E6" s="5">
        <v>81</v>
      </c>
      <c r="F6" s="5">
        <f>E6*0.6</f>
        <v>48.6</v>
      </c>
      <c r="G6" s="6">
        <v>74.55</v>
      </c>
      <c r="H6" s="6">
        <f>G6*0.4</f>
        <v>29.82</v>
      </c>
      <c r="I6" s="6">
        <f>H6+F6</f>
        <v>78.42</v>
      </c>
      <c r="N6" s="13"/>
    </row>
    <row r="7" ht="14.25" spans="1:14">
      <c r="A7" s="7" t="s">
        <v>22</v>
      </c>
      <c r="B7" s="7" t="s">
        <v>17</v>
      </c>
      <c r="C7" s="8" t="s">
        <v>23</v>
      </c>
      <c r="D7" s="4" t="s">
        <v>24</v>
      </c>
      <c r="E7" s="5">
        <v>78.3</v>
      </c>
      <c r="F7" s="5">
        <f>E7*0.6</f>
        <v>46.98</v>
      </c>
      <c r="G7" s="6">
        <v>88.38</v>
      </c>
      <c r="H7" s="6">
        <f>G7*0.4</f>
        <v>35.352</v>
      </c>
      <c r="I7" s="6">
        <f>H7+F7</f>
        <v>82.332</v>
      </c>
      <c r="N7" s="13"/>
    </row>
    <row r="8" ht="14.25" spans="1:14">
      <c r="A8" s="3" t="s">
        <v>25</v>
      </c>
      <c r="B8" s="3" t="s">
        <v>17</v>
      </c>
      <c r="C8" s="3" t="s">
        <v>23</v>
      </c>
      <c r="D8" s="4" t="s">
        <v>26</v>
      </c>
      <c r="E8" s="5">
        <v>75.9</v>
      </c>
      <c r="F8" s="5">
        <f>E8*0.6</f>
        <v>45.54</v>
      </c>
      <c r="G8" s="6">
        <v>80.11</v>
      </c>
      <c r="H8" s="6">
        <f>G8*0.4</f>
        <v>32.044</v>
      </c>
      <c r="I8" s="6">
        <f>H8+F8</f>
        <v>77.584</v>
      </c>
      <c r="N8" s="13"/>
    </row>
    <row r="9" ht="14.25" spans="1:14">
      <c r="A9" s="3" t="s">
        <v>27</v>
      </c>
      <c r="B9" s="3" t="s">
        <v>11</v>
      </c>
      <c r="C9" s="3" t="s">
        <v>28</v>
      </c>
      <c r="D9" s="4" t="s">
        <v>29</v>
      </c>
      <c r="E9" s="5">
        <v>78.6</v>
      </c>
      <c r="F9" s="5">
        <f>E9*0.6</f>
        <v>47.16</v>
      </c>
      <c r="G9" s="6">
        <v>84.43</v>
      </c>
      <c r="H9" s="6">
        <f>G9*0.4</f>
        <v>33.772</v>
      </c>
      <c r="I9" s="6">
        <f>H9+F9</f>
        <v>80.932</v>
      </c>
      <c r="N9" s="13"/>
    </row>
    <row r="10" ht="14.25" spans="1:14">
      <c r="A10" s="3" t="s">
        <v>30</v>
      </c>
      <c r="B10" s="3" t="s">
        <v>11</v>
      </c>
      <c r="C10" s="3" t="s">
        <v>28</v>
      </c>
      <c r="D10" s="4" t="s">
        <v>31</v>
      </c>
      <c r="E10" s="5">
        <v>72.3</v>
      </c>
      <c r="F10" s="5">
        <f>E10*0.6</f>
        <v>43.38</v>
      </c>
      <c r="G10" s="6">
        <v>80.4</v>
      </c>
      <c r="H10" s="6">
        <f>G10*0.4</f>
        <v>32.16</v>
      </c>
      <c r="I10" s="6">
        <f>H10+F10</f>
        <v>75.54</v>
      </c>
      <c r="N10" s="13"/>
    </row>
    <row r="11" ht="14.25" spans="1:14">
      <c r="A11" s="3" t="s">
        <v>32</v>
      </c>
      <c r="B11" s="3" t="s">
        <v>11</v>
      </c>
      <c r="C11" s="3" t="s">
        <v>33</v>
      </c>
      <c r="D11" s="4" t="s">
        <v>34</v>
      </c>
      <c r="E11" s="5">
        <v>82.5</v>
      </c>
      <c r="F11" s="5">
        <f>E11*0.6</f>
        <v>49.5</v>
      </c>
      <c r="G11" s="6">
        <v>88.02</v>
      </c>
      <c r="H11" s="6">
        <f>G11*0.4</f>
        <v>35.208</v>
      </c>
      <c r="I11" s="6">
        <f>H11+F11</f>
        <v>84.708</v>
      </c>
      <c r="N11" s="13"/>
    </row>
    <row r="12" ht="14.25" spans="1:14">
      <c r="A12" s="3" t="s">
        <v>35</v>
      </c>
      <c r="B12" s="3" t="s">
        <v>11</v>
      </c>
      <c r="C12" s="3" t="s">
        <v>33</v>
      </c>
      <c r="D12" s="4" t="s">
        <v>36</v>
      </c>
      <c r="E12" s="5">
        <v>81.4</v>
      </c>
      <c r="F12" s="5">
        <f>E12*0.6</f>
        <v>48.84</v>
      </c>
      <c r="G12" s="6">
        <v>83.58</v>
      </c>
      <c r="H12" s="6">
        <f>G12*0.4</f>
        <v>33.432</v>
      </c>
      <c r="I12" s="6">
        <f>H12+F12</f>
        <v>82.272</v>
      </c>
      <c r="N12" s="13"/>
    </row>
    <row r="13" ht="14.25" spans="1:14">
      <c r="A13" s="3" t="s">
        <v>37</v>
      </c>
      <c r="B13" s="3" t="s">
        <v>11</v>
      </c>
      <c r="C13" s="3" t="s">
        <v>38</v>
      </c>
      <c r="D13" s="4" t="s">
        <v>39</v>
      </c>
      <c r="E13" s="5">
        <v>84.9</v>
      </c>
      <c r="F13" s="5">
        <f>E13*0.6</f>
        <v>50.94</v>
      </c>
      <c r="G13" s="6">
        <v>86.46</v>
      </c>
      <c r="H13" s="6">
        <f>G13*0.4</f>
        <v>34.584</v>
      </c>
      <c r="I13" s="6">
        <f>H13+F13</f>
        <v>85.524</v>
      </c>
      <c r="N13" s="13"/>
    </row>
    <row r="14" ht="14.25" spans="1:14">
      <c r="A14" s="3" t="s">
        <v>40</v>
      </c>
      <c r="B14" s="3" t="s">
        <v>11</v>
      </c>
      <c r="C14" s="3" t="s">
        <v>38</v>
      </c>
      <c r="D14" s="4" t="s">
        <v>41</v>
      </c>
      <c r="E14" s="5">
        <v>82.1</v>
      </c>
      <c r="F14" s="5">
        <f>E14*0.6</f>
        <v>49.26</v>
      </c>
      <c r="G14" s="6">
        <v>86.92</v>
      </c>
      <c r="H14" s="6">
        <f>G14*0.4</f>
        <v>34.768</v>
      </c>
      <c r="I14" s="6">
        <f>H14+F14</f>
        <v>84.028</v>
      </c>
      <c r="N14" s="13"/>
    </row>
    <row r="15" ht="14.25" spans="1:14">
      <c r="A15" s="3" t="s">
        <v>42</v>
      </c>
      <c r="B15" s="3" t="s">
        <v>11</v>
      </c>
      <c r="C15" s="3" t="s">
        <v>38</v>
      </c>
      <c r="D15" s="4" t="s">
        <v>43</v>
      </c>
      <c r="E15" s="5">
        <v>82</v>
      </c>
      <c r="F15" s="9">
        <f>E15*0.6</f>
        <v>49.2</v>
      </c>
      <c r="G15" s="10">
        <v>86.22</v>
      </c>
      <c r="H15" s="10">
        <f>G15*0.4</f>
        <v>34.488</v>
      </c>
      <c r="I15" s="10">
        <f>H15+F15</f>
        <v>83.688</v>
      </c>
      <c r="N15" s="13"/>
    </row>
    <row r="16" ht="14.25" spans="1:14">
      <c r="A16" s="3" t="s">
        <v>44</v>
      </c>
      <c r="B16" s="3" t="s">
        <v>11</v>
      </c>
      <c r="C16" s="3" t="s">
        <v>38</v>
      </c>
      <c r="D16" s="4" t="s">
        <v>45</v>
      </c>
      <c r="E16" s="5">
        <v>82</v>
      </c>
      <c r="F16" s="5">
        <f>E16*0.6</f>
        <v>49.2</v>
      </c>
      <c r="G16" s="6">
        <v>84.24</v>
      </c>
      <c r="H16" s="6">
        <f>G16*0.4</f>
        <v>33.696</v>
      </c>
      <c r="I16" s="6">
        <f>H16+F16</f>
        <v>82.896</v>
      </c>
      <c r="N16" s="13"/>
    </row>
    <row r="17" ht="14.25" spans="1:14">
      <c r="A17" s="7" t="s">
        <v>46</v>
      </c>
      <c r="B17" s="7" t="s">
        <v>11</v>
      </c>
      <c r="C17" s="8" t="s">
        <v>47</v>
      </c>
      <c r="D17" s="4" t="s">
        <v>48</v>
      </c>
      <c r="E17" s="5">
        <v>87</v>
      </c>
      <c r="F17" s="5">
        <f>E17*0.6</f>
        <v>52.2</v>
      </c>
      <c r="G17" s="6">
        <v>85.8</v>
      </c>
      <c r="H17" s="6">
        <f>G17*0.4</f>
        <v>34.32</v>
      </c>
      <c r="I17" s="6">
        <f>H17+F17</f>
        <v>86.52</v>
      </c>
      <c r="N17" s="13"/>
    </row>
    <row r="18" ht="14.25" spans="1:14">
      <c r="A18" s="3" t="s">
        <v>49</v>
      </c>
      <c r="B18" s="3" t="s">
        <v>11</v>
      </c>
      <c r="C18" s="3" t="s">
        <v>47</v>
      </c>
      <c r="D18" s="4" t="s">
        <v>50</v>
      </c>
      <c r="E18" s="5">
        <v>81.4</v>
      </c>
      <c r="F18" s="5">
        <f>E18*0.6</f>
        <v>48.84</v>
      </c>
      <c r="G18" s="6">
        <v>86.54</v>
      </c>
      <c r="H18" s="6">
        <f>G18*0.4</f>
        <v>34.616</v>
      </c>
      <c r="I18" s="6">
        <f>H18+F18</f>
        <v>83.456</v>
      </c>
      <c r="N18" s="13"/>
    </row>
    <row r="19" ht="14.25" spans="1:14">
      <c r="A19" s="3" t="s">
        <v>51</v>
      </c>
      <c r="B19" s="3" t="s">
        <v>11</v>
      </c>
      <c r="C19" s="3" t="s">
        <v>47</v>
      </c>
      <c r="D19" s="4" t="s">
        <v>52</v>
      </c>
      <c r="E19" s="5">
        <v>81.3</v>
      </c>
      <c r="F19" s="5">
        <f>E19*0.6</f>
        <v>48.78</v>
      </c>
      <c r="G19" s="6">
        <v>85.16</v>
      </c>
      <c r="H19" s="6">
        <f>G19*0.4</f>
        <v>34.064</v>
      </c>
      <c r="I19" s="6">
        <f>H19+F19</f>
        <v>82.844</v>
      </c>
      <c r="N19" s="13"/>
    </row>
    <row r="20" ht="14.25" spans="1:14">
      <c r="A20" s="8" t="s">
        <v>53</v>
      </c>
      <c r="B20" s="8" t="s">
        <v>11</v>
      </c>
      <c r="C20" s="11" t="s">
        <v>47</v>
      </c>
      <c r="D20" s="4" t="s">
        <v>54</v>
      </c>
      <c r="E20" s="5">
        <v>80.7</v>
      </c>
      <c r="F20" s="5">
        <f>E20*0.6</f>
        <v>48.42</v>
      </c>
      <c r="G20" s="6">
        <v>79.94</v>
      </c>
      <c r="H20" s="6">
        <f>G20*0.4</f>
        <v>31.976</v>
      </c>
      <c r="I20" s="6">
        <f>H20+F20</f>
        <v>80.396</v>
      </c>
      <c r="N20" s="13"/>
    </row>
    <row r="21" ht="14.25" spans="1:14">
      <c r="A21" s="3" t="s">
        <v>55</v>
      </c>
      <c r="B21" s="3" t="s">
        <v>11</v>
      </c>
      <c r="C21" s="3" t="s">
        <v>56</v>
      </c>
      <c r="D21" s="4" t="s">
        <v>57</v>
      </c>
      <c r="E21" s="5">
        <v>93.4</v>
      </c>
      <c r="F21" s="5">
        <f>E21*0.6</f>
        <v>56.04</v>
      </c>
      <c r="G21" s="6">
        <v>81.84</v>
      </c>
      <c r="H21" s="6">
        <f>G21*0.4</f>
        <v>32.736</v>
      </c>
      <c r="I21" s="6">
        <f>H21+F21</f>
        <v>88.776</v>
      </c>
      <c r="N21" s="13"/>
    </row>
    <row r="22" ht="14.25" spans="1:14">
      <c r="A22" s="3" t="s">
        <v>58</v>
      </c>
      <c r="B22" s="3" t="s">
        <v>11</v>
      </c>
      <c r="C22" s="3" t="s">
        <v>56</v>
      </c>
      <c r="D22" s="4" t="s">
        <v>59</v>
      </c>
      <c r="E22" s="5">
        <v>84.2</v>
      </c>
      <c r="F22" s="5">
        <f>E22*0.6</f>
        <v>50.52</v>
      </c>
      <c r="G22" s="6">
        <v>86.18</v>
      </c>
      <c r="H22" s="6">
        <f>G22*0.4</f>
        <v>34.472</v>
      </c>
      <c r="I22" s="6">
        <f>H22+F22</f>
        <v>84.992</v>
      </c>
      <c r="N22" s="13"/>
    </row>
    <row r="23" ht="14.25" spans="1:14">
      <c r="A23" s="3" t="s">
        <v>60</v>
      </c>
      <c r="B23" s="3" t="s">
        <v>17</v>
      </c>
      <c r="C23" s="7" t="s">
        <v>61</v>
      </c>
      <c r="D23" s="4" t="s">
        <v>62</v>
      </c>
      <c r="E23" s="5">
        <v>88.7</v>
      </c>
      <c r="F23" s="5">
        <f>E23*0.6</f>
        <v>53.22</v>
      </c>
      <c r="G23" s="6">
        <v>83.69</v>
      </c>
      <c r="H23" s="6">
        <f>G23*0.4</f>
        <v>33.476</v>
      </c>
      <c r="I23" s="6">
        <f>H23+F23</f>
        <v>86.696</v>
      </c>
      <c r="N23" s="13"/>
    </row>
    <row r="24" ht="14.25" spans="1:14">
      <c r="A24" s="3" t="s">
        <v>63</v>
      </c>
      <c r="B24" s="3" t="s">
        <v>17</v>
      </c>
      <c r="C24" s="7" t="s">
        <v>61</v>
      </c>
      <c r="D24" s="4" t="s">
        <v>64</v>
      </c>
      <c r="E24" s="5">
        <v>77.5</v>
      </c>
      <c r="F24" s="5">
        <f>E24*0.6</f>
        <v>46.5</v>
      </c>
      <c r="G24" s="6" t="s">
        <v>65</v>
      </c>
      <c r="H24" s="6">
        <v>0</v>
      </c>
      <c r="I24" s="6">
        <f>H24+F24</f>
        <v>46.5</v>
      </c>
      <c r="N24" s="13"/>
    </row>
    <row r="25" ht="14.25" spans="1:14">
      <c r="A25" s="3" t="s">
        <v>66</v>
      </c>
      <c r="B25" s="3" t="s">
        <v>11</v>
      </c>
      <c r="C25" s="3" t="s">
        <v>67</v>
      </c>
      <c r="D25" s="4" t="s">
        <v>68</v>
      </c>
      <c r="E25" s="5">
        <v>73.8</v>
      </c>
      <c r="F25" s="5">
        <f>E25*0.6</f>
        <v>44.28</v>
      </c>
      <c r="G25" s="6">
        <v>87.1</v>
      </c>
      <c r="H25" s="6">
        <f>G25*0.4</f>
        <v>34.84</v>
      </c>
      <c r="I25" s="6">
        <f>H25+F25</f>
        <v>79.12</v>
      </c>
      <c r="N25" s="13"/>
    </row>
    <row r="26" ht="14.25" spans="1:14">
      <c r="A26" s="3" t="s">
        <v>69</v>
      </c>
      <c r="B26" s="3" t="s">
        <v>11</v>
      </c>
      <c r="C26" s="3" t="s">
        <v>67</v>
      </c>
      <c r="D26" s="4" t="s">
        <v>70</v>
      </c>
      <c r="E26" s="5">
        <v>73.7</v>
      </c>
      <c r="F26" s="5">
        <f>E26*0.6</f>
        <v>44.22</v>
      </c>
      <c r="G26" s="6">
        <v>84.49</v>
      </c>
      <c r="H26" s="6">
        <f>G26*0.4</f>
        <v>33.796</v>
      </c>
      <c r="I26" s="6">
        <f>H26+F26</f>
        <v>78.016</v>
      </c>
      <c r="N26" s="13"/>
    </row>
    <row r="27" ht="14.25" spans="1:14">
      <c r="A27" s="3" t="s">
        <v>71</v>
      </c>
      <c r="B27" s="3" t="s">
        <v>11</v>
      </c>
      <c r="C27" s="3" t="s">
        <v>72</v>
      </c>
      <c r="D27" s="4" t="s">
        <v>73</v>
      </c>
      <c r="E27" s="5">
        <v>81.2</v>
      </c>
      <c r="F27" s="5">
        <f>E27*0.6</f>
        <v>48.72</v>
      </c>
      <c r="G27" s="6">
        <v>86.4</v>
      </c>
      <c r="H27" s="6">
        <f>G27*0.4</f>
        <v>34.56</v>
      </c>
      <c r="I27" s="6">
        <f>H27+F27</f>
        <v>83.28</v>
      </c>
      <c r="N27" s="13"/>
    </row>
    <row r="28" ht="14.25" spans="1:14">
      <c r="A28" s="3" t="s">
        <v>74</v>
      </c>
      <c r="B28" s="3" t="s">
        <v>11</v>
      </c>
      <c r="C28" s="3" t="s">
        <v>72</v>
      </c>
      <c r="D28" s="4" t="s">
        <v>75</v>
      </c>
      <c r="E28" s="5">
        <v>81.5</v>
      </c>
      <c r="F28" s="5">
        <f>E28*0.6</f>
        <v>48.9</v>
      </c>
      <c r="G28" s="6">
        <v>84.16</v>
      </c>
      <c r="H28" s="6">
        <f>G28*0.4</f>
        <v>33.664</v>
      </c>
      <c r="I28" s="6">
        <f>H28+F28</f>
        <v>82.564</v>
      </c>
      <c r="N28" s="13"/>
    </row>
    <row r="29" ht="14.25" spans="1:14">
      <c r="A29" s="3" t="s">
        <v>76</v>
      </c>
      <c r="B29" s="3" t="s">
        <v>11</v>
      </c>
      <c r="C29" s="3" t="s">
        <v>72</v>
      </c>
      <c r="D29" s="4" t="s">
        <v>77</v>
      </c>
      <c r="E29" s="5">
        <v>80.1</v>
      </c>
      <c r="F29" s="5">
        <f>E29*0.6</f>
        <v>48.06</v>
      </c>
      <c r="G29" s="6">
        <v>85.16</v>
      </c>
      <c r="H29" s="6">
        <f>G29*0.4</f>
        <v>34.064</v>
      </c>
      <c r="I29" s="6">
        <f>H29+F29</f>
        <v>82.124</v>
      </c>
      <c r="N29" s="13"/>
    </row>
    <row r="30" ht="14.25" spans="1:14">
      <c r="A30" s="8" t="s">
        <v>78</v>
      </c>
      <c r="B30" s="8" t="s">
        <v>11</v>
      </c>
      <c r="C30" s="8" t="s">
        <v>72</v>
      </c>
      <c r="D30" s="4" t="s">
        <v>79</v>
      </c>
      <c r="E30" s="5">
        <v>81.2</v>
      </c>
      <c r="F30" s="5">
        <f>E30*0.6</f>
        <v>48.72</v>
      </c>
      <c r="G30" s="6">
        <v>82.74</v>
      </c>
      <c r="H30" s="6">
        <f>G30*0.4</f>
        <v>33.096</v>
      </c>
      <c r="I30" s="6">
        <f>H30+F30</f>
        <v>81.816</v>
      </c>
      <c r="N30" s="13"/>
    </row>
    <row r="31" ht="14.25" spans="1:14">
      <c r="A31" s="3" t="s">
        <v>80</v>
      </c>
      <c r="B31" s="3" t="s">
        <v>11</v>
      </c>
      <c r="C31" s="3" t="s">
        <v>72</v>
      </c>
      <c r="D31" s="4" t="s">
        <v>81</v>
      </c>
      <c r="E31" s="5">
        <v>81.1</v>
      </c>
      <c r="F31" s="5">
        <f>E31*0.6</f>
        <v>48.66</v>
      </c>
      <c r="G31" s="6">
        <v>81.74</v>
      </c>
      <c r="H31" s="6">
        <f>G31*0.4</f>
        <v>32.696</v>
      </c>
      <c r="I31" s="6">
        <f>H31+F31</f>
        <v>81.356</v>
      </c>
      <c r="N31" s="13"/>
    </row>
    <row r="32" ht="14.25" spans="1:14">
      <c r="A32" s="3" t="s">
        <v>82</v>
      </c>
      <c r="B32" s="3" t="s">
        <v>17</v>
      </c>
      <c r="C32" s="3" t="s">
        <v>72</v>
      </c>
      <c r="D32" s="4" t="s">
        <v>83</v>
      </c>
      <c r="E32" s="5">
        <v>80.1</v>
      </c>
      <c r="F32" s="5">
        <f>E32*0.6</f>
        <v>48.06</v>
      </c>
      <c r="G32" s="6">
        <v>82.66</v>
      </c>
      <c r="H32" s="6">
        <f>G32*0.4</f>
        <v>33.064</v>
      </c>
      <c r="I32" s="6">
        <f>H32+F32</f>
        <v>81.124</v>
      </c>
      <c r="N32" s="13"/>
    </row>
    <row r="33" ht="14.25" spans="1:14">
      <c r="A33" s="7" t="s">
        <v>84</v>
      </c>
      <c r="B33" s="7" t="s">
        <v>11</v>
      </c>
      <c r="C33" s="7" t="s">
        <v>72</v>
      </c>
      <c r="D33" s="4" t="s">
        <v>85</v>
      </c>
      <c r="E33" s="5">
        <v>80.1</v>
      </c>
      <c r="F33" s="5">
        <f>E33*0.6</f>
        <v>48.06</v>
      </c>
      <c r="G33" s="6">
        <v>81.6</v>
      </c>
      <c r="H33" s="6">
        <f>G33*0.4</f>
        <v>32.64</v>
      </c>
      <c r="I33" s="6">
        <f>H33+F33</f>
        <v>80.7</v>
      </c>
      <c r="N33" s="13"/>
    </row>
    <row r="34" ht="14.25" spans="1:14">
      <c r="A34" s="8" t="s">
        <v>86</v>
      </c>
      <c r="B34" s="8" t="s">
        <v>11</v>
      </c>
      <c r="C34" s="8" t="s">
        <v>72</v>
      </c>
      <c r="D34" s="4" t="s">
        <v>87</v>
      </c>
      <c r="E34" s="5">
        <v>80.1</v>
      </c>
      <c r="F34" s="5">
        <f>E34*0.6</f>
        <v>48.06</v>
      </c>
      <c r="G34" s="6">
        <v>80.48</v>
      </c>
      <c r="H34" s="6">
        <f>G34*0.4</f>
        <v>32.192</v>
      </c>
      <c r="I34" s="6">
        <f>H34+F34</f>
        <v>80.252</v>
      </c>
      <c r="N34" s="13"/>
    </row>
    <row r="35" ht="14.25" spans="1:9">
      <c r="A35" s="3" t="s">
        <v>88</v>
      </c>
      <c r="B35" s="3" t="s">
        <v>11</v>
      </c>
      <c r="C35" s="3" t="s">
        <v>72</v>
      </c>
      <c r="D35" s="4" t="s">
        <v>89</v>
      </c>
      <c r="E35" s="5">
        <v>80.1</v>
      </c>
      <c r="F35" s="5">
        <f>E35*0.6</f>
        <v>48.06</v>
      </c>
      <c r="G35" s="6">
        <v>79.6</v>
      </c>
      <c r="H35" s="6">
        <f>G35*0.4</f>
        <v>31.84</v>
      </c>
      <c r="I35" s="6">
        <f>H35+F35</f>
        <v>79.9</v>
      </c>
    </row>
    <row r="36" spans="1:9">
      <c r="A36" s="12" t="s">
        <v>90</v>
      </c>
      <c r="B36" s="12"/>
      <c r="C36" s="12"/>
      <c r="D36" s="12"/>
      <c r="E36" s="12"/>
      <c r="F36" s="12"/>
      <c r="G36" s="12"/>
      <c r="H36" s="12"/>
      <c r="I36" s="12"/>
    </row>
    <row r="37" spans="1:9">
      <c r="A37" s="2" t="s">
        <v>1</v>
      </c>
      <c r="B37" s="2" t="s">
        <v>2</v>
      </c>
      <c r="C37" s="2" t="s">
        <v>3</v>
      </c>
      <c r="D37" s="2" t="s">
        <v>4</v>
      </c>
      <c r="E37" s="2" t="s">
        <v>5</v>
      </c>
      <c r="F37" s="2" t="s">
        <v>6</v>
      </c>
      <c r="G37" s="2" t="s">
        <v>7</v>
      </c>
      <c r="H37" s="2" t="s">
        <v>8</v>
      </c>
      <c r="I37" s="2" t="s">
        <v>9</v>
      </c>
    </row>
    <row r="38" ht="14.25" spans="1:9">
      <c r="A38" s="3" t="s">
        <v>91</v>
      </c>
      <c r="B38" s="3" t="s">
        <v>11</v>
      </c>
      <c r="C38" s="3" t="s">
        <v>92</v>
      </c>
      <c r="D38" s="4" t="s">
        <v>93</v>
      </c>
      <c r="E38" s="5">
        <v>83.1</v>
      </c>
      <c r="F38" s="6">
        <f>E38*0.6</f>
        <v>49.86</v>
      </c>
      <c r="G38" s="6">
        <v>87.52</v>
      </c>
      <c r="H38" s="6">
        <f>G38*0.4</f>
        <v>35.008</v>
      </c>
      <c r="I38" s="6">
        <f>H38+F38</f>
        <v>84.868</v>
      </c>
    </row>
    <row r="39" ht="14.25" spans="1:9">
      <c r="A39" s="3" t="s">
        <v>94</v>
      </c>
      <c r="B39" s="3" t="s">
        <v>11</v>
      </c>
      <c r="C39" s="3" t="s">
        <v>92</v>
      </c>
      <c r="D39" s="4" t="s">
        <v>95</v>
      </c>
      <c r="E39" s="5">
        <v>80.3</v>
      </c>
      <c r="F39" s="6">
        <f>E39*0.6</f>
        <v>48.18</v>
      </c>
      <c r="G39" s="6">
        <v>78.9</v>
      </c>
      <c r="H39" s="6">
        <f>G39*0.4</f>
        <v>31.56</v>
      </c>
      <c r="I39" s="6">
        <f>H39+F39</f>
        <v>79.74</v>
      </c>
    </row>
    <row r="40" ht="14.25" spans="1:9">
      <c r="A40" s="3" t="s">
        <v>96</v>
      </c>
      <c r="B40" s="3" t="s">
        <v>17</v>
      </c>
      <c r="C40" s="3" t="s">
        <v>97</v>
      </c>
      <c r="D40" s="4" t="s">
        <v>98</v>
      </c>
      <c r="E40" s="5">
        <v>78.3</v>
      </c>
      <c r="F40" s="6">
        <f>E40*0.6</f>
        <v>46.98</v>
      </c>
      <c r="G40" s="6">
        <v>79.98</v>
      </c>
      <c r="H40" s="6">
        <f>G40*0.4</f>
        <v>31.992</v>
      </c>
      <c r="I40" s="6">
        <f>H40+F40</f>
        <v>78.972</v>
      </c>
    </row>
    <row r="41" ht="14.25" spans="1:9">
      <c r="A41" s="7" t="s">
        <v>99</v>
      </c>
      <c r="B41" s="7" t="s">
        <v>11</v>
      </c>
      <c r="C41" s="8" t="s">
        <v>97</v>
      </c>
      <c r="D41" s="4" t="s">
        <v>100</v>
      </c>
      <c r="E41" s="5">
        <v>74.8</v>
      </c>
      <c r="F41" s="6">
        <f>E41*0.6</f>
        <v>44.88</v>
      </c>
      <c r="G41" s="6">
        <v>84.36</v>
      </c>
      <c r="H41" s="6">
        <f>G41*0.4</f>
        <v>33.744</v>
      </c>
      <c r="I41" s="6">
        <f>H41+F41</f>
        <v>78.624</v>
      </c>
    </row>
    <row r="42" ht="14.25" spans="1:9">
      <c r="A42" s="8" t="s">
        <v>101</v>
      </c>
      <c r="B42" s="8" t="s">
        <v>11</v>
      </c>
      <c r="C42" s="11" t="s">
        <v>97</v>
      </c>
      <c r="D42" s="4" t="s">
        <v>102</v>
      </c>
      <c r="E42" s="5">
        <v>75.3</v>
      </c>
      <c r="F42" s="6">
        <f>E42*0.6</f>
        <v>45.18</v>
      </c>
      <c r="G42" s="6">
        <v>82.38</v>
      </c>
      <c r="H42" s="6">
        <f>G42*0.4</f>
        <v>32.952</v>
      </c>
      <c r="I42" s="6">
        <f>H42+F42</f>
        <v>78.132</v>
      </c>
    </row>
    <row r="43" ht="14.25" spans="1:9">
      <c r="A43" s="8" t="s">
        <v>103</v>
      </c>
      <c r="B43" s="8" t="s">
        <v>11</v>
      </c>
      <c r="C43" s="11" t="s">
        <v>97</v>
      </c>
      <c r="D43" s="4" t="s">
        <v>104</v>
      </c>
      <c r="E43" s="5">
        <v>74.1</v>
      </c>
      <c r="F43" s="6">
        <f>E43*0.6</f>
        <v>44.46</v>
      </c>
      <c r="G43" s="6">
        <v>83.76</v>
      </c>
      <c r="H43" s="6">
        <f>G43*0.4</f>
        <v>33.504</v>
      </c>
      <c r="I43" s="6">
        <f>H43+F43</f>
        <v>77.964</v>
      </c>
    </row>
    <row r="44" ht="14.25" spans="1:9">
      <c r="A44" s="8" t="s">
        <v>105</v>
      </c>
      <c r="B44" s="8" t="s">
        <v>11</v>
      </c>
      <c r="C44" s="11" t="s">
        <v>106</v>
      </c>
      <c r="D44" s="4" t="s">
        <v>107</v>
      </c>
      <c r="E44" s="5">
        <v>84.7</v>
      </c>
      <c r="F44" s="6">
        <f>E44*0.6</f>
        <v>50.82</v>
      </c>
      <c r="G44" s="6">
        <v>83</v>
      </c>
      <c r="H44" s="6">
        <f>G44*0.4</f>
        <v>33.2</v>
      </c>
      <c r="I44" s="6">
        <f>H44+F44</f>
        <v>84.02</v>
      </c>
    </row>
    <row r="45" ht="14.25" spans="1:9">
      <c r="A45" s="3" t="s">
        <v>108</v>
      </c>
      <c r="B45" s="3" t="s">
        <v>17</v>
      </c>
      <c r="C45" s="3" t="s">
        <v>106</v>
      </c>
      <c r="D45" s="4" t="s">
        <v>109</v>
      </c>
      <c r="E45" s="5">
        <v>83.7</v>
      </c>
      <c r="F45" s="6">
        <f>E45*0.6</f>
        <v>50.22</v>
      </c>
      <c r="G45" s="6">
        <v>79.34</v>
      </c>
      <c r="H45" s="6">
        <f>G45*0.4</f>
        <v>31.736</v>
      </c>
      <c r="I45" s="6">
        <f>H45+F45</f>
        <v>81.956</v>
      </c>
    </row>
    <row r="46" ht="14.25" spans="1:9">
      <c r="A46" s="8" t="s">
        <v>110</v>
      </c>
      <c r="B46" s="8" t="s">
        <v>11</v>
      </c>
      <c r="C46" s="11" t="s">
        <v>111</v>
      </c>
      <c r="D46" s="4" t="s">
        <v>112</v>
      </c>
      <c r="E46" s="5">
        <v>84</v>
      </c>
      <c r="F46" s="6">
        <f>E46*0.6</f>
        <v>50.4</v>
      </c>
      <c r="G46" s="6">
        <v>80.7</v>
      </c>
      <c r="H46" s="6">
        <f>G46*0.4</f>
        <v>32.28</v>
      </c>
      <c r="I46" s="6">
        <f>H46+F46</f>
        <v>82.68</v>
      </c>
    </row>
    <row r="47" ht="14.25" spans="1:9">
      <c r="A47" s="3" t="s">
        <v>113</v>
      </c>
      <c r="B47" s="3" t="s">
        <v>11</v>
      </c>
      <c r="C47" s="3" t="s">
        <v>111</v>
      </c>
      <c r="D47" s="4" t="s">
        <v>114</v>
      </c>
      <c r="E47" s="5">
        <v>82</v>
      </c>
      <c r="F47" s="6">
        <f>E47*0.6</f>
        <v>49.2</v>
      </c>
      <c r="G47" s="6">
        <v>82.22</v>
      </c>
      <c r="H47" s="6">
        <f>G47*0.4</f>
        <v>32.888</v>
      </c>
      <c r="I47" s="6">
        <f>H47+F47</f>
        <v>82.088</v>
      </c>
    </row>
    <row r="48" ht="14.25" spans="1:9">
      <c r="A48" s="8" t="s">
        <v>115</v>
      </c>
      <c r="B48" s="8" t="s">
        <v>17</v>
      </c>
      <c r="C48" s="11" t="s">
        <v>111</v>
      </c>
      <c r="D48" s="4" t="s">
        <v>116</v>
      </c>
      <c r="E48" s="5">
        <v>82.4</v>
      </c>
      <c r="F48" s="6">
        <f>E48*0.6</f>
        <v>49.44</v>
      </c>
      <c r="G48" s="6">
        <v>80</v>
      </c>
      <c r="H48" s="6">
        <f>G48*0.4</f>
        <v>32</v>
      </c>
      <c r="I48" s="6">
        <f>H48+F48</f>
        <v>81.44</v>
      </c>
    </row>
    <row r="49" ht="14.25" spans="1:9">
      <c r="A49" s="3" t="s">
        <v>117</v>
      </c>
      <c r="B49" s="3" t="s">
        <v>17</v>
      </c>
      <c r="C49" s="3" t="s">
        <v>111</v>
      </c>
      <c r="D49" s="4" t="s">
        <v>118</v>
      </c>
      <c r="E49" s="5">
        <v>82</v>
      </c>
      <c r="F49" s="6">
        <f>E49*0.6</f>
        <v>49.2</v>
      </c>
      <c r="G49" s="6">
        <v>79.9</v>
      </c>
      <c r="H49" s="6">
        <f>G49*0.4</f>
        <v>31.96</v>
      </c>
      <c r="I49" s="6">
        <f>H49+F49</f>
        <v>81.16</v>
      </c>
    </row>
    <row r="50" ht="14.25" spans="1:9">
      <c r="A50" s="3" t="s">
        <v>119</v>
      </c>
      <c r="B50" s="3" t="s">
        <v>17</v>
      </c>
      <c r="C50" s="3" t="s">
        <v>120</v>
      </c>
      <c r="D50" s="4" t="s">
        <v>121</v>
      </c>
      <c r="E50" s="5">
        <v>93</v>
      </c>
      <c r="F50" s="6">
        <f>E50*0.6</f>
        <v>55.8</v>
      </c>
      <c r="G50" s="6">
        <v>84.34</v>
      </c>
      <c r="H50" s="6">
        <f>G50*0.4</f>
        <v>33.736</v>
      </c>
      <c r="I50" s="6">
        <f>H50+F50</f>
        <v>89.536</v>
      </c>
    </row>
    <row r="51" ht="14.25" spans="1:9">
      <c r="A51" s="3" t="s">
        <v>122</v>
      </c>
      <c r="B51" s="3" t="s">
        <v>17</v>
      </c>
      <c r="C51" s="3" t="s">
        <v>120</v>
      </c>
      <c r="D51" s="4" t="s">
        <v>123</v>
      </c>
      <c r="E51" s="5">
        <v>93</v>
      </c>
      <c r="F51" s="6">
        <f>E51*0.6</f>
        <v>55.8</v>
      </c>
      <c r="G51" s="6">
        <v>82.04</v>
      </c>
      <c r="H51" s="6">
        <f>G51*0.4</f>
        <v>32.816</v>
      </c>
      <c r="I51" s="6">
        <f>H51+F51</f>
        <v>88.616</v>
      </c>
    </row>
    <row r="52" ht="14.25" spans="1:9">
      <c r="A52" s="3" t="s">
        <v>124</v>
      </c>
      <c r="B52" s="3" t="s">
        <v>17</v>
      </c>
      <c r="C52" s="3" t="s">
        <v>120</v>
      </c>
      <c r="D52" s="4" t="s">
        <v>125</v>
      </c>
      <c r="E52" s="5">
        <v>93</v>
      </c>
      <c r="F52" s="6">
        <f>E52*0.6</f>
        <v>55.8</v>
      </c>
      <c r="G52" s="6">
        <v>80.64</v>
      </c>
      <c r="H52" s="6">
        <f>G52*0.4</f>
        <v>32.256</v>
      </c>
      <c r="I52" s="6">
        <f>H52+F52</f>
        <v>88.056</v>
      </c>
    </row>
    <row r="53" ht="14.25" spans="1:9">
      <c r="A53" s="3" t="s">
        <v>126</v>
      </c>
      <c r="B53" s="3" t="s">
        <v>11</v>
      </c>
      <c r="C53" s="3" t="s">
        <v>120</v>
      </c>
      <c r="D53" s="4" t="s">
        <v>127</v>
      </c>
      <c r="E53" s="5">
        <v>90.5</v>
      </c>
      <c r="F53" s="6">
        <f>E53*0.6</f>
        <v>54.3</v>
      </c>
      <c r="G53" s="6">
        <v>80.32</v>
      </c>
      <c r="H53" s="6">
        <f>G53*0.4</f>
        <v>32.128</v>
      </c>
      <c r="I53" s="6">
        <f>H53+F53</f>
        <v>86.428</v>
      </c>
    </row>
    <row r="54" ht="14.25" spans="1:9">
      <c r="A54" s="7" t="s">
        <v>128</v>
      </c>
      <c r="B54" s="7" t="s">
        <v>11</v>
      </c>
      <c r="C54" s="8" t="s">
        <v>120</v>
      </c>
      <c r="D54" s="4" t="s">
        <v>129</v>
      </c>
      <c r="E54" s="5">
        <v>91</v>
      </c>
      <c r="F54" s="6">
        <f>E54*0.6</f>
        <v>54.6</v>
      </c>
      <c r="G54" s="6">
        <v>76.86</v>
      </c>
      <c r="H54" s="6">
        <f>G54*0.4</f>
        <v>30.744</v>
      </c>
      <c r="I54" s="6">
        <f>H54+F54</f>
        <v>85.344</v>
      </c>
    </row>
    <row r="55" ht="14.25" spans="1:9">
      <c r="A55" s="3" t="s">
        <v>130</v>
      </c>
      <c r="B55" s="3" t="s">
        <v>11</v>
      </c>
      <c r="C55" s="3" t="s">
        <v>120</v>
      </c>
      <c r="D55" s="4" t="s">
        <v>131</v>
      </c>
      <c r="E55" s="5">
        <v>93</v>
      </c>
      <c r="F55" s="6">
        <f>E55*0.6</f>
        <v>55.8</v>
      </c>
      <c r="G55" s="6" t="s">
        <v>65</v>
      </c>
      <c r="H55" s="6">
        <v>0</v>
      </c>
      <c r="I55" s="6">
        <f>H55+F55</f>
        <v>55.8</v>
      </c>
    </row>
    <row r="56" ht="14.25" spans="1:9">
      <c r="A56" s="3" t="s">
        <v>132</v>
      </c>
      <c r="B56" s="3" t="s">
        <v>17</v>
      </c>
      <c r="C56" s="3" t="s">
        <v>133</v>
      </c>
      <c r="D56" s="4" t="s">
        <v>134</v>
      </c>
      <c r="E56" s="5">
        <v>77.3</v>
      </c>
      <c r="F56" s="6">
        <f>E56*0.6</f>
        <v>46.38</v>
      </c>
      <c r="G56" s="6">
        <v>88.18</v>
      </c>
      <c r="H56" s="6">
        <f>G56*0.4</f>
        <v>35.272</v>
      </c>
      <c r="I56" s="6">
        <f>H56+F56</f>
        <v>81.652</v>
      </c>
    </row>
    <row r="57" ht="14.25" spans="1:9">
      <c r="A57" s="7" t="s">
        <v>135</v>
      </c>
      <c r="B57" s="7" t="s">
        <v>17</v>
      </c>
      <c r="C57" s="8" t="s">
        <v>133</v>
      </c>
      <c r="D57" s="4" t="s">
        <v>136</v>
      </c>
      <c r="E57" s="5">
        <v>83.8</v>
      </c>
      <c r="F57" s="6">
        <f>E57*0.6</f>
        <v>50.28</v>
      </c>
      <c r="G57" s="6">
        <v>76.24</v>
      </c>
      <c r="H57" s="6">
        <f>G57*0.4</f>
        <v>30.496</v>
      </c>
      <c r="I57" s="6">
        <f>H57+F57</f>
        <v>80.776</v>
      </c>
    </row>
    <row r="58" ht="14.25" spans="1:9">
      <c r="A58" s="3" t="s">
        <v>137</v>
      </c>
      <c r="B58" s="3" t="s">
        <v>17</v>
      </c>
      <c r="C58" s="3" t="s">
        <v>133</v>
      </c>
      <c r="D58" s="4" t="s">
        <v>138</v>
      </c>
      <c r="E58" s="5">
        <v>78</v>
      </c>
      <c r="F58" s="6">
        <f>E58*0.6</f>
        <v>46.8</v>
      </c>
      <c r="G58" s="6">
        <v>81.64</v>
      </c>
      <c r="H58" s="6">
        <f>G58*0.4</f>
        <v>32.656</v>
      </c>
      <c r="I58" s="6">
        <f>H58+F58</f>
        <v>79.456</v>
      </c>
    </row>
    <row r="59" ht="14.25" spans="1:9">
      <c r="A59" s="8" t="s">
        <v>139</v>
      </c>
      <c r="B59" s="8" t="s">
        <v>11</v>
      </c>
      <c r="C59" s="11" t="s">
        <v>133</v>
      </c>
      <c r="D59" s="4" t="s">
        <v>140</v>
      </c>
      <c r="E59" s="5">
        <v>78.1</v>
      </c>
      <c r="F59" s="6">
        <f>E59*0.6</f>
        <v>46.86</v>
      </c>
      <c r="G59" s="6">
        <v>80.1</v>
      </c>
      <c r="H59" s="6">
        <f>G59*0.4</f>
        <v>32.04</v>
      </c>
      <c r="I59" s="6">
        <f>H59+F59</f>
        <v>78.9</v>
      </c>
    </row>
    <row r="60" ht="14.25" spans="1:9">
      <c r="A60" s="3" t="s">
        <v>141</v>
      </c>
      <c r="B60" s="3" t="s">
        <v>11</v>
      </c>
      <c r="C60" s="3" t="s">
        <v>142</v>
      </c>
      <c r="D60" s="4" t="s">
        <v>143</v>
      </c>
      <c r="E60" s="5">
        <v>80.3</v>
      </c>
      <c r="F60" s="6">
        <f>E60*0.6</f>
        <v>48.18</v>
      </c>
      <c r="G60" s="6">
        <v>83.14</v>
      </c>
      <c r="H60" s="6">
        <f>G60*0.4</f>
        <v>33.256</v>
      </c>
      <c r="I60" s="6">
        <f>H60+F60</f>
        <v>81.436</v>
      </c>
    </row>
    <row r="61" ht="14.25" spans="1:9">
      <c r="A61" s="3" t="s">
        <v>144</v>
      </c>
      <c r="B61" s="3" t="s">
        <v>17</v>
      </c>
      <c r="C61" s="3" t="s">
        <v>142</v>
      </c>
      <c r="D61" s="4" t="s">
        <v>145</v>
      </c>
      <c r="E61" s="5">
        <v>78.3</v>
      </c>
      <c r="F61" s="6">
        <f>E61*0.6</f>
        <v>46.98</v>
      </c>
      <c r="G61" s="6">
        <v>75.62</v>
      </c>
      <c r="H61" s="6">
        <f>G61*0.4</f>
        <v>30.248</v>
      </c>
      <c r="I61" s="6">
        <f>H61+F61</f>
        <v>77.228</v>
      </c>
    </row>
    <row r="62" ht="14.25" spans="1:9">
      <c r="A62" s="7" t="s">
        <v>146</v>
      </c>
      <c r="B62" s="7" t="s">
        <v>11</v>
      </c>
      <c r="C62" s="7" t="s">
        <v>147</v>
      </c>
      <c r="D62" s="4" t="s">
        <v>148</v>
      </c>
      <c r="E62" s="5">
        <v>98</v>
      </c>
      <c r="F62" s="6">
        <f>E62*0.6</f>
        <v>58.8</v>
      </c>
      <c r="G62" s="6">
        <v>85.38</v>
      </c>
      <c r="H62" s="6">
        <f>G62*0.4</f>
        <v>34.152</v>
      </c>
      <c r="I62" s="6">
        <f>H62+F62</f>
        <v>92.952</v>
      </c>
    </row>
    <row r="63" ht="14.25" spans="1:9">
      <c r="A63" s="3" t="s">
        <v>149</v>
      </c>
      <c r="B63" s="3" t="s">
        <v>11</v>
      </c>
      <c r="C63" s="3" t="s">
        <v>147</v>
      </c>
      <c r="D63" s="4" t="s">
        <v>150</v>
      </c>
      <c r="E63" s="5">
        <v>98</v>
      </c>
      <c r="F63" s="6">
        <f>E63*0.6</f>
        <v>58.8</v>
      </c>
      <c r="G63" s="6">
        <v>83.92</v>
      </c>
      <c r="H63" s="6">
        <f>G63*0.4</f>
        <v>33.568</v>
      </c>
      <c r="I63" s="6">
        <f>H63+F63</f>
        <v>92.368</v>
      </c>
    </row>
    <row r="64" ht="14.25" spans="1:9">
      <c r="A64" s="3" t="s">
        <v>151</v>
      </c>
      <c r="B64" s="3" t="s">
        <v>11</v>
      </c>
      <c r="C64" s="3" t="s">
        <v>147</v>
      </c>
      <c r="D64" s="4" t="s">
        <v>152</v>
      </c>
      <c r="E64" s="5">
        <v>98</v>
      </c>
      <c r="F64" s="6">
        <f>E64*0.6</f>
        <v>58.8</v>
      </c>
      <c r="G64" s="6">
        <v>83.1</v>
      </c>
      <c r="H64" s="6">
        <f>G64*0.4</f>
        <v>33.24</v>
      </c>
      <c r="I64" s="6">
        <f>H64+F64</f>
        <v>92.04</v>
      </c>
    </row>
    <row r="65" ht="14.25" spans="1:9">
      <c r="A65" s="3" t="s">
        <v>153</v>
      </c>
      <c r="B65" s="3" t="s">
        <v>11</v>
      </c>
      <c r="C65" s="3" t="s">
        <v>147</v>
      </c>
      <c r="D65" s="4" t="s">
        <v>154</v>
      </c>
      <c r="E65" s="5">
        <v>97.5</v>
      </c>
      <c r="F65" s="6">
        <f>E65*0.6</f>
        <v>58.5</v>
      </c>
      <c r="G65" s="6">
        <v>83.38</v>
      </c>
      <c r="H65" s="6">
        <f>G65*0.4</f>
        <v>33.352</v>
      </c>
      <c r="I65" s="6">
        <f>H65+F65</f>
        <v>91.852</v>
      </c>
    </row>
    <row r="66" ht="14.25" spans="1:9">
      <c r="A66" s="7" t="s">
        <v>155</v>
      </c>
      <c r="B66" s="7" t="s">
        <v>11</v>
      </c>
      <c r="C66" s="7" t="s">
        <v>147</v>
      </c>
      <c r="D66" s="4" t="s">
        <v>156</v>
      </c>
      <c r="E66" s="5">
        <v>96</v>
      </c>
      <c r="F66" s="6">
        <f>E66*0.6</f>
        <v>57.6</v>
      </c>
      <c r="G66" s="6">
        <v>81.46</v>
      </c>
      <c r="H66" s="6">
        <f>G66*0.4</f>
        <v>32.584</v>
      </c>
      <c r="I66" s="6">
        <f>H66+F66</f>
        <v>90.184</v>
      </c>
    </row>
    <row r="67" ht="14.25" spans="1:9">
      <c r="A67" s="8" t="s">
        <v>157</v>
      </c>
      <c r="B67" s="8" t="s">
        <v>17</v>
      </c>
      <c r="C67" s="8" t="s">
        <v>147</v>
      </c>
      <c r="D67" s="4" t="s">
        <v>158</v>
      </c>
      <c r="E67" s="5">
        <v>98</v>
      </c>
      <c r="F67" s="6">
        <f>E67*0.6</f>
        <v>58.8</v>
      </c>
      <c r="G67" s="6">
        <v>78.1</v>
      </c>
      <c r="H67" s="6">
        <f>G67*0.4</f>
        <v>31.24</v>
      </c>
      <c r="I67" s="6">
        <f>H67+F67</f>
        <v>90.04</v>
      </c>
    </row>
    <row r="68" ht="14.25" spans="1:9">
      <c r="A68" s="3" t="s">
        <v>159</v>
      </c>
      <c r="B68" s="3" t="s">
        <v>11</v>
      </c>
      <c r="C68" s="3" t="s">
        <v>147</v>
      </c>
      <c r="D68" s="4" t="s">
        <v>160</v>
      </c>
      <c r="E68" s="5">
        <v>96</v>
      </c>
      <c r="F68" s="6">
        <f>E68*0.6</f>
        <v>57.6</v>
      </c>
      <c r="G68" s="6">
        <v>80.48</v>
      </c>
      <c r="H68" s="6">
        <f>G68*0.4</f>
        <v>32.192</v>
      </c>
      <c r="I68" s="6">
        <f>H68+F68</f>
        <v>89.792</v>
      </c>
    </row>
    <row r="69" ht="14.25" spans="1:9">
      <c r="A69" s="3" t="s">
        <v>161</v>
      </c>
      <c r="B69" s="3" t="s">
        <v>11</v>
      </c>
      <c r="C69" s="3" t="s">
        <v>147</v>
      </c>
      <c r="D69" s="4" t="s">
        <v>162</v>
      </c>
      <c r="E69" s="5">
        <v>96</v>
      </c>
      <c r="F69" s="6">
        <f>E69*0.6</f>
        <v>57.6</v>
      </c>
      <c r="G69" s="6">
        <v>80.1</v>
      </c>
      <c r="H69" s="6">
        <f>G69*0.4</f>
        <v>32.04</v>
      </c>
      <c r="I69" s="6">
        <f>H69+F69</f>
        <v>89.64</v>
      </c>
    </row>
  </sheetData>
  <sortState ref="A37:I68">
    <sortCondition ref="C37:C68"/>
    <sortCondition ref="I37:I68" descending="1"/>
  </sortState>
  <mergeCells count="2">
    <mergeCell ref="A1:I1"/>
    <mergeCell ref="A36:E36"/>
  </mergeCells>
  <conditionalFormatting sqref="A3:A11">
    <cfRule type="duplicateValues" dxfId="0" priority="19"/>
  </conditionalFormatting>
  <conditionalFormatting sqref="A12:A15">
    <cfRule type="duplicateValues" dxfId="0" priority="18"/>
  </conditionalFormatting>
  <conditionalFormatting sqref="A16:A17">
    <cfRule type="duplicateValues" dxfId="0" priority="17"/>
  </conditionalFormatting>
  <conditionalFormatting sqref="A18:A21">
    <cfRule type="duplicateValues" dxfId="0" priority="16"/>
  </conditionalFormatting>
  <conditionalFormatting sqref="A22:A23">
    <cfRule type="duplicateValues" dxfId="0" priority="15"/>
  </conditionalFormatting>
  <conditionalFormatting sqref="A24:A25">
    <cfRule type="duplicateValues" dxfId="0" priority="14"/>
  </conditionalFormatting>
  <conditionalFormatting sqref="A26:A27">
    <cfRule type="duplicateValues" dxfId="0" priority="13"/>
  </conditionalFormatting>
  <conditionalFormatting sqref="A28:A29">
    <cfRule type="duplicateValues" dxfId="0" priority="12"/>
  </conditionalFormatting>
  <conditionalFormatting sqref="A30:A31">
    <cfRule type="duplicateValues" dxfId="0" priority="11"/>
  </conditionalFormatting>
  <conditionalFormatting sqref="A32:A33">
    <cfRule type="duplicateValues" dxfId="0" priority="10"/>
  </conditionalFormatting>
  <conditionalFormatting sqref="A34:A35">
    <cfRule type="duplicateValues" dxfId="0" priority="9"/>
  </conditionalFormatting>
  <conditionalFormatting sqref="A38:A45">
    <cfRule type="duplicateValues" dxfId="0" priority="8"/>
  </conditionalFormatting>
  <conditionalFormatting sqref="A46:A51">
    <cfRule type="duplicateValues" dxfId="0" priority="2"/>
  </conditionalFormatting>
  <conditionalFormatting sqref="A52:A53">
    <cfRule type="duplicateValues" dxfId="0" priority="7"/>
  </conditionalFormatting>
  <conditionalFormatting sqref="A54:A57">
    <cfRule type="duplicateValues" dxfId="0" priority="6"/>
  </conditionalFormatting>
  <conditionalFormatting sqref="A58:A61">
    <cfRule type="duplicateValues" dxfId="0" priority="5"/>
  </conditionalFormatting>
  <conditionalFormatting sqref="A62:A65">
    <cfRule type="duplicateValues" dxfId="0" priority="4"/>
  </conditionalFormatting>
  <conditionalFormatting sqref="A66:A67">
    <cfRule type="duplicateValues" dxfId="0" priority="3"/>
  </conditionalFormatting>
  <conditionalFormatting sqref="A68:A6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pose</cp:lastModifiedBy>
  <dcterms:created xsi:type="dcterms:W3CDTF">2023-08-01T02:28:00Z</dcterms:created>
  <dcterms:modified xsi:type="dcterms:W3CDTF">2023-08-09T09:10:55Z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