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Sheet1!$A$2:$L$62</definedName>
    <definedName name="_xlnm.Print_Area" localSheetId="0">Sheet1!$A$1:$M$62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<sst xmlns="http://schemas.openxmlformats.org/spreadsheetml/2006/main" count="637" uniqueCount="280">
  <si>
    <t>安达市2023年特岗教师招聘总成绩及拟进入体检人员名单</t>
  </si>
  <si>
    <t>序号</t>
  </si>
  <si>
    <t>设岗县</t>
  </si>
  <si>
    <t>准考证号</t>
  </si>
  <si>
    <t>姓名</t>
  </si>
  <si>
    <t>报考学段</t>
  </si>
  <si>
    <t>报考学科</t>
  </si>
  <si>
    <t>笔试成绩</t>
  </si>
  <si>
    <t>面试成绩</t>
  </si>
  <si>
    <t>政策加分</t>
  </si>
  <si>
    <t>总分</t>
  </si>
  <si>
    <t>成绩排名</t>
  </si>
  <si>
    <t>拟进入体检</t>
  </si>
  <si>
    <t>备注</t>
  </si>
  <si>
    <t>安达市</t>
  </si>
  <si>
    <t>23232302002701</t>
  </si>
  <si>
    <t>邹宇奇</t>
  </si>
  <si>
    <t>初中</t>
  </si>
  <si>
    <t>语文</t>
  </si>
  <si>
    <t>是</t>
  </si>
  <si>
    <t>23232302004111</t>
  </si>
  <si>
    <t>龙冬雪</t>
  </si>
  <si>
    <t>23232302000824</t>
  </si>
  <si>
    <t>单文达</t>
  </si>
  <si>
    <t>否</t>
  </si>
  <si>
    <t>23232302001604</t>
  </si>
  <si>
    <t>张钰凝</t>
  </si>
  <si>
    <t>23232302001412</t>
  </si>
  <si>
    <t>孙月</t>
  </si>
  <si>
    <t>数学</t>
  </si>
  <si>
    <t>23232302001404</t>
  </si>
  <si>
    <t>周英子</t>
  </si>
  <si>
    <t>23232302003325</t>
  </si>
  <si>
    <t>许思绪</t>
  </si>
  <si>
    <t>23232302001422</t>
  </si>
  <si>
    <t>杨丹</t>
  </si>
  <si>
    <t>弃权</t>
  </si>
  <si>
    <t>23232302003914</t>
  </si>
  <si>
    <t>吴悦溪</t>
  </si>
  <si>
    <t>物理</t>
  </si>
  <si>
    <t>23232302002115</t>
  </si>
  <si>
    <t>徐丹</t>
  </si>
  <si>
    <t>23232302002109</t>
  </si>
  <si>
    <t>常裕卓</t>
  </si>
  <si>
    <t>化学</t>
  </si>
  <si>
    <t>23232302004016</t>
  </si>
  <si>
    <t>赵晓彤</t>
  </si>
  <si>
    <t>23232302003617</t>
  </si>
  <si>
    <t>张邵楠</t>
  </si>
  <si>
    <t>23232302000126</t>
  </si>
  <si>
    <t>张辛辞</t>
  </si>
  <si>
    <t>23232302000522</t>
  </si>
  <si>
    <t>苏孟儒</t>
  </si>
  <si>
    <t>生物</t>
  </si>
  <si>
    <t>23232302001015</t>
  </si>
  <si>
    <t>梁慧楠</t>
  </si>
  <si>
    <t>23232302004129</t>
  </si>
  <si>
    <t>朱岩</t>
  </si>
  <si>
    <t>历史</t>
  </si>
  <si>
    <t>23232302002923</t>
  </si>
  <si>
    <t>赵钰环</t>
  </si>
  <si>
    <t>23232302001919</t>
  </si>
  <si>
    <t>袁理想</t>
  </si>
  <si>
    <t>23232302001622</t>
  </si>
  <si>
    <t>杨春雪</t>
  </si>
  <si>
    <t>23232302003213</t>
  </si>
  <si>
    <t>王彬</t>
  </si>
  <si>
    <t>23232302003906</t>
  </si>
  <si>
    <t>曲天媛</t>
  </si>
  <si>
    <t>23232302003423</t>
  </si>
  <si>
    <t>裴海旭</t>
  </si>
  <si>
    <t>23232302004513</t>
  </si>
  <si>
    <t>单梁</t>
  </si>
  <si>
    <t>23232302004208</t>
  </si>
  <si>
    <t>李继伟</t>
  </si>
  <si>
    <t>23232302003820</t>
  </si>
  <si>
    <t>王蒙蒙</t>
  </si>
  <si>
    <t>补充人员</t>
  </si>
  <si>
    <t>23232302001901</t>
  </si>
  <si>
    <t>李鑫朋</t>
  </si>
  <si>
    <t xml:space="preserve">资格审核未通过
</t>
  </si>
  <si>
    <t>23232302001218</t>
  </si>
  <si>
    <t>邢芸</t>
  </si>
  <si>
    <t>地理</t>
  </si>
  <si>
    <t>23232302003921</t>
  </si>
  <si>
    <t>潘婷</t>
  </si>
  <si>
    <t>音乐</t>
  </si>
  <si>
    <t>23232302003810</t>
  </si>
  <si>
    <t>周涛</t>
  </si>
  <si>
    <t>23232302001610</t>
  </si>
  <si>
    <t>李婷婷</t>
  </si>
  <si>
    <t>美术</t>
  </si>
  <si>
    <t>23232302004225</t>
  </si>
  <si>
    <t>张洪昌</t>
  </si>
  <si>
    <t>23232302004009</t>
  </si>
  <si>
    <t>吴连东</t>
  </si>
  <si>
    <t>体育与健康</t>
  </si>
  <si>
    <t>23232302000128</t>
  </si>
  <si>
    <t>程远新</t>
  </si>
  <si>
    <t>23232302003513</t>
  </si>
  <si>
    <t>毛大宁</t>
  </si>
  <si>
    <t>23232302003814</t>
  </si>
  <si>
    <t>王越</t>
  </si>
  <si>
    <t>23232302001017</t>
  </si>
  <si>
    <t>张天宇</t>
  </si>
  <si>
    <t>道德与法治</t>
  </si>
  <si>
    <t>23232302002127</t>
  </si>
  <si>
    <t>纪馨越</t>
  </si>
  <si>
    <t>23232301000611</t>
  </si>
  <si>
    <t>曹倩楠</t>
  </si>
  <si>
    <t>小学</t>
  </si>
  <si>
    <t>23232301000301</t>
  </si>
  <si>
    <t>姜雨新</t>
  </si>
  <si>
    <t>23232301001719</t>
  </si>
  <si>
    <t>王野</t>
  </si>
  <si>
    <t>英语</t>
  </si>
  <si>
    <t>23232301000228</t>
  </si>
  <si>
    <t>尹喆</t>
  </si>
  <si>
    <t>23232301001904</t>
  </si>
  <si>
    <t>赵淑怡</t>
  </si>
  <si>
    <t>23232301005702</t>
  </si>
  <si>
    <t>李明昕</t>
  </si>
  <si>
    <t>23232301002522</t>
  </si>
  <si>
    <t>徐可</t>
  </si>
  <si>
    <t>23232301004921</t>
  </si>
  <si>
    <t>王晓敏</t>
  </si>
  <si>
    <t>23232301001221</t>
  </si>
  <si>
    <t>胡娜</t>
  </si>
  <si>
    <t>23232301000830</t>
  </si>
  <si>
    <t>李欢欢</t>
  </si>
  <si>
    <t>23232301001229</t>
  </si>
  <si>
    <t>庞爽</t>
  </si>
  <si>
    <t>科学</t>
  </si>
  <si>
    <t>23232301004420</t>
  </si>
  <si>
    <t>罗贺</t>
  </si>
  <si>
    <t>23232301002501</t>
  </si>
  <si>
    <t>张鑫蕊</t>
  </si>
  <si>
    <t>23232301001027</t>
  </si>
  <si>
    <t>曲嘉欣</t>
  </si>
  <si>
    <t>23232301004522</t>
  </si>
  <si>
    <t>滕建雪</t>
  </si>
  <si>
    <t>23232301002704</t>
  </si>
  <si>
    <t>付路</t>
  </si>
  <si>
    <t>23232301005001</t>
  </si>
  <si>
    <t>李玉凤</t>
  </si>
  <si>
    <t>信息科技</t>
  </si>
  <si>
    <t>23232301001422</t>
  </si>
  <si>
    <t>隋嘉昕</t>
  </si>
  <si>
    <t>23232301005126</t>
  </si>
  <si>
    <t>王聪聪</t>
  </si>
  <si>
    <t>23232301002909</t>
  </si>
  <si>
    <t>曹阳</t>
  </si>
  <si>
    <t>23232301000728</t>
  </si>
  <si>
    <t>李雪莹</t>
  </si>
  <si>
    <t>23232301005719</t>
  </si>
  <si>
    <t>才思绮</t>
  </si>
  <si>
    <t>2022年特岗教师招聘总成绩及拟进入体检人员名单(送成绩发布组）</t>
  </si>
  <si>
    <t>报考
学段</t>
  </si>
  <si>
    <t>报考
学科</t>
  </si>
  <si>
    <t>进入体检</t>
  </si>
  <si>
    <t>22232302003116</t>
  </si>
  <si>
    <t>何悦</t>
  </si>
  <si>
    <t>22232302000111</t>
  </si>
  <si>
    <t>22232302003628</t>
  </si>
  <si>
    <t>刘桐栩</t>
  </si>
  <si>
    <t>22232302004201</t>
  </si>
  <si>
    <t>于思涵</t>
  </si>
  <si>
    <t>22232302002103</t>
  </si>
  <si>
    <t>靳宇航</t>
  </si>
  <si>
    <t>22232302000917</t>
  </si>
  <si>
    <t>金百祎</t>
  </si>
  <si>
    <t>22232302003230</t>
  </si>
  <si>
    <t>22232302000107</t>
  </si>
  <si>
    <t>孙宏伟</t>
  </si>
  <si>
    <t>22232302003022</t>
  </si>
  <si>
    <t>李桐</t>
  </si>
  <si>
    <t>22232302002116</t>
  </si>
  <si>
    <t>徐妍</t>
  </si>
  <si>
    <t>22232302002007</t>
  </si>
  <si>
    <t>魏婷婷</t>
  </si>
  <si>
    <t>22232302003223</t>
  </si>
  <si>
    <t>孙嘉骏</t>
  </si>
  <si>
    <t>22232302000125</t>
  </si>
  <si>
    <t>姜雪</t>
  </si>
  <si>
    <t>22232302000118</t>
  </si>
  <si>
    <t>梁冰</t>
  </si>
  <si>
    <t>22232302002521</t>
  </si>
  <si>
    <t>李想</t>
  </si>
  <si>
    <t>22232302002416</t>
  </si>
  <si>
    <t>张晓雪</t>
  </si>
  <si>
    <t>22232302004419</t>
  </si>
  <si>
    <t>张婷婷</t>
  </si>
  <si>
    <t>22232302001117</t>
  </si>
  <si>
    <t>陈秀敏</t>
  </si>
  <si>
    <t>体育</t>
  </si>
  <si>
    <t>22232302001603</t>
  </si>
  <si>
    <t>孙续</t>
  </si>
  <si>
    <t>22232302001114</t>
  </si>
  <si>
    <t>王修竹</t>
  </si>
  <si>
    <t>22232302001315</t>
  </si>
  <si>
    <t>关晶</t>
  </si>
  <si>
    <t>22232302002709</t>
  </si>
  <si>
    <t>梅迪</t>
  </si>
  <si>
    <t>22232301001803</t>
  </si>
  <si>
    <t>王雪</t>
  </si>
  <si>
    <t>22232301004517</t>
  </si>
  <si>
    <t>22232301001001</t>
  </si>
  <si>
    <t>赵玉玲</t>
  </si>
  <si>
    <t>22232301005223</t>
  </si>
  <si>
    <t>张雪涵</t>
  </si>
  <si>
    <t>22232301002112</t>
  </si>
  <si>
    <t>刘艳秋</t>
  </si>
  <si>
    <t>22232301005226</t>
  </si>
  <si>
    <t>22232301001016</t>
  </si>
  <si>
    <t>韩忠颖</t>
  </si>
  <si>
    <t>22232301006229</t>
  </si>
  <si>
    <t>于畅</t>
  </si>
  <si>
    <t>22232301003516</t>
  </si>
  <si>
    <t>沈雪微</t>
  </si>
  <si>
    <t>22232301003630</t>
  </si>
  <si>
    <t>22232301003801</t>
  </si>
  <si>
    <t>廉莹莹</t>
  </si>
  <si>
    <t>22232301003404</t>
  </si>
  <si>
    <t>张译文</t>
  </si>
  <si>
    <t>22232301005304</t>
  </si>
  <si>
    <t>孙赫</t>
  </si>
  <si>
    <t>信息技术</t>
  </si>
  <si>
    <t>22232301001623</t>
  </si>
  <si>
    <t>王佳鑫</t>
  </si>
  <si>
    <t>22232301002320</t>
  </si>
  <si>
    <t>22232301003724</t>
  </si>
  <si>
    <t>徐悦</t>
  </si>
  <si>
    <t>22232301004030</t>
  </si>
  <si>
    <t>王新媛</t>
  </si>
  <si>
    <t>22232301002708</t>
  </si>
  <si>
    <t>马健翎</t>
  </si>
  <si>
    <t>22232301005202</t>
  </si>
  <si>
    <t>王欣蕊</t>
  </si>
  <si>
    <t>22232301002901</t>
  </si>
  <si>
    <t>杨双玉</t>
  </si>
  <si>
    <t>22232301006802</t>
  </si>
  <si>
    <t>王宇佳</t>
  </si>
  <si>
    <t>22232301003828</t>
  </si>
  <si>
    <t>李君涵</t>
  </si>
  <si>
    <t>22232301003922</t>
  </si>
  <si>
    <t>李安娜</t>
  </si>
  <si>
    <t>22232301006622</t>
  </si>
  <si>
    <t>李梦洋</t>
  </si>
  <si>
    <t>22232301004819</t>
  </si>
  <si>
    <t>吴晗</t>
  </si>
  <si>
    <t>22232301005303</t>
  </si>
  <si>
    <t>仪修文</t>
  </si>
  <si>
    <t>22232301002508</t>
  </si>
  <si>
    <t>韩方泽</t>
  </si>
  <si>
    <t>22232301004123</t>
  </si>
  <si>
    <t>苑腾飞</t>
  </si>
  <si>
    <t>22232301004820</t>
  </si>
  <si>
    <t>王关情</t>
  </si>
  <si>
    <t>22232301001012</t>
  </si>
  <si>
    <t>陈祺</t>
  </si>
  <si>
    <t>22232301000530</t>
  </si>
  <si>
    <t>姜红</t>
  </si>
  <si>
    <t>22232301002816</t>
  </si>
  <si>
    <t>22232301004727</t>
  </si>
  <si>
    <t>王婧</t>
  </si>
  <si>
    <t>22232301006921</t>
  </si>
  <si>
    <t>朱宇航</t>
  </si>
  <si>
    <t>22232301006816</t>
  </si>
  <si>
    <t>唐梦</t>
  </si>
  <si>
    <t>22232301005804</t>
  </si>
  <si>
    <t>刘晓婷</t>
  </si>
  <si>
    <t>22232301005228</t>
  </si>
  <si>
    <t>姜佳莹</t>
  </si>
  <si>
    <t>22232301003116</t>
  </si>
  <si>
    <t>于嘉宁</t>
  </si>
  <si>
    <t>22232301002117</t>
  </si>
  <si>
    <t>李雪岩</t>
  </si>
  <si>
    <t>最高分</t>
  </si>
  <si>
    <t>最低分</t>
  </si>
  <si>
    <t>最后得分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</si>
</sst>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6"/>
      <name val="仿宋_GB2312"/>
      <charset val="134"/>
    </font>
    <font>
      <b/>
      <sz val="10"/>
      <name val="仿宋_GB2312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1"/>
      <color rgb="FFFF0000"/>
      <name val="宋体"/>
      <charset val="134"/>
      <scheme val="minor"/>
    </font>
    <font>
      <sz val="20"/>
      <name val="仿宋_GB2312"/>
      <charset val="134"/>
    </font>
    <font>
      <sz val="10"/>
      <color indexed="8"/>
      <name val="Arial"/>
      <charset val="134"/>
    </font>
    <font>
      <sz val="9"/>
      <color theme="1"/>
      <name val="宋体"/>
      <charset val="134"/>
    </font>
    <font>
      <sz val="9"/>
      <color theme="1"/>
      <name val="Arial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Arial"/>
      <charset val="134"/>
    </font>
    <font>
      <b/>
      <sz val="10"/>
      <color rgb="FFFF0000"/>
      <name val="仿宋_GB2312"/>
      <charset val="134"/>
    </font>
    <font>
      <b/>
      <sz val="11"/>
      <color rgb="FFFF0000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31" fillId="12" borderId="6" applyNumberFormat="0" applyAlignment="0" applyProtection="0">
      <alignment vertical="center"/>
    </xf>
    <xf numFmtId="0" fontId="32" fillId="13" borderId="11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1" fillId="2" borderId="1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17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63"/>
  <sheetViews>
    <sheetView tabSelected="1" topLeftCell="A32" workbookViewId="0">
      <selection activeCell="B11" sqref="B11"/>
    </sheetView>
  </sheetViews>
  <sheetFormatPr defaultColWidth="9" defaultRowHeight="13.5"/>
  <cols>
    <col min="1" max="1" width="5" customWidth="1"/>
    <col min="2" max="2" width="6.625" customWidth="1"/>
    <col min="3" max="3" width="15.75" customWidth="1"/>
    <col min="4" max="6" width="8" customWidth="1"/>
    <col min="7" max="9" width="9.75" customWidth="1"/>
    <col min="10" max="10" width="9.875" style="9" customWidth="1"/>
    <col min="11" max="11" width="9.5" customWidth="1"/>
    <col min="12" max="12" width="11" customWidth="1"/>
  </cols>
  <sheetData>
    <row r="1" ht="42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ht="30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27" t="s">
        <v>10</v>
      </c>
      <c r="K2" s="4" t="s">
        <v>11</v>
      </c>
      <c r="L2" s="4" t="s">
        <v>12</v>
      </c>
      <c r="M2" s="28" t="s">
        <v>13</v>
      </c>
    </row>
    <row r="3" ht="30" customHeight="1" spans="1:13">
      <c r="A3" s="6">
        <v>1</v>
      </c>
      <c r="B3" s="7" t="s">
        <v>14</v>
      </c>
      <c r="C3" s="11" t="s">
        <v>15</v>
      </c>
      <c r="D3" s="12" t="s">
        <v>16</v>
      </c>
      <c r="E3" s="13" t="s">
        <v>17</v>
      </c>
      <c r="F3" s="14" t="s">
        <v>18</v>
      </c>
      <c r="G3" s="15">
        <v>163</v>
      </c>
      <c r="H3" s="7">
        <v>86.8</v>
      </c>
      <c r="I3" s="15">
        <v>10</v>
      </c>
      <c r="J3" s="29">
        <f>G3+H3+I3</f>
        <v>259.8</v>
      </c>
      <c r="K3" s="7">
        <v>1</v>
      </c>
      <c r="L3" s="7" t="s">
        <v>19</v>
      </c>
      <c r="M3" s="30"/>
    </row>
    <row r="4" ht="30" customHeight="1" spans="1:13">
      <c r="A4" s="6">
        <v>2</v>
      </c>
      <c r="B4" s="7" t="s">
        <v>14</v>
      </c>
      <c r="C4" s="11" t="s">
        <v>20</v>
      </c>
      <c r="D4" s="12" t="s">
        <v>21</v>
      </c>
      <c r="E4" s="13" t="s">
        <v>17</v>
      </c>
      <c r="F4" s="14" t="s">
        <v>18</v>
      </c>
      <c r="G4" s="15">
        <v>163.5</v>
      </c>
      <c r="H4" s="7">
        <v>87.4</v>
      </c>
      <c r="I4" s="15">
        <v>0</v>
      </c>
      <c r="J4" s="29">
        <f>G4+H4+I4</f>
        <v>250.9</v>
      </c>
      <c r="K4" s="7">
        <v>2</v>
      </c>
      <c r="L4" s="7" t="s">
        <v>19</v>
      </c>
      <c r="M4" s="30"/>
    </row>
    <row r="5" ht="30" customHeight="1" spans="1:13">
      <c r="A5" s="6">
        <v>3</v>
      </c>
      <c r="B5" s="7" t="s">
        <v>14</v>
      </c>
      <c r="C5" s="11" t="s">
        <v>22</v>
      </c>
      <c r="D5" s="12" t="s">
        <v>23</v>
      </c>
      <c r="E5" s="13" t="s">
        <v>17</v>
      </c>
      <c r="F5" s="14" t="s">
        <v>18</v>
      </c>
      <c r="G5" s="15">
        <v>150.5</v>
      </c>
      <c r="H5" s="7">
        <v>89.6</v>
      </c>
      <c r="I5" s="15">
        <v>10</v>
      </c>
      <c r="J5" s="29">
        <f t="shared" ref="J4:J62" si="0">G5+H5+I5</f>
        <v>250.1</v>
      </c>
      <c r="K5" s="7">
        <v>3</v>
      </c>
      <c r="L5" s="7" t="s">
        <v>24</v>
      </c>
      <c r="M5" s="30"/>
    </row>
    <row r="6" ht="30" customHeight="1" spans="1:13">
      <c r="A6" s="6">
        <v>4</v>
      </c>
      <c r="B6" s="7" t="s">
        <v>14</v>
      </c>
      <c r="C6" s="11" t="s">
        <v>25</v>
      </c>
      <c r="D6" s="12" t="s">
        <v>26</v>
      </c>
      <c r="E6" s="13" t="s">
        <v>17</v>
      </c>
      <c r="F6" s="14" t="s">
        <v>18</v>
      </c>
      <c r="G6" s="15">
        <v>141</v>
      </c>
      <c r="H6" s="7">
        <v>82.2</v>
      </c>
      <c r="I6" s="15">
        <v>10</v>
      </c>
      <c r="J6" s="29">
        <f t="shared" si="0"/>
        <v>233.2</v>
      </c>
      <c r="K6" s="7">
        <v>4</v>
      </c>
      <c r="L6" s="7" t="s">
        <v>24</v>
      </c>
      <c r="M6" s="30"/>
    </row>
    <row r="7" ht="30" customHeight="1" spans="1:13">
      <c r="A7" s="6">
        <v>5</v>
      </c>
      <c r="B7" s="7" t="s">
        <v>14</v>
      </c>
      <c r="C7" s="11" t="s">
        <v>27</v>
      </c>
      <c r="D7" s="12" t="s">
        <v>28</v>
      </c>
      <c r="E7" s="13" t="s">
        <v>17</v>
      </c>
      <c r="F7" s="14" t="s">
        <v>29</v>
      </c>
      <c r="G7" s="15">
        <v>175.5</v>
      </c>
      <c r="H7" s="7">
        <v>87.4</v>
      </c>
      <c r="I7" s="15">
        <v>10</v>
      </c>
      <c r="J7" s="29">
        <f t="shared" si="0"/>
        <v>272.9</v>
      </c>
      <c r="K7" s="7">
        <v>1</v>
      </c>
      <c r="L7" s="7" t="s">
        <v>19</v>
      </c>
      <c r="M7" s="30"/>
    </row>
    <row r="8" ht="30" customHeight="1" spans="1:13">
      <c r="A8" s="6">
        <v>6</v>
      </c>
      <c r="B8" s="7" t="s">
        <v>14</v>
      </c>
      <c r="C8" s="11" t="s">
        <v>30</v>
      </c>
      <c r="D8" s="12" t="s">
        <v>31</v>
      </c>
      <c r="E8" s="13" t="s">
        <v>17</v>
      </c>
      <c r="F8" s="14" t="s">
        <v>29</v>
      </c>
      <c r="G8" s="15">
        <v>170</v>
      </c>
      <c r="H8" s="7">
        <v>88.4</v>
      </c>
      <c r="I8" s="15">
        <v>10</v>
      </c>
      <c r="J8" s="29">
        <f t="shared" si="0"/>
        <v>268.4</v>
      </c>
      <c r="K8" s="7">
        <v>2</v>
      </c>
      <c r="L8" s="7" t="s">
        <v>19</v>
      </c>
      <c r="M8" s="30"/>
    </row>
    <row r="9" ht="30" customHeight="1" spans="1:13">
      <c r="A9" s="6">
        <v>7</v>
      </c>
      <c r="B9" s="7" t="s">
        <v>14</v>
      </c>
      <c r="C9" s="11" t="s">
        <v>32</v>
      </c>
      <c r="D9" s="12" t="s">
        <v>33</v>
      </c>
      <c r="E9" s="13" t="s">
        <v>17</v>
      </c>
      <c r="F9" s="14" t="s">
        <v>29</v>
      </c>
      <c r="G9" s="15">
        <v>129.5</v>
      </c>
      <c r="H9" s="7">
        <v>89.4</v>
      </c>
      <c r="I9" s="15">
        <v>10</v>
      </c>
      <c r="J9" s="29">
        <f>G9+H9+I9</f>
        <v>228.9</v>
      </c>
      <c r="K9" s="7">
        <v>3</v>
      </c>
      <c r="L9" s="7" t="s">
        <v>24</v>
      </c>
      <c r="M9" s="30"/>
    </row>
    <row r="10" ht="30" customHeight="1" spans="1:13">
      <c r="A10" s="6">
        <v>8</v>
      </c>
      <c r="B10" s="7" t="s">
        <v>14</v>
      </c>
      <c r="C10" s="11" t="s">
        <v>34</v>
      </c>
      <c r="D10" s="12" t="s">
        <v>35</v>
      </c>
      <c r="E10" s="13" t="s">
        <v>17</v>
      </c>
      <c r="F10" s="14" t="s">
        <v>29</v>
      </c>
      <c r="G10" s="15">
        <v>158</v>
      </c>
      <c r="H10" s="7" t="s">
        <v>36</v>
      </c>
      <c r="I10" s="15">
        <v>0</v>
      </c>
      <c r="J10" s="29">
        <f>G10</f>
        <v>158</v>
      </c>
      <c r="K10" s="7">
        <v>4</v>
      </c>
      <c r="L10" s="7" t="s">
        <v>24</v>
      </c>
      <c r="M10" s="30"/>
    </row>
    <row r="11" ht="30" customHeight="1" spans="1:13">
      <c r="A11" s="6">
        <v>9</v>
      </c>
      <c r="B11" s="7" t="s">
        <v>14</v>
      </c>
      <c r="C11" s="11" t="s">
        <v>37</v>
      </c>
      <c r="D11" s="12" t="s">
        <v>38</v>
      </c>
      <c r="E11" s="13" t="s">
        <v>17</v>
      </c>
      <c r="F11" s="14" t="s">
        <v>39</v>
      </c>
      <c r="G11" s="15">
        <v>117</v>
      </c>
      <c r="H11" s="7">
        <v>87</v>
      </c>
      <c r="I11" s="15">
        <v>10</v>
      </c>
      <c r="J11" s="29">
        <f t="shared" si="0"/>
        <v>214</v>
      </c>
      <c r="K11" s="7">
        <v>1</v>
      </c>
      <c r="L11" s="7" t="s">
        <v>19</v>
      </c>
      <c r="M11" s="30"/>
    </row>
    <row r="12" ht="30" customHeight="1" spans="1:13">
      <c r="A12" s="6">
        <v>10</v>
      </c>
      <c r="B12" s="7" t="s">
        <v>14</v>
      </c>
      <c r="C12" s="11" t="s">
        <v>40</v>
      </c>
      <c r="D12" s="12" t="s">
        <v>41</v>
      </c>
      <c r="E12" s="13" t="s">
        <v>17</v>
      </c>
      <c r="F12" s="14" t="s">
        <v>39</v>
      </c>
      <c r="G12" s="15">
        <v>107.5</v>
      </c>
      <c r="H12" s="7">
        <v>88</v>
      </c>
      <c r="I12" s="15">
        <v>10</v>
      </c>
      <c r="J12" s="29">
        <f t="shared" si="0"/>
        <v>205.5</v>
      </c>
      <c r="K12" s="7">
        <v>2</v>
      </c>
      <c r="L12" s="7" t="s">
        <v>24</v>
      </c>
      <c r="M12" s="30"/>
    </row>
    <row r="13" ht="30" customHeight="1" spans="1:13">
      <c r="A13" s="6">
        <v>11</v>
      </c>
      <c r="B13" s="7" t="s">
        <v>14</v>
      </c>
      <c r="C13" s="11" t="s">
        <v>42</v>
      </c>
      <c r="D13" s="12" t="s">
        <v>43</v>
      </c>
      <c r="E13" s="13" t="s">
        <v>17</v>
      </c>
      <c r="F13" s="14" t="s">
        <v>44</v>
      </c>
      <c r="G13" s="15">
        <v>154.5</v>
      </c>
      <c r="H13" s="7">
        <v>86.6</v>
      </c>
      <c r="I13" s="15">
        <v>10</v>
      </c>
      <c r="J13" s="29">
        <f t="shared" si="0"/>
        <v>251.1</v>
      </c>
      <c r="K13" s="7">
        <v>1</v>
      </c>
      <c r="L13" s="7" t="s">
        <v>19</v>
      </c>
      <c r="M13" s="30"/>
    </row>
    <row r="14" ht="30" customHeight="1" spans="1:13">
      <c r="A14" s="6">
        <v>12</v>
      </c>
      <c r="B14" s="7" t="s">
        <v>14</v>
      </c>
      <c r="C14" s="11" t="s">
        <v>45</v>
      </c>
      <c r="D14" s="12" t="s">
        <v>46</v>
      </c>
      <c r="E14" s="13" t="s">
        <v>17</v>
      </c>
      <c r="F14" s="14" t="s">
        <v>44</v>
      </c>
      <c r="G14" s="15">
        <v>126.5</v>
      </c>
      <c r="H14" s="7">
        <v>87</v>
      </c>
      <c r="I14" s="15">
        <v>10</v>
      </c>
      <c r="J14" s="29">
        <f t="shared" si="0"/>
        <v>223.5</v>
      </c>
      <c r="K14" s="7">
        <v>2</v>
      </c>
      <c r="L14" s="7" t="s">
        <v>19</v>
      </c>
      <c r="M14" s="30"/>
    </row>
    <row r="15" ht="30" customHeight="1" spans="1:13">
      <c r="A15" s="6">
        <v>13</v>
      </c>
      <c r="B15" s="7" t="s">
        <v>14</v>
      </c>
      <c r="C15" s="11" t="s">
        <v>47</v>
      </c>
      <c r="D15" s="12" t="s">
        <v>48</v>
      </c>
      <c r="E15" s="13" t="s">
        <v>17</v>
      </c>
      <c r="F15" s="14" t="s">
        <v>44</v>
      </c>
      <c r="G15" s="15">
        <v>118.5</v>
      </c>
      <c r="H15" s="7">
        <v>87</v>
      </c>
      <c r="I15" s="15">
        <v>10</v>
      </c>
      <c r="J15" s="29">
        <f t="shared" si="0"/>
        <v>215.5</v>
      </c>
      <c r="K15" s="7">
        <v>3</v>
      </c>
      <c r="L15" s="7" t="s">
        <v>24</v>
      </c>
      <c r="M15" s="30"/>
    </row>
    <row r="16" ht="30" customHeight="1" spans="1:13">
      <c r="A16" s="6">
        <v>14</v>
      </c>
      <c r="B16" s="7" t="s">
        <v>14</v>
      </c>
      <c r="C16" s="11" t="s">
        <v>49</v>
      </c>
      <c r="D16" s="12" t="s">
        <v>50</v>
      </c>
      <c r="E16" s="13" t="s">
        <v>17</v>
      </c>
      <c r="F16" s="14" t="s">
        <v>44</v>
      </c>
      <c r="G16" s="15">
        <v>115</v>
      </c>
      <c r="H16" s="7">
        <v>89.6</v>
      </c>
      <c r="I16" s="15">
        <v>10</v>
      </c>
      <c r="J16" s="29">
        <f t="shared" si="0"/>
        <v>214.6</v>
      </c>
      <c r="K16" s="7">
        <v>4</v>
      </c>
      <c r="L16" s="7" t="s">
        <v>24</v>
      </c>
      <c r="M16" s="30"/>
    </row>
    <row r="17" ht="30" customHeight="1" spans="1:13">
      <c r="A17" s="6">
        <v>15</v>
      </c>
      <c r="B17" s="7" t="s">
        <v>14</v>
      </c>
      <c r="C17" s="11" t="s">
        <v>51</v>
      </c>
      <c r="D17" s="12" t="s">
        <v>52</v>
      </c>
      <c r="E17" s="13" t="s">
        <v>17</v>
      </c>
      <c r="F17" s="14" t="s">
        <v>53</v>
      </c>
      <c r="G17" s="15">
        <v>139</v>
      </c>
      <c r="H17" s="7">
        <v>87</v>
      </c>
      <c r="I17" s="15">
        <v>10</v>
      </c>
      <c r="J17" s="29">
        <f t="shared" si="0"/>
        <v>236</v>
      </c>
      <c r="K17" s="7">
        <v>1</v>
      </c>
      <c r="L17" s="7" t="s">
        <v>19</v>
      </c>
      <c r="M17" s="30"/>
    </row>
    <row r="18" ht="30" customHeight="1" spans="1:13">
      <c r="A18" s="6">
        <v>16</v>
      </c>
      <c r="B18" s="7" t="s">
        <v>14</v>
      </c>
      <c r="C18" s="11" t="s">
        <v>54</v>
      </c>
      <c r="D18" s="12" t="s">
        <v>55</v>
      </c>
      <c r="E18" s="13" t="s">
        <v>17</v>
      </c>
      <c r="F18" s="14" t="s">
        <v>53</v>
      </c>
      <c r="G18" s="15">
        <v>120</v>
      </c>
      <c r="H18" s="7">
        <v>85.6</v>
      </c>
      <c r="I18" s="15">
        <v>10</v>
      </c>
      <c r="J18" s="29">
        <f t="shared" si="0"/>
        <v>215.6</v>
      </c>
      <c r="K18" s="7">
        <v>2</v>
      </c>
      <c r="L18" s="7" t="s">
        <v>24</v>
      </c>
      <c r="M18" s="30"/>
    </row>
    <row r="19" ht="30" customHeight="1" spans="1:13">
      <c r="A19" s="6">
        <v>17</v>
      </c>
      <c r="B19" s="7" t="s">
        <v>14</v>
      </c>
      <c r="C19" s="11" t="s">
        <v>56</v>
      </c>
      <c r="D19" s="12" t="s">
        <v>57</v>
      </c>
      <c r="E19" s="13" t="s">
        <v>17</v>
      </c>
      <c r="F19" s="14" t="s">
        <v>58</v>
      </c>
      <c r="G19" s="15">
        <v>135</v>
      </c>
      <c r="H19" s="7">
        <v>86.8</v>
      </c>
      <c r="I19" s="15">
        <v>10</v>
      </c>
      <c r="J19" s="29">
        <f t="shared" si="0"/>
        <v>231.8</v>
      </c>
      <c r="K19" s="7">
        <v>1</v>
      </c>
      <c r="L19" s="7" t="s">
        <v>19</v>
      </c>
      <c r="M19" s="30"/>
    </row>
    <row r="20" ht="30" customHeight="1" spans="1:13">
      <c r="A20" s="6">
        <v>18</v>
      </c>
      <c r="B20" s="7" t="s">
        <v>14</v>
      </c>
      <c r="C20" s="11" t="s">
        <v>59</v>
      </c>
      <c r="D20" s="12" t="s">
        <v>60</v>
      </c>
      <c r="E20" s="13" t="s">
        <v>17</v>
      </c>
      <c r="F20" s="14" t="s">
        <v>58</v>
      </c>
      <c r="G20" s="15">
        <v>124.5</v>
      </c>
      <c r="H20" s="7">
        <v>89</v>
      </c>
      <c r="I20" s="15">
        <v>10</v>
      </c>
      <c r="J20" s="29">
        <f>G20+H20+I20</f>
        <v>223.5</v>
      </c>
      <c r="K20" s="7">
        <v>2</v>
      </c>
      <c r="L20" s="7" t="s">
        <v>19</v>
      </c>
      <c r="M20" s="30"/>
    </row>
    <row r="21" ht="30" customHeight="1" spans="1:13">
      <c r="A21" s="6">
        <v>19</v>
      </c>
      <c r="B21" s="7" t="s">
        <v>14</v>
      </c>
      <c r="C21" s="11" t="s">
        <v>61</v>
      </c>
      <c r="D21" s="12" t="s">
        <v>62</v>
      </c>
      <c r="E21" s="13" t="s">
        <v>17</v>
      </c>
      <c r="F21" s="14" t="s">
        <v>58</v>
      </c>
      <c r="G21" s="15">
        <v>134.5</v>
      </c>
      <c r="H21" s="7">
        <v>85.6</v>
      </c>
      <c r="I21" s="15">
        <v>0</v>
      </c>
      <c r="J21" s="29">
        <f>G21+H21+I21</f>
        <v>220.1</v>
      </c>
      <c r="K21" s="7">
        <v>3</v>
      </c>
      <c r="L21" s="7" t="s">
        <v>19</v>
      </c>
      <c r="M21" s="30"/>
    </row>
    <row r="22" ht="30" customHeight="1" spans="1:13">
      <c r="A22" s="6">
        <v>20</v>
      </c>
      <c r="B22" s="7" t="s">
        <v>14</v>
      </c>
      <c r="C22" s="11" t="s">
        <v>63</v>
      </c>
      <c r="D22" s="12" t="s">
        <v>64</v>
      </c>
      <c r="E22" s="13" t="s">
        <v>17</v>
      </c>
      <c r="F22" s="14" t="s">
        <v>58</v>
      </c>
      <c r="G22" s="15">
        <v>125</v>
      </c>
      <c r="H22" s="7">
        <v>85.2</v>
      </c>
      <c r="I22" s="15">
        <v>0</v>
      </c>
      <c r="J22" s="29">
        <f t="shared" si="0"/>
        <v>210.2</v>
      </c>
      <c r="K22" s="7">
        <v>4</v>
      </c>
      <c r="L22" s="7" t="s">
        <v>19</v>
      </c>
      <c r="M22" s="30"/>
    </row>
    <row r="23" ht="30" customHeight="1" spans="1:13">
      <c r="A23" s="6">
        <v>21</v>
      </c>
      <c r="B23" s="7" t="s">
        <v>14</v>
      </c>
      <c r="C23" s="11" t="s">
        <v>65</v>
      </c>
      <c r="D23" s="13" t="s">
        <v>66</v>
      </c>
      <c r="E23" s="13" t="s">
        <v>17</v>
      </c>
      <c r="F23" s="14" t="s">
        <v>58</v>
      </c>
      <c r="G23" s="15">
        <v>119.5</v>
      </c>
      <c r="H23" s="7">
        <v>85.4</v>
      </c>
      <c r="I23" s="15">
        <v>0</v>
      </c>
      <c r="J23" s="29">
        <f>G23+H23+I23</f>
        <v>204.9</v>
      </c>
      <c r="K23" s="7">
        <v>5</v>
      </c>
      <c r="L23" s="7" t="s">
        <v>19</v>
      </c>
      <c r="M23" s="23"/>
    </row>
    <row r="24" ht="30" customHeight="1" spans="1:13">
      <c r="A24" s="6">
        <v>22</v>
      </c>
      <c r="B24" s="7" t="s">
        <v>14</v>
      </c>
      <c r="C24" s="11" t="s">
        <v>67</v>
      </c>
      <c r="D24" s="12" t="s">
        <v>68</v>
      </c>
      <c r="E24" s="13" t="s">
        <v>17</v>
      </c>
      <c r="F24" s="14" t="s">
        <v>58</v>
      </c>
      <c r="G24" s="15">
        <v>110</v>
      </c>
      <c r="H24" s="7">
        <v>86</v>
      </c>
      <c r="I24" s="15">
        <v>2</v>
      </c>
      <c r="J24" s="29">
        <f>G24+H24+I24</f>
        <v>198</v>
      </c>
      <c r="K24" s="7">
        <v>6</v>
      </c>
      <c r="L24" s="7" t="s">
        <v>24</v>
      </c>
      <c r="M24" s="30"/>
    </row>
    <row r="25" ht="30" customHeight="1" spans="1:13">
      <c r="A25" s="6">
        <v>23</v>
      </c>
      <c r="B25" s="7" t="s">
        <v>14</v>
      </c>
      <c r="C25" s="11" t="s">
        <v>69</v>
      </c>
      <c r="D25" s="12" t="s">
        <v>70</v>
      </c>
      <c r="E25" s="13" t="s">
        <v>17</v>
      </c>
      <c r="F25" s="14" t="s">
        <v>58</v>
      </c>
      <c r="G25" s="15">
        <v>102.5</v>
      </c>
      <c r="H25" s="7">
        <v>84.6</v>
      </c>
      <c r="I25" s="15">
        <v>10</v>
      </c>
      <c r="J25" s="29">
        <f t="shared" si="0"/>
        <v>197.1</v>
      </c>
      <c r="K25" s="7">
        <v>7</v>
      </c>
      <c r="L25" s="7" t="s">
        <v>24</v>
      </c>
      <c r="M25" s="30"/>
    </row>
    <row r="26" ht="30" customHeight="1" spans="1:13">
      <c r="A26" s="6">
        <v>24</v>
      </c>
      <c r="B26" s="7" t="s">
        <v>14</v>
      </c>
      <c r="C26" s="11" t="s">
        <v>71</v>
      </c>
      <c r="D26" s="12" t="s">
        <v>72</v>
      </c>
      <c r="E26" s="13" t="s">
        <v>17</v>
      </c>
      <c r="F26" s="14" t="s">
        <v>58</v>
      </c>
      <c r="G26" s="15">
        <v>107</v>
      </c>
      <c r="H26" s="7">
        <v>85</v>
      </c>
      <c r="I26" s="15">
        <v>2</v>
      </c>
      <c r="J26" s="29">
        <f>G26+H26+I26</f>
        <v>194</v>
      </c>
      <c r="K26" s="7">
        <v>8</v>
      </c>
      <c r="L26" s="7" t="s">
        <v>24</v>
      </c>
      <c r="M26" s="30"/>
    </row>
    <row r="27" ht="30" customHeight="1" spans="1:13">
      <c r="A27" s="6">
        <v>25</v>
      </c>
      <c r="B27" s="7" t="s">
        <v>14</v>
      </c>
      <c r="C27" s="11" t="s">
        <v>73</v>
      </c>
      <c r="D27" s="12" t="s">
        <v>74</v>
      </c>
      <c r="E27" s="13" t="s">
        <v>17</v>
      </c>
      <c r="F27" s="14" t="s">
        <v>58</v>
      </c>
      <c r="G27" s="15">
        <v>105.5</v>
      </c>
      <c r="H27" s="7">
        <v>85.4</v>
      </c>
      <c r="I27" s="15">
        <v>0</v>
      </c>
      <c r="J27" s="29">
        <f>G27+H27+I27</f>
        <v>190.9</v>
      </c>
      <c r="K27" s="7">
        <v>9</v>
      </c>
      <c r="L27" s="7" t="s">
        <v>24</v>
      </c>
      <c r="M27" s="30"/>
    </row>
    <row r="28" ht="30" customHeight="1" spans="1:13">
      <c r="A28" s="6">
        <v>26</v>
      </c>
      <c r="B28" s="7" t="s">
        <v>14</v>
      </c>
      <c r="C28" s="11" t="s">
        <v>75</v>
      </c>
      <c r="D28" s="16" t="s">
        <v>76</v>
      </c>
      <c r="E28" s="17" t="s">
        <v>17</v>
      </c>
      <c r="F28" s="18" t="s">
        <v>58</v>
      </c>
      <c r="G28" s="19">
        <v>89.5</v>
      </c>
      <c r="H28" s="7">
        <v>86.4</v>
      </c>
      <c r="I28" s="19">
        <v>0</v>
      </c>
      <c r="J28" s="29">
        <f>G28+H28+I28</f>
        <v>175.9</v>
      </c>
      <c r="K28" s="7">
        <v>10</v>
      </c>
      <c r="L28" s="7" t="s">
        <v>24</v>
      </c>
      <c r="M28" s="28" t="s">
        <v>77</v>
      </c>
    </row>
    <row r="29" ht="30" customHeight="1" spans="1:13">
      <c r="A29" s="6">
        <v>27</v>
      </c>
      <c r="B29" s="7" t="s">
        <v>14</v>
      </c>
      <c r="C29" s="20" t="s">
        <v>78</v>
      </c>
      <c r="D29" s="21" t="s">
        <v>79</v>
      </c>
      <c r="E29" s="12" t="s">
        <v>17</v>
      </c>
      <c r="F29" s="14" t="s">
        <v>58</v>
      </c>
      <c r="G29" s="22">
        <v>121.5</v>
      </c>
      <c r="H29" s="23"/>
      <c r="I29" s="22">
        <v>5</v>
      </c>
      <c r="J29" s="29">
        <v>126.5</v>
      </c>
      <c r="K29" s="7">
        <v>11</v>
      </c>
      <c r="L29" s="7" t="s">
        <v>24</v>
      </c>
      <c r="M29" s="23" t="s">
        <v>80</v>
      </c>
    </row>
    <row r="30" ht="30" customHeight="1" spans="1:13">
      <c r="A30" s="6">
        <v>28</v>
      </c>
      <c r="B30" s="7" t="s">
        <v>14</v>
      </c>
      <c r="C30" s="11" t="s">
        <v>81</v>
      </c>
      <c r="D30" s="12" t="s">
        <v>82</v>
      </c>
      <c r="E30" s="13" t="s">
        <v>17</v>
      </c>
      <c r="F30" s="14" t="s">
        <v>83</v>
      </c>
      <c r="G30" s="15">
        <v>111</v>
      </c>
      <c r="H30" s="7">
        <v>88.4</v>
      </c>
      <c r="I30" s="15">
        <v>0</v>
      </c>
      <c r="J30" s="29">
        <f t="shared" si="0"/>
        <v>199.4</v>
      </c>
      <c r="K30" s="7">
        <v>1</v>
      </c>
      <c r="L30" s="7" t="s">
        <v>19</v>
      </c>
      <c r="M30" s="30"/>
    </row>
    <row r="31" ht="30" customHeight="1" spans="1:13">
      <c r="A31" s="6">
        <v>29</v>
      </c>
      <c r="B31" s="7" t="s">
        <v>14</v>
      </c>
      <c r="C31" s="11" t="s">
        <v>84</v>
      </c>
      <c r="D31" s="12" t="s">
        <v>85</v>
      </c>
      <c r="E31" s="13" t="s">
        <v>17</v>
      </c>
      <c r="F31" s="14" t="s">
        <v>86</v>
      </c>
      <c r="G31" s="15">
        <v>145.5</v>
      </c>
      <c r="H31" s="7">
        <v>86.2</v>
      </c>
      <c r="I31" s="15">
        <v>10</v>
      </c>
      <c r="J31" s="29">
        <f t="shared" si="0"/>
        <v>241.7</v>
      </c>
      <c r="K31" s="7">
        <v>1</v>
      </c>
      <c r="L31" s="7" t="s">
        <v>19</v>
      </c>
      <c r="M31" s="30"/>
    </row>
    <row r="32" ht="30" customHeight="1" spans="1:13">
      <c r="A32" s="6">
        <v>30</v>
      </c>
      <c r="B32" s="7" t="s">
        <v>14</v>
      </c>
      <c r="C32" s="11" t="s">
        <v>87</v>
      </c>
      <c r="D32" s="12" t="s">
        <v>88</v>
      </c>
      <c r="E32" s="13" t="s">
        <v>17</v>
      </c>
      <c r="F32" s="14" t="s">
        <v>86</v>
      </c>
      <c r="G32" s="15">
        <v>138</v>
      </c>
      <c r="H32" s="7">
        <v>85.4</v>
      </c>
      <c r="I32" s="15">
        <v>10</v>
      </c>
      <c r="J32" s="29">
        <f t="shared" si="0"/>
        <v>233.4</v>
      </c>
      <c r="K32" s="7">
        <v>2</v>
      </c>
      <c r="L32" s="7" t="s">
        <v>24</v>
      </c>
      <c r="M32" s="30"/>
    </row>
    <row r="33" ht="30" customHeight="1" spans="1:13">
      <c r="A33" s="6">
        <v>31</v>
      </c>
      <c r="B33" s="7" t="s">
        <v>14</v>
      </c>
      <c r="C33" s="11" t="s">
        <v>89</v>
      </c>
      <c r="D33" s="12" t="s">
        <v>90</v>
      </c>
      <c r="E33" s="13" t="s">
        <v>17</v>
      </c>
      <c r="F33" s="14" t="s">
        <v>91</v>
      </c>
      <c r="G33" s="15">
        <v>168</v>
      </c>
      <c r="H33" s="7">
        <v>87.6</v>
      </c>
      <c r="I33" s="15">
        <v>0</v>
      </c>
      <c r="J33" s="29">
        <f t="shared" si="0"/>
        <v>255.6</v>
      </c>
      <c r="K33" s="7">
        <v>1</v>
      </c>
      <c r="L33" s="7" t="s">
        <v>19</v>
      </c>
      <c r="M33" s="30"/>
    </row>
    <row r="34" ht="30" customHeight="1" spans="1:13">
      <c r="A34" s="6">
        <v>32</v>
      </c>
      <c r="B34" s="7" t="s">
        <v>14</v>
      </c>
      <c r="C34" s="11" t="s">
        <v>92</v>
      </c>
      <c r="D34" s="12" t="s">
        <v>93</v>
      </c>
      <c r="E34" s="13" t="s">
        <v>17</v>
      </c>
      <c r="F34" s="14" t="s">
        <v>91</v>
      </c>
      <c r="G34" s="15">
        <v>127.5</v>
      </c>
      <c r="H34" s="7">
        <v>86.8</v>
      </c>
      <c r="I34" s="15">
        <v>10</v>
      </c>
      <c r="J34" s="29">
        <f t="shared" si="0"/>
        <v>224.3</v>
      </c>
      <c r="K34" s="7">
        <v>2</v>
      </c>
      <c r="L34" s="7" t="s">
        <v>24</v>
      </c>
      <c r="M34" s="30"/>
    </row>
    <row r="35" ht="30" customHeight="1" spans="1:13">
      <c r="A35" s="6">
        <v>33</v>
      </c>
      <c r="B35" s="7" t="s">
        <v>14</v>
      </c>
      <c r="C35" s="11" t="s">
        <v>94</v>
      </c>
      <c r="D35" s="12" t="s">
        <v>95</v>
      </c>
      <c r="E35" s="13" t="s">
        <v>17</v>
      </c>
      <c r="F35" s="14" t="s">
        <v>96</v>
      </c>
      <c r="G35" s="15">
        <v>140.5</v>
      </c>
      <c r="H35" s="7">
        <v>84.4</v>
      </c>
      <c r="I35" s="15">
        <v>0</v>
      </c>
      <c r="J35" s="29">
        <f t="shared" si="0"/>
        <v>224.9</v>
      </c>
      <c r="K35" s="7">
        <v>1</v>
      </c>
      <c r="L35" s="7" t="s">
        <v>19</v>
      </c>
      <c r="M35" s="30"/>
    </row>
    <row r="36" ht="30" customHeight="1" spans="1:13">
      <c r="A36" s="6">
        <v>34</v>
      </c>
      <c r="B36" s="7" t="s">
        <v>14</v>
      </c>
      <c r="C36" s="11" t="s">
        <v>97</v>
      </c>
      <c r="D36" s="12" t="s">
        <v>98</v>
      </c>
      <c r="E36" s="13" t="s">
        <v>17</v>
      </c>
      <c r="F36" s="14" t="s">
        <v>96</v>
      </c>
      <c r="G36" s="15">
        <v>114.5</v>
      </c>
      <c r="H36" s="7">
        <v>85</v>
      </c>
      <c r="I36" s="15">
        <v>10</v>
      </c>
      <c r="J36" s="29">
        <f t="shared" si="0"/>
        <v>209.5</v>
      </c>
      <c r="K36" s="7">
        <v>2</v>
      </c>
      <c r="L36" s="7" t="s">
        <v>19</v>
      </c>
      <c r="M36" s="30"/>
    </row>
    <row r="37" ht="30" customHeight="1" spans="1:13">
      <c r="A37" s="6">
        <v>35</v>
      </c>
      <c r="B37" s="7" t="s">
        <v>14</v>
      </c>
      <c r="C37" s="11" t="s">
        <v>99</v>
      </c>
      <c r="D37" s="12" t="s">
        <v>100</v>
      </c>
      <c r="E37" s="13" t="s">
        <v>17</v>
      </c>
      <c r="F37" s="14" t="s">
        <v>96</v>
      </c>
      <c r="G37" s="15">
        <v>99</v>
      </c>
      <c r="H37" s="7">
        <v>85.4</v>
      </c>
      <c r="I37" s="15">
        <v>10</v>
      </c>
      <c r="J37" s="29">
        <f t="shared" si="0"/>
        <v>194.4</v>
      </c>
      <c r="K37" s="7">
        <v>3</v>
      </c>
      <c r="L37" s="7" t="s">
        <v>24</v>
      </c>
      <c r="M37" s="30"/>
    </row>
    <row r="38" ht="30" customHeight="1" spans="1:13">
      <c r="A38" s="6">
        <v>36</v>
      </c>
      <c r="B38" s="7" t="s">
        <v>14</v>
      </c>
      <c r="C38" s="11" t="s">
        <v>101</v>
      </c>
      <c r="D38" s="12" t="s">
        <v>102</v>
      </c>
      <c r="E38" s="13" t="s">
        <v>17</v>
      </c>
      <c r="F38" s="14" t="s">
        <v>96</v>
      </c>
      <c r="G38" s="15">
        <v>87</v>
      </c>
      <c r="H38" s="7">
        <v>84.8</v>
      </c>
      <c r="I38" s="15">
        <v>0</v>
      </c>
      <c r="J38" s="29">
        <f t="shared" si="0"/>
        <v>171.8</v>
      </c>
      <c r="K38" s="7">
        <v>4</v>
      </c>
      <c r="L38" s="7" t="s">
        <v>24</v>
      </c>
      <c r="M38" s="30"/>
    </row>
    <row r="39" ht="30" customHeight="1" spans="1:13">
      <c r="A39" s="6">
        <v>37</v>
      </c>
      <c r="B39" s="7" t="s">
        <v>14</v>
      </c>
      <c r="C39" s="11" t="s">
        <v>103</v>
      </c>
      <c r="D39" s="12" t="s">
        <v>104</v>
      </c>
      <c r="E39" s="13" t="s">
        <v>17</v>
      </c>
      <c r="F39" s="14" t="s">
        <v>105</v>
      </c>
      <c r="G39" s="15">
        <v>118.5</v>
      </c>
      <c r="H39" s="7">
        <v>85.4</v>
      </c>
      <c r="I39" s="15">
        <v>10</v>
      </c>
      <c r="J39" s="29">
        <f t="shared" si="0"/>
        <v>213.9</v>
      </c>
      <c r="K39" s="7">
        <v>1</v>
      </c>
      <c r="L39" s="7" t="s">
        <v>19</v>
      </c>
      <c r="M39" s="30"/>
    </row>
    <row r="40" ht="30" customHeight="1" spans="1:13">
      <c r="A40" s="6">
        <v>38</v>
      </c>
      <c r="B40" s="7" t="s">
        <v>14</v>
      </c>
      <c r="C40" s="11" t="s">
        <v>106</v>
      </c>
      <c r="D40" s="12" t="s">
        <v>107</v>
      </c>
      <c r="E40" s="13" t="s">
        <v>17</v>
      </c>
      <c r="F40" s="14" t="s">
        <v>105</v>
      </c>
      <c r="G40" s="15">
        <v>108</v>
      </c>
      <c r="H40" s="7">
        <v>85.6</v>
      </c>
      <c r="I40" s="15">
        <v>0</v>
      </c>
      <c r="J40" s="29">
        <f t="shared" si="0"/>
        <v>193.6</v>
      </c>
      <c r="K40" s="7">
        <v>2</v>
      </c>
      <c r="L40" s="7" t="s">
        <v>24</v>
      </c>
      <c r="M40" s="30"/>
    </row>
    <row r="41" ht="30" customHeight="1" spans="1:13">
      <c r="A41" s="6">
        <v>39</v>
      </c>
      <c r="B41" s="7" t="s">
        <v>14</v>
      </c>
      <c r="C41" s="11" t="s">
        <v>108</v>
      </c>
      <c r="D41" s="12" t="s">
        <v>109</v>
      </c>
      <c r="E41" s="13" t="s">
        <v>110</v>
      </c>
      <c r="F41" s="14" t="s">
        <v>29</v>
      </c>
      <c r="G41" s="15">
        <v>143</v>
      </c>
      <c r="H41" s="7">
        <v>86.6</v>
      </c>
      <c r="I41" s="15">
        <v>10</v>
      </c>
      <c r="J41" s="29">
        <f t="shared" si="0"/>
        <v>239.6</v>
      </c>
      <c r="K41" s="7">
        <v>1</v>
      </c>
      <c r="L41" s="7" t="s">
        <v>19</v>
      </c>
      <c r="M41" s="30"/>
    </row>
    <row r="42" ht="30" customHeight="1" spans="1:13">
      <c r="A42" s="6">
        <v>40</v>
      </c>
      <c r="B42" s="7" t="s">
        <v>14</v>
      </c>
      <c r="C42" s="11" t="s">
        <v>111</v>
      </c>
      <c r="D42" s="12" t="s">
        <v>112</v>
      </c>
      <c r="E42" s="13" t="s">
        <v>110</v>
      </c>
      <c r="F42" s="14" t="s">
        <v>29</v>
      </c>
      <c r="G42" s="15">
        <v>130.5</v>
      </c>
      <c r="H42" s="7">
        <v>87.6</v>
      </c>
      <c r="I42" s="15">
        <v>10</v>
      </c>
      <c r="J42" s="29">
        <f t="shared" si="0"/>
        <v>228.1</v>
      </c>
      <c r="K42" s="7">
        <v>2</v>
      </c>
      <c r="L42" s="7" t="s">
        <v>24</v>
      </c>
      <c r="M42" s="30"/>
    </row>
    <row r="43" ht="30" customHeight="1" spans="1:13">
      <c r="A43" s="6">
        <v>41</v>
      </c>
      <c r="B43" s="7" t="s">
        <v>14</v>
      </c>
      <c r="C43" s="11" t="s">
        <v>113</v>
      </c>
      <c r="D43" s="12" t="s">
        <v>114</v>
      </c>
      <c r="E43" s="13" t="s">
        <v>110</v>
      </c>
      <c r="F43" s="14" t="s">
        <v>115</v>
      </c>
      <c r="G43" s="15">
        <v>155</v>
      </c>
      <c r="H43" s="7">
        <v>86.2</v>
      </c>
      <c r="I43" s="15">
        <v>10</v>
      </c>
      <c r="J43" s="29">
        <f>G43+H43+I43</f>
        <v>251.2</v>
      </c>
      <c r="K43" s="7">
        <v>1</v>
      </c>
      <c r="L43" s="7" t="s">
        <v>19</v>
      </c>
      <c r="M43" s="30"/>
    </row>
    <row r="44" ht="30" customHeight="1" spans="1:13">
      <c r="A44" s="6">
        <v>42</v>
      </c>
      <c r="B44" s="7" t="s">
        <v>14</v>
      </c>
      <c r="C44" s="11" t="s">
        <v>116</v>
      </c>
      <c r="D44" s="12" t="s">
        <v>117</v>
      </c>
      <c r="E44" s="13" t="s">
        <v>110</v>
      </c>
      <c r="F44" s="14" t="s">
        <v>115</v>
      </c>
      <c r="G44" s="15">
        <v>147.5</v>
      </c>
      <c r="H44" s="7">
        <v>89.4</v>
      </c>
      <c r="I44" s="15">
        <v>10</v>
      </c>
      <c r="J44" s="29">
        <f>G44+H44+I44</f>
        <v>246.9</v>
      </c>
      <c r="K44" s="7">
        <v>2</v>
      </c>
      <c r="L44" s="7" t="s">
        <v>19</v>
      </c>
      <c r="M44" s="30"/>
    </row>
    <row r="45" ht="30" customHeight="1" spans="1:13">
      <c r="A45" s="6">
        <v>43</v>
      </c>
      <c r="B45" s="7" t="s">
        <v>14</v>
      </c>
      <c r="C45" s="11" t="s">
        <v>118</v>
      </c>
      <c r="D45" s="12" t="s">
        <v>119</v>
      </c>
      <c r="E45" s="13" t="s">
        <v>110</v>
      </c>
      <c r="F45" s="14" t="s">
        <v>115</v>
      </c>
      <c r="G45" s="15">
        <v>153</v>
      </c>
      <c r="H45" s="7">
        <v>83.6</v>
      </c>
      <c r="I45" s="15">
        <v>10</v>
      </c>
      <c r="J45" s="29">
        <f>G45+H45+I45</f>
        <v>246.6</v>
      </c>
      <c r="K45" s="7">
        <v>3</v>
      </c>
      <c r="L45" s="7" t="s">
        <v>19</v>
      </c>
      <c r="M45" s="30"/>
    </row>
    <row r="46" ht="30" customHeight="1" spans="1:13">
      <c r="A46" s="6">
        <v>44</v>
      </c>
      <c r="B46" s="7" t="s">
        <v>14</v>
      </c>
      <c r="C46" s="11" t="s">
        <v>120</v>
      </c>
      <c r="D46" s="12" t="s">
        <v>121</v>
      </c>
      <c r="E46" s="13" t="s">
        <v>110</v>
      </c>
      <c r="F46" s="14" t="s">
        <v>115</v>
      </c>
      <c r="G46" s="15">
        <v>152.5</v>
      </c>
      <c r="H46" s="7">
        <v>83.2</v>
      </c>
      <c r="I46" s="15">
        <v>10</v>
      </c>
      <c r="J46" s="29">
        <f>G46+H46+I46</f>
        <v>245.7</v>
      </c>
      <c r="K46" s="7">
        <v>4</v>
      </c>
      <c r="L46" s="7" t="s">
        <v>19</v>
      </c>
      <c r="M46" s="30"/>
    </row>
    <row r="47" ht="30" customHeight="1" spans="1:13">
      <c r="A47" s="6">
        <v>45</v>
      </c>
      <c r="B47" s="7" t="s">
        <v>14</v>
      </c>
      <c r="C47" s="11" t="s">
        <v>122</v>
      </c>
      <c r="D47" s="12" t="s">
        <v>123</v>
      </c>
      <c r="E47" s="13" t="s">
        <v>110</v>
      </c>
      <c r="F47" s="14" t="s">
        <v>115</v>
      </c>
      <c r="G47" s="15">
        <v>146</v>
      </c>
      <c r="H47" s="7">
        <v>86.2</v>
      </c>
      <c r="I47" s="15">
        <v>10</v>
      </c>
      <c r="J47" s="29">
        <f>G47+H47+I47</f>
        <v>242.2</v>
      </c>
      <c r="K47" s="7">
        <v>5</v>
      </c>
      <c r="L47" s="7" t="s">
        <v>24</v>
      </c>
      <c r="M47" s="30"/>
    </row>
    <row r="48" ht="30" customHeight="1" spans="1:13">
      <c r="A48" s="6">
        <v>46</v>
      </c>
      <c r="B48" s="7" t="s">
        <v>14</v>
      </c>
      <c r="C48" s="11" t="s">
        <v>124</v>
      </c>
      <c r="D48" s="12" t="s">
        <v>125</v>
      </c>
      <c r="E48" s="13" t="s">
        <v>110</v>
      </c>
      <c r="F48" s="14" t="s">
        <v>115</v>
      </c>
      <c r="G48" s="15">
        <v>155</v>
      </c>
      <c r="H48" s="7">
        <v>85.2</v>
      </c>
      <c r="I48" s="15">
        <v>0</v>
      </c>
      <c r="J48" s="29">
        <f>G48+H48+I48</f>
        <v>240.2</v>
      </c>
      <c r="K48" s="7">
        <v>6</v>
      </c>
      <c r="L48" s="7" t="s">
        <v>24</v>
      </c>
      <c r="M48" s="30"/>
    </row>
    <row r="49" ht="30" customHeight="1" spans="1:13">
      <c r="A49" s="6">
        <v>47</v>
      </c>
      <c r="B49" s="7" t="s">
        <v>14</v>
      </c>
      <c r="C49" s="11" t="s">
        <v>126</v>
      </c>
      <c r="D49" s="12" t="s">
        <v>127</v>
      </c>
      <c r="E49" s="13" t="s">
        <v>110</v>
      </c>
      <c r="F49" s="14" t="s">
        <v>115</v>
      </c>
      <c r="G49" s="15">
        <v>161</v>
      </c>
      <c r="H49" s="7">
        <v>78.8</v>
      </c>
      <c r="I49" s="15">
        <v>0</v>
      </c>
      <c r="J49" s="29">
        <f>G49+H49+I49</f>
        <v>239.8</v>
      </c>
      <c r="K49" s="7">
        <v>7</v>
      </c>
      <c r="L49" s="7" t="s">
        <v>24</v>
      </c>
      <c r="M49" s="30"/>
    </row>
    <row r="50" ht="30" customHeight="1" spans="1:13">
      <c r="A50" s="6">
        <v>48</v>
      </c>
      <c r="B50" s="7" t="s">
        <v>14</v>
      </c>
      <c r="C50" s="11" t="s">
        <v>128</v>
      </c>
      <c r="D50" s="12" t="s">
        <v>129</v>
      </c>
      <c r="E50" s="13" t="s">
        <v>110</v>
      </c>
      <c r="F50" s="14" t="s">
        <v>115</v>
      </c>
      <c r="G50" s="15">
        <v>145.5</v>
      </c>
      <c r="H50" s="7">
        <v>83.4</v>
      </c>
      <c r="I50" s="15">
        <v>10</v>
      </c>
      <c r="J50" s="29">
        <f>G50+H50+I50</f>
        <v>238.9</v>
      </c>
      <c r="K50" s="7">
        <v>8</v>
      </c>
      <c r="L50" s="7" t="s">
        <v>24</v>
      </c>
      <c r="M50" s="30"/>
    </row>
    <row r="51" ht="30" customHeight="1" spans="1:13">
      <c r="A51" s="6">
        <v>49</v>
      </c>
      <c r="B51" s="7" t="s">
        <v>14</v>
      </c>
      <c r="C51" s="11" t="s">
        <v>130</v>
      </c>
      <c r="D51" s="12" t="s">
        <v>131</v>
      </c>
      <c r="E51" s="13" t="s">
        <v>110</v>
      </c>
      <c r="F51" s="14" t="s">
        <v>132</v>
      </c>
      <c r="G51" s="15">
        <v>172</v>
      </c>
      <c r="H51" s="7">
        <v>84.4</v>
      </c>
      <c r="I51" s="15">
        <v>10</v>
      </c>
      <c r="J51" s="29">
        <f t="shared" si="0"/>
        <v>266.4</v>
      </c>
      <c r="K51" s="7">
        <v>1</v>
      </c>
      <c r="L51" s="7" t="s">
        <v>19</v>
      </c>
      <c r="M51" s="30"/>
    </row>
    <row r="52" ht="30" customHeight="1" spans="1:13">
      <c r="A52" s="6">
        <v>50</v>
      </c>
      <c r="B52" s="7" t="s">
        <v>14</v>
      </c>
      <c r="C52" s="11" t="s">
        <v>133</v>
      </c>
      <c r="D52" s="12" t="s">
        <v>134</v>
      </c>
      <c r="E52" s="13" t="s">
        <v>110</v>
      </c>
      <c r="F52" s="14" t="s">
        <v>132</v>
      </c>
      <c r="G52" s="15">
        <v>170</v>
      </c>
      <c r="H52" s="7">
        <v>84.6</v>
      </c>
      <c r="I52" s="15">
        <v>0</v>
      </c>
      <c r="J52" s="29">
        <f t="shared" si="0"/>
        <v>254.6</v>
      </c>
      <c r="K52" s="7">
        <v>2</v>
      </c>
      <c r="L52" s="7" t="s">
        <v>19</v>
      </c>
      <c r="M52" s="30"/>
    </row>
    <row r="53" ht="30" customHeight="1" spans="1:13">
      <c r="A53" s="6">
        <v>51</v>
      </c>
      <c r="B53" s="7" t="s">
        <v>14</v>
      </c>
      <c r="C53" s="11" t="s">
        <v>135</v>
      </c>
      <c r="D53" s="12" t="s">
        <v>136</v>
      </c>
      <c r="E53" s="13" t="s">
        <v>110</v>
      </c>
      <c r="F53" s="14" t="s">
        <v>132</v>
      </c>
      <c r="G53" s="15">
        <v>141</v>
      </c>
      <c r="H53" s="7">
        <v>86.6</v>
      </c>
      <c r="I53" s="15">
        <v>10</v>
      </c>
      <c r="J53" s="29">
        <f t="shared" si="0"/>
        <v>237.6</v>
      </c>
      <c r="K53" s="7">
        <v>3</v>
      </c>
      <c r="L53" s="7" t="s">
        <v>24</v>
      </c>
      <c r="M53" s="30"/>
    </row>
    <row r="54" ht="30" customHeight="1" spans="1:13">
      <c r="A54" s="6">
        <v>52</v>
      </c>
      <c r="B54" s="7" t="s">
        <v>14</v>
      </c>
      <c r="C54" s="11" t="s">
        <v>137</v>
      </c>
      <c r="D54" s="12" t="s">
        <v>138</v>
      </c>
      <c r="E54" s="13" t="s">
        <v>110</v>
      </c>
      <c r="F54" s="14" t="s">
        <v>132</v>
      </c>
      <c r="G54" s="15">
        <v>136</v>
      </c>
      <c r="H54" s="7">
        <v>86.2</v>
      </c>
      <c r="I54" s="15">
        <v>10</v>
      </c>
      <c r="J54" s="29">
        <f t="shared" si="0"/>
        <v>232.2</v>
      </c>
      <c r="K54" s="7">
        <v>4</v>
      </c>
      <c r="L54" s="7" t="s">
        <v>24</v>
      </c>
      <c r="M54" s="30"/>
    </row>
    <row r="55" ht="30" customHeight="1" spans="1:13">
      <c r="A55" s="6">
        <v>53</v>
      </c>
      <c r="B55" s="7" t="s">
        <v>14</v>
      </c>
      <c r="C55" s="11" t="s">
        <v>139</v>
      </c>
      <c r="D55" s="12" t="s">
        <v>140</v>
      </c>
      <c r="E55" s="13" t="s">
        <v>110</v>
      </c>
      <c r="F55" s="14" t="s">
        <v>91</v>
      </c>
      <c r="G55" s="15">
        <v>117.5</v>
      </c>
      <c r="H55" s="7">
        <v>86.4</v>
      </c>
      <c r="I55" s="15">
        <v>10</v>
      </c>
      <c r="J55" s="29">
        <f t="shared" si="0"/>
        <v>213.9</v>
      </c>
      <c r="K55" s="7">
        <v>1</v>
      </c>
      <c r="L55" s="7" t="s">
        <v>19</v>
      </c>
      <c r="M55" s="30"/>
    </row>
    <row r="56" ht="30" customHeight="1" spans="1:13">
      <c r="A56" s="6">
        <v>54</v>
      </c>
      <c r="B56" s="7" t="s">
        <v>14</v>
      </c>
      <c r="C56" s="11" t="s">
        <v>141</v>
      </c>
      <c r="D56" s="12" t="s">
        <v>142</v>
      </c>
      <c r="E56" s="13" t="s">
        <v>110</v>
      </c>
      <c r="F56" s="14" t="s">
        <v>91</v>
      </c>
      <c r="G56" s="15">
        <v>121</v>
      </c>
      <c r="H56" s="7">
        <v>82.6</v>
      </c>
      <c r="I56" s="15">
        <v>2</v>
      </c>
      <c r="J56" s="29">
        <f t="shared" si="0"/>
        <v>205.6</v>
      </c>
      <c r="K56" s="7">
        <v>2</v>
      </c>
      <c r="L56" s="7" t="s">
        <v>24</v>
      </c>
      <c r="M56" s="30"/>
    </row>
    <row r="57" ht="30" customHeight="1" spans="1:13">
      <c r="A57" s="6">
        <v>55</v>
      </c>
      <c r="B57" s="7" t="s">
        <v>14</v>
      </c>
      <c r="C57" s="11" t="s">
        <v>143</v>
      </c>
      <c r="D57" s="12" t="s">
        <v>144</v>
      </c>
      <c r="E57" s="13" t="s">
        <v>110</v>
      </c>
      <c r="F57" s="14" t="s">
        <v>145</v>
      </c>
      <c r="G57" s="15">
        <v>145.5</v>
      </c>
      <c r="H57" s="7">
        <v>89.2</v>
      </c>
      <c r="I57" s="15">
        <v>10</v>
      </c>
      <c r="J57" s="29">
        <f t="shared" si="0"/>
        <v>244.7</v>
      </c>
      <c r="K57" s="7">
        <v>1</v>
      </c>
      <c r="L57" s="7" t="s">
        <v>19</v>
      </c>
      <c r="M57" s="30"/>
    </row>
    <row r="58" ht="30" customHeight="1" spans="1:13">
      <c r="A58" s="6">
        <v>56</v>
      </c>
      <c r="B58" s="7" t="s">
        <v>14</v>
      </c>
      <c r="C58" s="11" t="s">
        <v>146</v>
      </c>
      <c r="D58" s="12" t="s">
        <v>147</v>
      </c>
      <c r="E58" s="13" t="s">
        <v>110</v>
      </c>
      <c r="F58" s="14" t="s">
        <v>145</v>
      </c>
      <c r="G58" s="15">
        <v>143</v>
      </c>
      <c r="H58" s="7">
        <v>90.2</v>
      </c>
      <c r="I58" s="15">
        <v>10</v>
      </c>
      <c r="J58" s="29">
        <f>G58+H58+I58</f>
        <v>243.2</v>
      </c>
      <c r="K58" s="7">
        <v>2</v>
      </c>
      <c r="L58" s="7" t="s">
        <v>19</v>
      </c>
      <c r="M58" s="30"/>
    </row>
    <row r="59" ht="30" customHeight="1" spans="1:13">
      <c r="A59" s="6">
        <v>57</v>
      </c>
      <c r="B59" s="7" t="s">
        <v>14</v>
      </c>
      <c r="C59" s="11" t="s">
        <v>148</v>
      </c>
      <c r="D59" s="12" t="s">
        <v>149</v>
      </c>
      <c r="E59" s="13" t="s">
        <v>110</v>
      </c>
      <c r="F59" s="14" t="s">
        <v>145</v>
      </c>
      <c r="G59" s="15">
        <v>153</v>
      </c>
      <c r="H59" s="7">
        <v>88.8</v>
      </c>
      <c r="I59" s="15">
        <v>0</v>
      </c>
      <c r="J59" s="29">
        <f>G59+H59+I59</f>
        <v>241.8</v>
      </c>
      <c r="K59" s="7">
        <v>3</v>
      </c>
      <c r="L59" s="7" t="s">
        <v>24</v>
      </c>
      <c r="M59" s="30"/>
    </row>
    <row r="60" ht="30" customHeight="1" spans="1:13">
      <c r="A60" s="6">
        <v>58</v>
      </c>
      <c r="B60" s="7" t="s">
        <v>14</v>
      </c>
      <c r="C60" s="11" t="s">
        <v>150</v>
      </c>
      <c r="D60" s="12" t="s">
        <v>151</v>
      </c>
      <c r="E60" s="13" t="s">
        <v>110</v>
      </c>
      <c r="F60" s="14" t="s">
        <v>145</v>
      </c>
      <c r="G60" s="15">
        <v>138.5</v>
      </c>
      <c r="H60" s="7">
        <v>87.2</v>
      </c>
      <c r="I60" s="15">
        <v>10</v>
      </c>
      <c r="J60" s="29">
        <f t="shared" si="0"/>
        <v>235.7</v>
      </c>
      <c r="K60" s="7">
        <v>4</v>
      </c>
      <c r="L60" s="7" t="s">
        <v>24</v>
      </c>
      <c r="M60" s="30"/>
    </row>
    <row r="61" ht="30" customHeight="1" spans="1:13">
      <c r="A61" s="6">
        <v>59</v>
      </c>
      <c r="B61" s="7" t="s">
        <v>14</v>
      </c>
      <c r="C61" s="11" t="s">
        <v>152</v>
      </c>
      <c r="D61" s="24" t="s">
        <v>153</v>
      </c>
      <c r="E61" s="13" t="s">
        <v>110</v>
      </c>
      <c r="F61" s="14" t="s">
        <v>96</v>
      </c>
      <c r="G61" s="15">
        <v>90.5</v>
      </c>
      <c r="H61" s="7">
        <v>86.6</v>
      </c>
      <c r="I61" s="15">
        <v>10</v>
      </c>
      <c r="J61" s="29">
        <f t="shared" si="0"/>
        <v>187.1</v>
      </c>
      <c r="K61" s="7">
        <v>1</v>
      </c>
      <c r="L61" s="7" t="s">
        <v>19</v>
      </c>
      <c r="M61" s="30"/>
    </row>
    <row r="62" ht="30" customHeight="1" spans="1:13">
      <c r="A62" s="6">
        <v>60</v>
      </c>
      <c r="B62" s="7" t="s">
        <v>14</v>
      </c>
      <c r="C62" s="25" t="s">
        <v>154</v>
      </c>
      <c r="D62" s="26" t="s">
        <v>155</v>
      </c>
      <c r="E62" s="12" t="s">
        <v>110</v>
      </c>
      <c r="F62" s="14" t="s">
        <v>96</v>
      </c>
      <c r="G62" s="15">
        <v>85</v>
      </c>
      <c r="H62" s="7">
        <v>84.2</v>
      </c>
      <c r="I62" s="15">
        <v>10</v>
      </c>
      <c r="J62" s="29">
        <f t="shared" si="0"/>
        <v>179.2</v>
      </c>
      <c r="K62" s="7">
        <v>2</v>
      </c>
      <c r="L62" s="7" t="s">
        <v>24</v>
      </c>
      <c r="M62" s="30"/>
    </row>
    <row r="63" spans="9:9">
      <c r="I63" s="31"/>
    </row>
  </sheetData>
  <autoFilter ref="A2:L62">
    <sortState ref="A3:L62">
      <sortCondition ref="J2" descending="1"/>
    </sortState>
    <extLst/>
  </autoFilter>
  <sortState ref="A4:N25">
    <sortCondition ref="F4:F25"/>
  </sortState>
  <mergeCells count="1">
    <mergeCell ref="A1:L1"/>
  </mergeCells>
  <printOptions horizontalCentered="1"/>
  <pageMargins left="0.393055555555556" right="0.393055555555556" top="0.786805555555556" bottom="0.786805555555556" header="0" footer="0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64"/>
  <sheetViews>
    <sheetView workbookViewId="0">
      <selection activeCell="K10" sqref="K10"/>
    </sheetView>
  </sheetViews>
  <sheetFormatPr defaultColWidth="9" defaultRowHeight="13.5"/>
  <cols>
    <col min="1" max="1" width="5" customWidth="1"/>
    <col min="2" max="2" width="15.5" customWidth="1"/>
    <col min="3" max="3" width="7.125" customWidth="1"/>
    <col min="4" max="4" width="6.375" customWidth="1"/>
    <col min="5" max="5" width="6.5" customWidth="1"/>
    <col min="7" max="7" width="8.375" customWidth="1"/>
    <col min="8" max="8" width="8.125" customWidth="1"/>
    <col min="9" max="9" width="5.75" customWidth="1"/>
    <col min="10" max="10" width="7.375" customWidth="1"/>
    <col min="11" max="11" width="8.125" customWidth="1"/>
  </cols>
  <sheetData>
    <row r="2" ht="42" customHeight="1" spans="1:11">
      <c r="A2" s="3" t="s">
        <v>156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30" customHeight="1" spans="1:11">
      <c r="A3" s="4" t="s">
        <v>1</v>
      </c>
      <c r="B3" s="4" t="s">
        <v>3</v>
      </c>
      <c r="C3" s="4" t="s">
        <v>4</v>
      </c>
      <c r="D3" s="5" t="s">
        <v>157</v>
      </c>
      <c r="E3" s="5" t="s">
        <v>158</v>
      </c>
      <c r="F3" s="4" t="s">
        <v>7</v>
      </c>
      <c r="G3" s="4" t="s">
        <v>8</v>
      </c>
      <c r="H3" s="5" t="s">
        <v>9</v>
      </c>
      <c r="I3" s="4" t="s">
        <v>10</v>
      </c>
      <c r="J3" s="4" t="s">
        <v>11</v>
      </c>
      <c r="K3" s="4" t="s">
        <v>159</v>
      </c>
    </row>
    <row r="4" ht="30" customHeight="1" spans="1:11">
      <c r="A4" s="6">
        <v>1</v>
      </c>
      <c r="B4" s="6" t="s">
        <v>160</v>
      </c>
      <c r="C4" s="6" t="s">
        <v>161</v>
      </c>
      <c r="D4" s="6" t="s">
        <v>17</v>
      </c>
      <c r="E4" s="6" t="s">
        <v>18</v>
      </c>
      <c r="F4" s="6">
        <v>153.5</v>
      </c>
      <c r="G4" s="7"/>
      <c r="H4" s="6">
        <v>0</v>
      </c>
      <c r="I4" s="7"/>
      <c r="J4" s="7"/>
      <c r="K4" s="7"/>
    </row>
    <row r="5" ht="30" customHeight="1" spans="1:11">
      <c r="A5" s="6">
        <v>2</v>
      </c>
      <c r="B5" s="6" t="s">
        <v>162</v>
      </c>
      <c r="C5" s="6" t="s">
        <v>21</v>
      </c>
      <c r="D5" s="6" t="s">
        <v>17</v>
      </c>
      <c r="E5" s="6" t="s">
        <v>18</v>
      </c>
      <c r="F5" s="6">
        <v>147.5</v>
      </c>
      <c r="G5" s="7"/>
      <c r="H5" s="6">
        <v>0</v>
      </c>
      <c r="I5" s="7"/>
      <c r="J5" s="7"/>
      <c r="K5" s="7"/>
    </row>
    <row r="6" ht="30" customHeight="1" spans="1:11">
      <c r="A6" s="6">
        <v>3</v>
      </c>
      <c r="B6" s="6" t="s">
        <v>163</v>
      </c>
      <c r="C6" s="6" t="s">
        <v>164</v>
      </c>
      <c r="D6" s="6" t="s">
        <v>17</v>
      </c>
      <c r="E6" s="6" t="s">
        <v>29</v>
      </c>
      <c r="F6" s="6">
        <v>150.5</v>
      </c>
      <c r="G6" s="7"/>
      <c r="H6" s="6">
        <v>10</v>
      </c>
      <c r="I6" s="7"/>
      <c r="J6" s="7"/>
      <c r="K6" s="7"/>
    </row>
    <row r="7" ht="30" customHeight="1" spans="1:11">
      <c r="A7" s="6">
        <v>4</v>
      </c>
      <c r="B7" s="6" t="s">
        <v>165</v>
      </c>
      <c r="C7" s="6" t="s">
        <v>166</v>
      </c>
      <c r="D7" s="6" t="s">
        <v>17</v>
      </c>
      <c r="E7" s="6" t="s">
        <v>29</v>
      </c>
      <c r="F7" s="6">
        <v>138</v>
      </c>
      <c r="G7" s="7"/>
      <c r="H7" s="6">
        <v>10</v>
      </c>
      <c r="I7" s="7"/>
      <c r="J7" s="7"/>
      <c r="K7" s="7"/>
    </row>
    <row r="8" ht="30" customHeight="1" spans="1:11">
      <c r="A8" s="6">
        <v>5</v>
      </c>
      <c r="B8" s="6" t="s">
        <v>167</v>
      </c>
      <c r="C8" s="6" t="s">
        <v>168</v>
      </c>
      <c r="D8" s="6" t="s">
        <v>17</v>
      </c>
      <c r="E8" s="6" t="s">
        <v>39</v>
      </c>
      <c r="F8" s="6">
        <v>140.5</v>
      </c>
      <c r="G8" s="7"/>
      <c r="H8" s="6">
        <v>10</v>
      </c>
      <c r="I8" s="7"/>
      <c r="J8" s="7"/>
      <c r="K8" s="7"/>
    </row>
    <row r="9" ht="30" customHeight="1" spans="1:11">
      <c r="A9" s="6">
        <v>6</v>
      </c>
      <c r="B9" s="6" t="s">
        <v>169</v>
      </c>
      <c r="C9" s="6" t="s">
        <v>170</v>
      </c>
      <c r="D9" s="6" t="s">
        <v>17</v>
      </c>
      <c r="E9" s="6" t="s">
        <v>53</v>
      </c>
      <c r="F9" s="6">
        <v>147.5</v>
      </c>
      <c r="G9" s="7"/>
      <c r="H9" s="6">
        <v>10</v>
      </c>
      <c r="I9" s="7"/>
      <c r="J9" s="7"/>
      <c r="K9" s="7"/>
    </row>
    <row r="10" ht="30" customHeight="1" spans="1:11">
      <c r="A10" s="6">
        <v>7</v>
      </c>
      <c r="B10" s="6" t="s">
        <v>171</v>
      </c>
      <c r="C10" s="6" t="s">
        <v>60</v>
      </c>
      <c r="D10" s="6" t="s">
        <v>17</v>
      </c>
      <c r="E10" s="6" t="s">
        <v>58</v>
      </c>
      <c r="F10" s="6">
        <v>112.5</v>
      </c>
      <c r="G10" s="7"/>
      <c r="H10" s="6">
        <v>10</v>
      </c>
      <c r="I10" s="7"/>
      <c r="J10" s="7"/>
      <c r="K10" s="7"/>
    </row>
    <row r="11" ht="30" customHeight="1" spans="1:11">
      <c r="A11" s="6">
        <v>8</v>
      </c>
      <c r="B11" s="6" t="s">
        <v>172</v>
      </c>
      <c r="C11" s="6" t="s">
        <v>173</v>
      </c>
      <c r="D11" s="6" t="s">
        <v>17</v>
      </c>
      <c r="E11" s="6" t="s">
        <v>58</v>
      </c>
      <c r="F11" s="6">
        <v>95</v>
      </c>
      <c r="G11" s="7"/>
      <c r="H11" s="6">
        <v>10</v>
      </c>
      <c r="I11" s="7"/>
      <c r="J11" s="7"/>
      <c r="K11" s="7"/>
    </row>
    <row r="12" ht="30" customHeight="1" spans="1:11">
      <c r="A12" s="6">
        <v>9</v>
      </c>
      <c r="B12" s="6" t="s">
        <v>174</v>
      </c>
      <c r="C12" s="6" t="s">
        <v>175</v>
      </c>
      <c r="D12" s="6" t="s">
        <v>17</v>
      </c>
      <c r="E12" s="6" t="s">
        <v>83</v>
      </c>
      <c r="F12" s="6">
        <v>146</v>
      </c>
      <c r="G12" s="7"/>
      <c r="H12" s="6">
        <v>10</v>
      </c>
      <c r="I12" s="7"/>
      <c r="J12" s="7"/>
      <c r="K12" s="7"/>
    </row>
    <row r="13" ht="30" customHeight="1" spans="1:11">
      <c r="A13" s="6">
        <v>10</v>
      </c>
      <c r="B13" s="6" t="s">
        <v>176</v>
      </c>
      <c r="C13" s="6" t="s">
        <v>177</v>
      </c>
      <c r="D13" s="6" t="s">
        <v>17</v>
      </c>
      <c r="E13" s="6" t="s">
        <v>83</v>
      </c>
      <c r="F13" s="6">
        <v>117</v>
      </c>
      <c r="G13" s="7"/>
      <c r="H13" s="6">
        <v>10</v>
      </c>
      <c r="I13" s="7"/>
      <c r="J13" s="7"/>
      <c r="K13" s="7"/>
    </row>
    <row r="14" ht="30" customHeight="1" spans="1:11">
      <c r="A14" s="6">
        <v>11</v>
      </c>
      <c r="B14" s="6" t="s">
        <v>178</v>
      </c>
      <c r="C14" s="6" t="s">
        <v>179</v>
      </c>
      <c r="D14" s="6" t="s">
        <v>17</v>
      </c>
      <c r="E14" s="6" t="s">
        <v>83</v>
      </c>
      <c r="F14" s="6">
        <v>81</v>
      </c>
      <c r="G14" s="7"/>
      <c r="H14" s="6">
        <v>0</v>
      </c>
      <c r="I14" s="7"/>
      <c r="J14" s="7"/>
      <c r="K14" s="7"/>
    </row>
    <row r="15" ht="30" customHeight="1" spans="1:11">
      <c r="A15" s="6">
        <v>12</v>
      </c>
      <c r="B15" s="6" t="s">
        <v>180</v>
      </c>
      <c r="C15" s="6" t="s">
        <v>181</v>
      </c>
      <c r="D15" s="6" t="s">
        <v>17</v>
      </c>
      <c r="E15" s="6" t="s">
        <v>86</v>
      </c>
      <c r="F15" s="6">
        <v>160</v>
      </c>
      <c r="G15" s="7"/>
      <c r="H15" s="6">
        <v>10</v>
      </c>
      <c r="I15" s="7"/>
      <c r="J15" s="7"/>
      <c r="K15" s="7"/>
    </row>
    <row r="16" ht="30" customHeight="1" spans="1:11">
      <c r="A16" s="6">
        <v>13</v>
      </c>
      <c r="B16" s="6" t="s">
        <v>182</v>
      </c>
      <c r="C16" s="6" t="s">
        <v>183</v>
      </c>
      <c r="D16" s="6" t="s">
        <v>17</v>
      </c>
      <c r="E16" s="6" t="s">
        <v>86</v>
      </c>
      <c r="F16" s="6">
        <v>132.5</v>
      </c>
      <c r="G16" s="7"/>
      <c r="H16" s="6">
        <v>0</v>
      </c>
      <c r="I16" s="7"/>
      <c r="J16" s="7"/>
      <c r="K16" s="7"/>
    </row>
    <row r="17" ht="30" customHeight="1" spans="1:11">
      <c r="A17" s="6">
        <v>14</v>
      </c>
      <c r="B17" s="6" t="s">
        <v>184</v>
      </c>
      <c r="C17" s="6" t="s">
        <v>185</v>
      </c>
      <c r="D17" s="6" t="s">
        <v>17</v>
      </c>
      <c r="E17" s="6" t="s">
        <v>86</v>
      </c>
      <c r="F17" s="6">
        <v>114.5</v>
      </c>
      <c r="G17" s="7"/>
      <c r="H17" s="6">
        <v>10</v>
      </c>
      <c r="I17" s="7"/>
      <c r="J17" s="7"/>
      <c r="K17" s="7"/>
    </row>
    <row r="18" ht="30" customHeight="1" spans="1:11">
      <c r="A18" s="6">
        <v>15</v>
      </c>
      <c r="B18" s="6" t="s">
        <v>186</v>
      </c>
      <c r="C18" s="6" t="s">
        <v>187</v>
      </c>
      <c r="D18" s="6" t="s">
        <v>17</v>
      </c>
      <c r="E18" s="6" t="s">
        <v>86</v>
      </c>
      <c r="F18" s="6">
        <v>102</v>
      </c>
      <c r="G18" s="7"/>
      <c r="H18" s="6">
        <v>0</v>
      </c>
      <c r="I18" s="7"/>
      <c r="J18" s="7"/>
      <c r="K18" s="7"/>
    </row>
    <row r="19" ht="30" customHeight="1" spans="1:11">
      <c r="A19" s="6">
        <v>16</v>
      </c>
      <c r="B19" s="6" t="s">
        <v>188</v>
      </c>
      <c r="C19" s="6" t="s">
        <v>189</v>
      </c>
      <c r="D19" s="6" t="s">
        <v>17</v>
      </c>
      <c r="E19" s="6" t="s">
        <v>86</v>
      </c>
      <c r="F19" s="6">
        <v>89</v>
      </c>
      <c r="G19" s="7"/>
      <c r="H19" s="6">
        <v>10</v>
      </c>
      <c r="I19" s="7"/>
      <c r="J19" s="7"/>
      <c r="K19" s="7"/>
    </row>
    <row r="20" ht="30" customHeight="1" spans="1:11">
      <c r="A20" s="6">
        <v>17</v>
      </c>
      <c r="B20" s="6" t="s">
        <v>190</v>
      </c>
      <c r="C20" s="6" t="s">
        <v>191</v>
      </c>
      <c r="D20" s="6" t="s">
        <v>17</v>
      </c>
      <c r="E20" s="6" t="s">
        <v>86</v>
      </c>
      <c r="F20" s="6">
        <v>64.5</v>
      </c>
      <c r="G20" s="7"/>
      <c r="H20" s="6">
        <v>10</v>
      </c>
      <c r="I20" s="7"/>
      <c r="J20" s="7"/>
      <c r="K20" s="7"/>
    </row>
    <row r="21" ht="30" customHeight="1" spans="1:11">
      <c r="A21" s="6">
        <v>18</v>
      </c>
      <c r="B21" s="6" t="s">
        <v>192</v>
      </c>
      <c r="C21" s="6" t="s">
        <v>193</v>
      </c>
      <c r="D21" s="6" t="s">
        <v>17</v>
      </c>
      <c r="E21" s="6" t="s">
        <v>194</v>
      </c>
      <c r="F21" s="6">
        <v>154.5</v>
      </c>
      <c r="G21" s="7"/>
      <c r="H21" s="6">
        <v>10</v>
      </c>
      <c r="I21" s="7"/>
      <c r="J21" s="7"/>
      <c r="K21" s="7"/>
    </row>
    <row r="22" ht="30" customHeight="1" spans="1:11">
      <c r="A22" s="6">
        <v>19</v>
      </c>
      <c r="B22" s="6" t="s">
        <v>195</v>
      </c>
      <c r="C22" s="6" t="s">
        <v>196</v>
      </c>
      <c r="D22" s="6" t="s">
        <v>17</v>
      </c>
      <c r="E22" s="6" t="s">
        <v>194</v>
      </c>
      <c r="F22" s="6">
        <v>104</v>
      </c>
      <c r="G22" s="7"/>
      <c r="H22" s="6">
        <v>10</v>
      </c>
      <c r="I22" s="7"/>
      <c r="J22" s="7"/>
      <c r="K22" s="7"/>
    </row>
    <row r="23" ht="30" customHeight="1" spans="1:11">
      <c r="A23" s="6">
        <v>20</v>
      </c>
      <c r="B23" s="6" t="s">
        <v>197</v>
      </c>
      <c r="C23" s="6" t="s">
        <v>198</v>
      </c>
      <c r="D23" s="6" t="s">
        <v>17</v>
      </c>
      <c r="E23" s="6" t="s">
        <v>105</v>
      </c>
      <c r="F23" s="6">
        <v>133</v>
      </c>
      <c r="G23" s="7"/>
      <c r="H23" s="6">
        <v>10</v>
      </c>
      <c r="I23" s="7"/>
      <c r="J23" s="7"/>
      <c r="K23" s="7"/>
    </row>
    <row r="24" ht="30" customHeight="1" spans="1:11">
      <c r="A24" s="6">
        <v>21</v>
      </c>
      <c r="B24" s="6" t="s">
        <v>199</v>
      </c>
      <c r="C24" s="6" t="s">
        <v>200</v>
      </c>
      <c r="D24" s="6" t="s">
        <v>17</v>
      </c>
      <c r="E24" s="6" t="s">
        <v>105</v>
      </c>
      <c r="F24" s="6">
        <v>134.5</v>
      </c>
      <c r="G24" s="7"/>
      <c r="H24" s="6">
        <v>2</v>
      </c>
      <c r="I24" s="7"/>
      <c r="J24" s="7"/>
      <c r="K24" s="7"/>
    </row>
    <row r="25" ht="30" customHeight="1" spans="1:11">
      <c r="A25" s="6">
        <v>22</v>
      </c>
      <c r="B25" s="6" t="s">
        <v>201</v>
      </c>
      <c r="C25" s="6" t="s">
        <v>202</v>
      </c>
      <c r="D25" s="6" t="s">
        <v>17</v>
      </c>
      <c r="E25" s="6" t="s">
        <v>105</v>
      </c>
      <c r="F25" s="6">
        <v>90</v>
      </c>
      <c r="G25" s="7"/>
      <c r="H25" s="6">
        <v>10</v>
      </c>
      <c r="I25" s="7"/>
      <c r="J25" s="7"/>
      <c r="K25" s="7"/>
    </row>
    <row r="26" ht="30" customHeight="1" spans="1:11">
      <c r="A26" s="6">
        <v>23</v>
      </c>
      <c r="B26" s="6" t="s">
        <v>203</v>
      </c>
      <c r="C26" s="6" t="s">
        <v>204</v>
      </c>
      <c r="D26" s="6" t="s">
        <v>110</v>
      </c>
      <c r="E26" s="6" t="s">
        <v>18</v>
      </c>
      <c r="F26" s="6">
        <v>162</v>
      </c>
      <c r="G26" s="7"/>
      <c r="H26" s="6">
        <v>10</v>
      </c>
      <c r="I26" s="7"/>
      <c r="J26" s="7"/>
      <c r="K26" s="7"/>
    </row>
    <row r="27" ht="30" customHeight="1" spans="1:11">
      <c r="A27" s="6">
        <v>24</v>
      </c>
      <c r="B27" s="6" t="s">
        <v>205</v>
      </c>
      <c r="C27" s="6" t="s">
        <v>136</v>
      </c>
      <c r="D27" s="6" t="s">
        <v>110</v>
      </c>
      <c r="E27" s="6" t="s">
        <v>18</v>
      </c>
      <c r="F27" s="6">
        <v>119</v>
      </c>
      <c r="G27" s="7"/>
      <c r="H27" s="6">
        <v>10</v>
      </c>
      <c r="I27" s="7"/>
      <c r="J27" s="7"/>
      <c r="K27" s="7"/>
    </row>
    <row r="28" ht="30" customHeight="1" spans="1:11">
      <c r="A28" s="6">
        <v>25</v>
      </c>
      <c r="B28" s="6" t="s">
        <v>206</v>
      </c>
      <c r="C28" s="6" t="s">
        <v>207</v>
      </c>
      <c r="D28" s="6" t="s">
        <v>110</v>
      </c>
      <c r="E28" s="6" t="s">
        <v>29</v>
      </c>
      <c r="F28" s="6">
        <v>148.5</v>
      </c>
      <c r="G28" s="7"/>
      <c r="H28" s="6">
        <v>10</v>
      </c>
      <c r="I28" s="7"/>
      <c r="J28" s="7"/>
      <c r="K28" s="7"/>
    </row>
    <row r="29" ht="30" customHeight="1" spans="1:11">
      <c r="A29" s="6">
        <v>26</v>
      </c>
      <c r="B29" s="6" t="s">
        <v>208</v>
      </c>
      <c r="C29" s="6" t="s">
        <v>209</v>
      </c>
      <c r="D29" s="6" t="s">
        <v>110</v>
      </c>
      <c r="E29" s="6" t="s">
        <v>29</v>
      </c>
      <c r="F29" s="6">
        <v>130</v>
      </c>
      <c r="G29" s="7"/>
      <c r="H29" s="6">
        <v>10</v>
      </c>
      <c r="I29" s="7"/>
      <c r="J29" s="7"/>
      <c r="K29" s="7"/>
    </row>
    <row r="30" ht="30" customHeight="1" spans="1:11">
      <c r="A30" s="6">
        <v>27</v>
      </c>
      <c r="B30" s="6" t="s">
        <v>210</v>
      </c>
      <c r="C30" s="6" t="s">
        <v>211</v>
      </c>
      <c r="D30" s="6" t="s">
        <v>110</v>
      </c>
      <c r="E30" s="6" t="s">
        <v>29</v>
      </c>
      <c r="F30" s="6">
        <v>120</v>
      </c>
      <c r="G30" s="7"/>
      <c r="H30" s="6">
        <v>10</v>
      </c>
      <c r="I30" s="7"/>
      <c r="J30" s="7"/>
      <c r="K30" s="7"/>
    </row>
    <row r="31" ht="30" customHeight="1" spans="1:11">
      <c r="A31" s="6">
        <v>28</v>
      </c>
      <c r="B31" s="6" t="s">
        <v>212</v>
      </c>
      <c r="C31" s="6" t="s">
        <v>138</v>
      </c>
      <c r="D31" s="6" t="s">
        <v>110</v>
      </c>
      <c r="E31" s="6" t="s">
        <v>29</v>
      </c>
      <c r="F31" s="6">
        <v>103</v>
      </c>
      <c r="G31" s="7"/>
      <c r="H31" s="6">
        <v>10</v>
      </c>
      <c r="I31" s="7"/>
      <c r="J31" s="7"/>
      <c r="K31" s="7"/>
    </row>
    <row r="32" ht="30" customHeight="1" spans="1:11">
      <c r="A32" s="6">
        <v>29</v>
      </c>
      <c r="B32" s="6" t="s">
        <v>213</v>
      </c>
      <c r="C32" s="6" t="s">
        <v>214</v>
      </c>
      <c r="D32" s="6" t="s">
        <v>110</v>
      </c>
      <c r="E32" s="6" t="s">
        <v>115</v>
      </c>
      <c r="F32" s="6">
        <v>160.5</v>
      </c>
      <c r="G32" s="7"/>
      <c r="H32" s="6">
        <v>10</v>
      </c>
      <c r="I32" s="7"/>
      <c r="J32" s="7"/>
      <c r="K32" s="7"/>
    </row>
    <row r="33" ht="30" customHeight="1" spans="1:11">
      <c r="A33" s="6">
        <v>30</v>
      </c>
      <c r="B33" s="6" t="s">
        <v>215</v>
      </c>
      <c r="C33" s="6" t="s">
        <v>216</v>
      </c>
      <c r="D33" s="6" t="s">
        <v>110</v>
      </c>
      <c r="E33" s="6" t="s">
        <v>115</v>
      </c>
      <c r="F33" s="6">
        <v>150</v>
      </c>
      <c r="G33" s="7"/>
      <c r="H33" s="6">
        <v>10</v>
      </c>
      <c r="I33" s="7"/>
      <c r="J33" s="7"/>
      <c r="K33" s="7"/>
    </row>
    <row r="34" ht="30" customHeight="1" spans="1:11">
      <c r="A34" s="6">
        <v>31</v>
      </c>
      <c r="B34" s="6" t="s">
        <v>217</v>
      </c>
      <c r="C34" s="6" t="s">
        <v>218</v>
      </c>
      <c r="D34" s="6" t="s">
        <v>110</v>
      </c>
      <c r="E34" s="6" t="s">
        <v>115</v>
      </c>
      <c r="F34" s="6">
        <v>131.5</v>
      </c>
      <c r="G34" s="7"/>
      <c r="H34" s="6">
        <v>10</v>
      </c>
      <c r="I34" s="7"/>
      <c r="J34" s="7"/>
      <c r="K34" s="7"/>
    </row>
    <row r="35" ht="30" customHeight="1" spans="1:11">
      <c r="A35" s="6">
        <v>32</v>
      </c>
      <c r="B35" s="6" t="s">
        <v>219</v>
      </c>
      <c r="C35" s="6" t="s">
        <v>123</v>
      </c>
      <c r="D35" s="6" t="s">
        <v>110</v>
      </c>
      <c r="E35" s="6" t="s">
        <v>115</v>
      </c>
      <c r="F35" s="6">
        <v>124</v>
      </c>
      <c r="G35" s="7"/>
      <c r="H35" s="6">
        <v>10</v>
      </c>
      <c r="I35" s="7"/>
      <c r="J35" s="7"/>
      <c r="K35" s="7"/>
    </row>
    <row r="36" ht="30" customHeight="1" spans="1:11">
      <c r="A36" s="6">
        <v>33</v>
      </c>
      <c r="B36" s="6" t="s">
        <v>220</v>
      </c>
      <c r="C36" s="6" t="s">
        <v>221</v>
      </c>
      <c r="D36" s="6" t="s">
        <v>110</v>
      </c>
      <c r="E36" s="6" t="s">
        <v>132</v>
      </c>
      <c r="F36" s="6">
        <v>128.5</v>
      </c>
      <c r="G36" s="7"/>
      <c r="H36" s="6">
        <v>0</v>
      </c>
      <c r="I36" s="7"/>
      <c r="J36" s="7"/>
      <c r="K36" s="7"/>
    </row>
    <row r="37" ht="30" customHeight="1" spans="1:11">
      <c r="A37" s="6">
        <v>34</v>
      </c>
      <c r="B37" s="6" t="s">
        <v>222</v>
      </c>
      <c r="C37" s="6" t="s">
        <v>223</v>
      </c>
      <c r="D37" s="6" t="s">
        <v>110</v>
      </c>
      <c r="E37" s="6" t="s">
        <v>132</v>
      </c>
      <c r="F37" s="6">
        <v>115</v>
      </c>
      <c r="G37" s="7"/>
      <c r="H37" s="6">
        <v>10</v>
      </c>
      <c r="I37" s="7"/>
      <c r="J37" s="7"/>
      <c r="K37" s="7"/>
    </row>
    <row r="38" ht="30" customHeight="1" spans="1:11">
      <c r="A38" s="6">
        <v>35</v>
      </c>
      <c r="B38" s="6" t="s">
        <v>224</v>
      </c>
      <c r="C38" s="6" t="s">
        <v>225</v>
      </c>
      <c r="D38" s="6" t="s">
        <v>110</v>
      </c>
      <c r="E38" s="6" t="s">
        <v>226</v>
      </c>
      <c r="F38" s="6">
        <v>144</v>
      </c>
      <c r="G38" s="7"/>
      <c r="H38" s="6">
        <v>10</v>
      </c>
      <c r="I38" s="7"/>
      <c r="J38" s="7"/>
      <c r="K38" s="7"/>
    </row>
    <row r="39" ht="30" customHeight="1" spans="1:11">
      <c r="A39" s="6">
        <v>36</v>
      </c>
      <c r="B39" s="6" t="s">
        <v>227</v>
      </c>
      <c r="C39" s="6" t="s">
        <v>228</v>
      </c>
      <c r="D39" s="6" t="s">
        <v>110</v>
      </c>
      <c r="E39" s="6" t="s">
        <v>226</v>
      </c>
      <c r="F39" s="6">
        <v>121.5</v>
      </c>
      <c r="G39" s="7"/>
      <c r="H39" s="6">
        <v>10</v>
      </c>
      <c r="I39" s="7"/>
      <c r="J39" s="7"/>
      <c r="K39" s="7"/>
    </row>
    <row r="40" ht="30" customHeight="1" spans="1:11">
      <c r="A40" s="6">
        <v>37</v>
      </c>
      <c r="B40" s="6" t="s">
        <v>229</v>
      </c>
      <c r="C40" s="6" t="s">
        <v>151</v>
      </c>
      <c r="D40" s="6" t="s">
        <v>110</v>
      </c>
      <c r="E40" s="6" t="s">
        <v>226</v>
      </c>
      <c r="F40" s="6">
        <v>107</v>
      </c>
      <c r="G40" s="7"/>
      <c r="H40" s="6">
        <v>10</v>
      </c>
      <c r="I40" s="7"/>
      <c r="J40" s="7"/>
      <c r="K40" s="7"/>
    </row>
    <row r="41" ht="30" customHeight="1" spans="1:11">
      <c r="A41" s="6">
        <v>38</v>
      </c>
      <c r="B41" s="6" t="s">
        <v>230</v>
      </c>
      <c r="C41" s="6" t="s">
        <v>231</v>
      </c>
      <c r="D41" s="6" t="s">
        <v>110</v>
      </c>
      <c r="E41" s="6" t="s">
        <v>226</v>
      </c>
      <c r="F41" s="6">
        <v>106</v>
      </c>
      <c r="G41" s="7"/>
      <c r="H41" s="6">
        <v>10</v>
      </c>
      <c r="I41" s="7"/>
      <c r="J41" s="7"/>
      <c r="K41" s="7"/>
    </row>
    <row r="42" ht="30" customHeight="1" spans="1:11">
      <c r="A42" s="6">
        <v>39</v>
      </c>
      <c r="B42" s="6" t="s">
        <v>232</v>
      </c>
      <c r="C42" s="6" t="s">
        <v>233</v>
      </c>
      <c r="D42" s="6" t="s">
        <v>110</v>
      </c>
      <c r="E42" s="6" t="s">
        <v>86</v>
      </c>
      <c r="F42" s="6">
        <v>130.5</v>
      </c>
      <c r="G42" s="7"/>
      <c r="H42" s="6">
        <v>0</v>
      </c>
      <c r="I42" s="7"/>
      <c r="J42" s="7"/>
      <c r="K42" s="7"/>
    </row>
    <row r="43" ht="30" customHeight="1" spans="1:11">
      <c r="A43" s="6">
        <v>40</v>
      </c>
      <c r="B43" s="6" t="s">
        <v>234</v>
      </c>
      <c r="C43" s="6" t="s">
        <v>235</v>
      </c>
      <c r="D43" s="6" t="s">
        <v>110</v>
      </c>
      <c r="E43" s="6" t="s">
        <v>86</v>
      </c>
      <c r="F43" s="6">
        <v>129</v>
      </c>
      <c r="G43" s="7"/>
      <c r="H43" s="6">
        <v>0</v>
      </c>
      <c r="I43" s="7"/>
      <c r="J43" s="7"/>
      <c r="K43" s="7"/>
    </row>
    <row r="44" ht="30" customHeight="1" spans="1:11">
      <c r="A44" s="6">
        <v>41</v>
      </c>
      <c r="B44" s="6" t="s">
        <v>236</v>
      </c>
      <c r="C44" s="6" t="s">
        <v>237</v>
      </c>
      <c r="D44" s="6" t="s">
        <v>110</v>
      </c>
      <c r="E44" s="6" t="s">
        <v>86</v>
      </c>
      <c r="F44" s="6">
        <v>112.5</v>
      </c>
      <c r="G44" s="7"/>
      <c r="H44" s="6">
        <v>10</v>
      </c>
      <c r="I44" s="7"/>
      <c r="J44" s="7"/>
      <c r="K44" s="7"/>
    </row>
    <row r="45" ht="30" customHeight="1" spans="1:11">
      <c r="A45" s="6">
        <v>42</v>
      </c>
      <c r="B45" s="6" t="s">
        <v>238</v>
      </c>
      <c r="C45" s="6" t="s">
        <v>239</v>
      </c>
      <c r="D45" s="6" t="s">
        <v>110</v>
      </c>
      <c r="E45" s="6" t="s">
        <v>86</v>
      </c>
      <c r="F45" s="6">
        <v>120</v>
      </c>
      <c r="G45" s="7"/>
      <c r="H45" s="6">
        <v>2</v>
      </c>
      <c r="I45" s="7"/>
      <c r="J45" s="7"/>
      <c r="K45" s="7"/>
    </row>
    <row r="46" ht="30" customHeight="1" spans="1:11">
      <c r="A46" s="6">
        <v>43</v>
      </c>
      <c r="B46" s="6" t="s">
        <v>240</v>
      </c>
      <c r="C46" s="6" t="s">
        <v>241</v>
      </c>
      <c r="D46" s="6" t="s">
        <v>110</v>
      </c>
      <c r="E46" s="6" t="s">
        <v>86</v>
      </c>
      <c r="F46" s="6">
        <v>106</v>
      </c>
      <c r="G46" s="7"/>
      <c r="H46" s="6">
        <v>10</v>
      </c>
      <c r="I46" s="7"/>
      <c r="J46" s="7"/>
      <c r="K46" s="7"/>
    </row>
    <row r="47" ht="30" customHeight="1" spans="1:11">
      <c r="A47" s="6">
        <v>44</v>
      </c>
      <c r="B47" s="6" t="s">
        <v>242</v>
      </c>
      <c r="C47" s="6" t="s">
        <v>243</v>
      </c>
      <c r="D47" s="6" t="s">
        <v>110</v>
      </c>
      <c r="E47" s="6" t="s">
        <v>86</v>
      </c>
      <c r="F47" s="6">
        <v>109</v>
      </c>
      <c r="G47" s="7"/>
      <c r="H47" s="6">
        <v>2</v>
      </c>
      <c r="I47" s="7"/>
      <c r="J47" s="7"/>
      <c r="K47" s="7"/>
    </row>
    <row r="48" ht="30" customHeight="1" spans="1:11">
      <c r="A48" s="6">
        <v>45</v>
      </c>
      <c r="B48" s="6" t="s">
        <v>244</v>
      </c>
      <c r="C48" s="6" t="s">
        <v>245</v>
      </c>
      <c r="D48" s="6" t="s">
        <v>110</v>
      </c>
      <c r="E48" s="6" t="s">
        <v>86</v>
      </c>
      <c r="F48" s="6">
        <v>106</v>
      </c>
      <c r="G48" s="7"/>
      <c r="H48" s="6">
        <v>0</v>
      </c>
      <c r="I48" s="7"/>
      <c r="J48" s="7"/>
      <c r="K48" s="7"/>
    </row>
    <row r="49" ht="30" customHeight="1" spans="1:11">
      <c r="A49" s="6">
        <v>46</v>
      </c>
      <c r="B49" s="6" t="s">
        <v>246</v>
      </c>
      <c r="C49" s="6" t="s">
        <v>247</v>
      </c>
      <c r="D49" s="6" t="s">
        <v>110</v>
      </c>
      <c r="E49" s="6" t="s">
        <v>86</v>
      </c>
      <c r="F49" s="6">
        <v>93</v>
      </c>
      <c r="G49" s="7"/>
      <c r="H49" s="6">
        <v>10</v>
      </c>
      <c r="I49" s="7"/>
      <c r="J49" s="7"/>
      <c r="K49" s="7"/>
    </row>
    <row r="50" ht="30" customHeight="1" spans="1:11">
      <c r="A50" s="6">
        <v>47</v>
      </c>
      <c r="B50" s="6" t="s">
        <v>248</v>
      </c>
      <c r="C50" s="6" t="s">
        <v>249</v>
      </c>
      <c r="D50" s="6" t="s">
        <v>110</v>
      </c>
      <c r="E50" s="6" t="s">
        <v>86</v>
      </c>
      <c r="F50" s="6">
        <v>92.5</v>
      </c>
      <c r="G50" s="7"/>
      <c r="H50" s="6">
        <v>10</v>
      </c>
      <c r="I50" s="7"/>
      <c r="J50" s="7"/>
      <c r="K50" s="7"/>
    </row>
    <row r="51" ht="30" customHeight="1" spans="1:11">
      <c r="A51" s="6">
        <v>48</v>
      </c>
      <c r="B51" s="6" t="s">
        <v>250</v>
      </c>
      <c r="C51" s="6" t="s">
        <v>251</v>
      </c>
      <c r="D51" s="6" t="s">
        <v>110</v>
      </c>
      <c r="E51" s="6" t="s">
        <v>86</v>
      </c>
      <c r="F51" s="6">
        <v>100</v>
      </c>
      <c r="G51" s="7"/>
      <c r="H51" s="6">
        <v>0</v>
      </c>
      <c r="I51" s="7"/>
      <c r="J51" s="7"/>
      <c r="K51" s="7"/>
    </row>
    <row r="52" ht="30" customHeight="1" spans="1:11">
      <c r="A52" s="6">
        <v>49</v>
      </c>
      <c r="B52" s="6" t="s">
        <v>252</v>
      </c>
      <c r="C52" s="6" t="s">
        <v>253</v>
      </c>
      <c r="D52" s="6" t="s">
        <v>110</v>
      </c>
      <c r="E52" s="6" t="s">
        <v>86</v>
      </c>
      <c r="F52" s="6">
        <v>86.5</v>
      </c>
      <c r="G52" s="7"/>
      <c r="H52" s="6">
        <v>10</v>
      </c>
      <c r="I52" s="7"/>
      <c r="J52" s="7"/>
      <c r="K52" s="7"/>
    </row>
    <row r="53" ht="30" customHeight="1" spans="1:11">
      <c r="A53" s="6">
        <v>50</v>
      </c>
      <c r="B53" s="6" t="s">
        <v>254</v>
      </c>
      <c r="C53" s="6" t="s">
        <v>255</v>
      </c>
      <c r="D53" s="6" t="s">
        <v>110</v>
      </c>
      <c r="E53" s="6" t="s">
        <v>194</v>
      </c>
      <c r="F53" s="6">
        <v>158</v>
      </c>
      <c r="G53" s="7"/>
      <c r="H53" s="6">
        <v>10</v>
      </c>
      <c r="I53" s="7"/>
      <c r="J53" s="7"/>
      <c r="K53" s="7"/>
    </row>
    <row r="54" ht="30" customHeight="1" spans="1:11">
      <c r="A54" s="6">
        <v>51</v>
      </c>
      <c r="B54" s="6" t="s">
        <v>256</v>
      </c>
      <c r="C54" s="6" t="s">
        <v>257</v>
      </c>
      <c r="D54" s="6" t="s">
        <v>110</v>
      </c>
      <c r="E54" s="6" t="s">
        <v>194</v>
      </c>
      <c r="F54" s="6">
        <v>148.5</v>
      </c>
      <c r="G54" s="7"/>
      <c r="H54" s="6">
        <v>2</v>
      </c>
      <c r="I54" s="7"/>
      <c r="J54" s="7"/>
      <c r="K54" s="7"/>
    </row>
    <row r="55" ht="30" customHeight="1" spans="1:11">
      <c r="A55" s="6">
        <v>52</v>
      </c>
      <c r="B55" s="6" t="s">
        <v>258</v>
      </c>
      <c r="C55" s="6" t="s">
        <v>259</v>
      </c>
      <c r="D55" s="6" t="s">
        <v>110</v>
      </c>
      <c r="E55" s="6" t="s">
        <v>194</v>
      </c>
      <c r="F55" s="6">
        <v>136.5</v>
      </c>
      <c r="G55" s="7"/>
      <c r="H55" s="6">
        <v>10</v>
      </c>
      <c r="I55" s="7"/>
      <c r="J55" s="7"/>
      <c r="K55" s="7"/>
    </row>
    <row r="56" ht="30" customHeight="1" spans="1:11">
      <c r="A56" s="6">
        <v>53</v>
      </c>
      <c r="B56" s="6" t="s">
        <v>260</v>
      </c>
      <c r="C56" s="6" t="s">
        <v>261</v>
      </c>
      <c r="D56" s="6" t="s">
        <v>110</v>
      </c>
      <c r="E56" s="6" t="s">
        <v>194</v>
      </c>
      <c r="F56" s="6">
        <v>123.5</v>
      </c>
      <c r="G56" s="7"/>
      <c r="H56" s="6">
        <v>10</v>
      </c>
      <c r="I56" s="7"/>
      <c r="J56" s="7"/>
      <c r="K56" s="7"/>
    </row>
    <row r="57" ht="30" customHeight="1" spans="1:11">
      <c r="A57" s="6">
        <v>54</v>
      </c>
      <c r="B57" s="6" t="s">
        <v>262</v>
      </c>
      <c r="C57" s="6" t="s">
        <v>95</v>
      </c>
      <c r="D57" s="6" t="s">
        <v>110</v>
      </c>
      <c r="E57" s="6" t="s">
        <v>194</v>
      </c>
      <c r="F57" s="6">
        <v>112.5</v>
      </c>
      <c r="G57" s="7"/>
      <c r="H57" s="6">
        <v>0</v>
      </c>
      <c r="I57" s="7"/>
      <c r="J57" s="7"/>
      <c r="K57" s="7"/>
    </row>
    <row r="58" ht="30" customHeight="1" spans="1:11">
      <c r="A58" s="6">
        <v>55</v>
      </c>
      <c r="B58" s="6" t="s">
        <v>263</v>
      </c>
      <c r="C58" s="6" t="s">
        <v>264</v>
      </c>
      <c r="D58" s="6" t="s">
        <v>110</v>
      </c>
      <c r="E58" s="6" t="s">
        <v>194</v>
      </c>
      <c r="F58" s="6">
        <v>99.5</v>
      </c>
      <c r="G58" s="7"/>
      <c r="H58" s="6">
        <v>2</v>
      </c>
      <c r="I58" s="7"/>
      <c r="J58" s="7"/>
      <c r="K58" s="7"/>
    </row>
    <row r="59" ht="30" customHeight="1" spans="1:11">
      <c r="A59" s="6">
        <v>56</v>
      </c>
      <c r="B59" s="6" t="s">
        <v>265</v>
      </c>
      <c r="C59" s="6" t="s">
        <v>266</v>
      </c>
      <c r="D59" s="6" t="s">
        <v>110</v>
      </c>
      <c r="E59" s="6" t="s">
        <v>194</v>
      </c>
      <c r="F59" s="6">
        <v>81.5</v>
      </c>
      <c r="G59" s="7"/>
      <c r="H59" s="6">
        <v>10</v>
      </c>
      <c r="I59" s="7"/>
      <c r="J59" s="7"/>
      <c r="K59" s="7"/>
    </row>
    <row r="60" ht="30" customHeight="1" spans="1:11">
      <c r="A60" s="6">
        <v>57</v>
      </c>
      <c r="B60" s="6" t="s">
        <v>267</v>
      </c>
      <c r="C60" s="6" t="s">
        <v>268</v>
      </c>
      <c r="D60" s="6" t="s">
        <v>110</v>
      </c>
      <c r="E60" s="6" t="s">
        <v>91</v>
      </c>
      <c r="F60" s="6">
        <v>152.5</v>
      </c>
      <c r="G60" s="7"/>
      <c r="H60" s="6">
        <v>0</v>
      </c>
      <c r="I60" s="7"/>
      <c r="J60" s="7"/>
      <c r="K60" s="7"/>
    </row>
    <row r="61" ht="30" customHeight="1" spans="1:11">
      <c r="A61" s="6">
        <v>58</v>
      </c>
      <c r="B61" s="6" t="s">
        <v>269</v>
      </c>
      <c r="C61" s="6" t="s">
        <v>270</v>
      </c>
      <c r="D61" s="6" t="s">
        <v>110</v>
      </c>
      <c r="E61" s="6" t="s">
        <v>91</v>
      </c>
      <c r="F61" s="6">
        <v>133</v>
      </c>
      <c r="G61" s="7"/>
      <c r="H61" s="6">
        <v>10</v>
      </c>
      <c r="I61" s="7"/>
      <c r="J61" s="7"/>
      <c r="K61" s="7"/>
    </row>
    <row r="62" ht="30" customHeight="1" spans="1:11">
      <c r="A62" s="6">
        <v>59</v>
      </c>
      <c r="B62" s="6" t="s">
        <v>271</v>
      </c>
      <c r="C62" s="6" t="s">
        <v>272</v>
      </c>
      <c r="D62" s="6" t="s">
        <v>110</v>
      </c>
      <c r="E62" s="6" t="s">
        <v>91</v>
      </c>
      <c r="F62" s="6">
        <v>124.5</v>
      </c>
      <c r="G62" s="7"/>
      <c r="H62" s="6">
        <v>10</v>
      </c>
      <c r="I62" s="7"/>
      <c r="J62" s="7"/>
      <c r="K62" s="7"/>
    </row>
    <row r="63" ht="30" customHeight="1" spans="1:11">
      <c r="A63" s="6">
        <v>60</v>
      </c>
      <c r="B63" s="6" t="s">
        <v>273</v>
      </c>
      <c r="C63" s="6" t="s">
        <v>274</v>
      </c>
      <c r="D63" s="6" t="s">
        <v>110</v>
      </c>
      <c r="E63" s="6" t="s">
        <v>91</v>
      </c>
      <c r="F63" s="6">
        <v>123</v>
      </c>
      <c r="G63" s="8"/>
      <c r="H63" s="6">
        <v>10</v>
      </c>
      <c r="I63" s="8"/>
      <c r="J63" s="8"/>
      <c r="K63" s="8"/>
    </row>
    <row r="64" ht="30" customHeight="1" spans="1:11">
      <c r="A64" s="6">
        <v>61</v>
      </c>
      <c r="B64" s="6" t="s">
        <v>275</v>
      </c>
      <c r="C64" s="6" t="s">
        <v>276</v>
      </c>
      <c r="D64" s="6" t="s">
        <v>110</v>
      </c>
      <c r="E64" s="6" t="s">
        <v>91</v>
      </c>
      <c r="F64" s="6">
        <v>120</v>
      </c>
      <c r="G64" s="8"/>
      <c r="H64" s="6">
        <v>10</v>
      </c>
      <c r="I64" s="8"/>
      <c r="J64" s="8"/>
      <c r="K64" s="8"/>
    </row>
  </sheetData>
  <mergeCells count="1">
    <mergeCell ref="A2:K2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A8" sqref="A8"/>
    </sheetView>
  </sheetViews>
  <sheetFormatPr defaultColWidth="9" defaultRowHeight="13.5" outlineLevelRow="6" outlineLevelCol="3"/>
  <sheetData>
    <row r="1" spans="1:4">
      <c r="A1">
        <v>86</v>
      </c>
      <c r="C1" s="1" t="s">
        <v>277</v>
      </c>
      <c r="D1" s="1">
        <f>MAX(A:A)</f>
        <v>89</v>
      </c>
    </row>
    <row r="2" spans="1:4">
      <c r="A2">
        <v>86</v>
      </c>
      <c r="C2" s="1" t="s">
        <v>278</v>
      </c>
      <c r="D2" s="1">
        <f>MIN(A:A)</f>
        <v>86</v>
      </c>
    </row>
    <row r="3" spans="1:4">
      <c r="A3">
        <v>87</v>
      </c>
      <c r="C3" s="1"/>
      <c r="D3" s="1">
        <f>SUM(A:A)</f>
        <v>611</v>
      </c>
    </row>
    <row r="4" spans="1:4">
      <c r="A4">
        <v>88</v>
      </c>
      <c r="C4" s="1" t="s">
        <v>10</v>
      </c>
      <c r="D4" s="1">
        <f>D3-D2-D1</f>
        <v>436</v>
      </c>
    </row>
    <row r="5" ht="20.25" spans="1:4">
      <c r="A5">
        <v>88</v>
      </c>
      <c r="C5" s="1" t="s">
        <v>279</v>
      </c>
      <c r="D5" s="2">
        <f>D4/5</f>
        <v>87.2</v>
      </c>
    </row>
    <row r="6" spans="1:1">
      <c r="A6">
        <v>87</v>
      </c>
    </row>
    <row r="7" spans="1:1">
      <c r="A7">
        <v>89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</dc:creator>
  <cp:lastModifiedBy>Administrator</cp:lastModifiedBy>
  <dcterms:created xsi:type="dcterms:W3CDTF">2021-08-24T01:06:00Z</dcterms:created>
  <cp:lastPrinted>2023-07-27T22:16:00Z</cp:lastPrinted>
  <dcterms:modified xsi:type="dcterms:W3CDTF">2023-07-28T03:54:25Z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8501F90F8E4A4C8C84765315C8AC8C56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