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登分表" sheetId="1" r:id="rId1"/>
  </sheets>
  <definedNames>
    <definedName name="_xlnm.Print_Titles" localSheetId="0">'登分表'!$2:$4</definedName>
    <definedName name="_xlnm._FilterDatabase" localSheetId="0" hidden="1">'登分表'!$A$4:$P$82</definedName>
  </definedNames>
  <calcPr fullCalcOnLoad="1"/>
</workbook>
</file>

<file path=xl/sharedStrings.xml><?xml version="1.0" encoding="utf-8"?>
<sst xmlns="http://schemas.openxmlformats.org/spreadsheetml/2006/main" count="463" uniqueCount="222">
  <si>
    <t>2023年盘锦市教育系统公开招聘教职工总成绩及排名</t>
  </si>
  <si>
    <t>总排名</t>
  </si>
  <si>
    <t>准考证号</t>
  </si>
  <si>
    <t>姓名</t>
  </si>
  <si>
    <t>性别</t>
  </si>
  <si>
    <t>报考学校</t>
  </si>
  <si>
    <t>报考岗位</t>
  </si>
  <si>
    <t>理论成绩</t>
  </si>
  <si>
    <t>专业成绩</t>
  </si>
  <si>
    <t>笔试成绩</t>
  </si>
  <si>
    <t>笔试排名</t>
  </si>
  <si>
    <t>面试</t>
  </si>
  <si>
    <t>总成绩</t>
  </si>
  <si>
    <t>备注</t>
  </si>
  <si>
    <t>试讲
（答辩、技能）</t>
  </si>
  <si>
    <t>绘画</t>
  </si>
  <si>
    <t>小计</t>
  </si>
  <si>
    <t>23004011526</t>
  </si>
  <si>
    <t>张雨潇</t>
  </si>
  <si>
    <t>女</t>
  </si>
  <si>
    <t>盘锦市第二高级中学</t>
  </si>
  <si>
    <t>高中生物教师</t>
  </si>
  <si>
    <t>提档人员</t>
  </si>
  <si>
    <t>23004011530</t>
  </si>
  <si>
    <t>周航帆</t>
  </si>
  <si>
    <t>23004021428</t>
  </si>
  <si>
    <t>杜宛鸿</t>
  </si>
  <si>
    <t>高中政治教师</t>
  </si>
  <si>
    <t>23005051311</t>
  </si>
  <si>
    <t>高超</t>
  </si>
  <si>
    <t>男</t>
  </si>
  <si>
    <t>北方工业学校</t>
  </si>
  <si>
    <t>财会工作人员</t>
  </si>
  <si>
    <t>23005051228</t>
  </si>
  <si>
    <t>葛芮煜</t>
  </si>
  <si>
    <t>补录</t>
  </si>
  <si>
    <t>23004031116</t>
  </si>
  <si>
    <t>赫一丹</t>
  </si>
  <si>
    <t>卫生保健工作人员</t>
  </si>
  <si>
    <t>23004031115</t>
  </si>
  <si>
    <t>杨惠晴</t>
  </si>
  <si>
    <t>23005031120</t>
  </si>
  <si>
    <t>李闻熙</t>
  </si>
  <si>
    <t>盘锦市经济技术学校</t>
  </si>
  <si>
    <t>23005031402</t>
  </si>
  <si>
    <t>孟繁萱</t>
  </si>
  <si>
    <t>23004041626</t>
  </si>
  <si>
    <t>卢清璇</t>
  </si>
  <si>
    <t>市辽东湾实验高级中学</t>
  </si>
  <si>
    <t>高中心理健康教师</t>
  </si>
  <si>
    <t>23004051202</t>
  </si>
  <si>
    <t>刘丹妮</t>
  </si>
  <si>
    <t>23004051225</t>
  </si>
  <si>
    <t>赵明珠</t>
  </si>
  <si>
    <t>23004051218</t>
  </si>
  <si>
    <t>谷司佳</t>
  </si>
  <si>
    <t>23004051227</t>
  </si>
  <si>
    <t>李袁</t>
  </si>
  <si>
    <t>23003051214</t>
  </si>
  <si>
    <t>苏力力</t>
  </si>
  <si>
    <t>盘锦市魏书生中学</t>
  </si>
  <si>
    <t>23003051224</t>
  </si>
  <si>
    <t>冯安茁</t>
  </si>
  <si>
    <t>23003061610</t>
  </si>
  <si>
    <t>张英伦</t>
  </si>
  <si>
    <t>初中体育教师</t>
  </si>
  <si>
    <t>23003061603</t>
  </si>
  <si>
    <t>纪笑然</t>
  </si>
  <si>
    <t>23003071801</t>
  </si>
  <si>
    <t>褚宏伟</t>
  </si>
  <si>
    <t>初中体育教师(排球)</t>
  </si>
  <si>
    <t>23003081705</t>
  </si>
  <si>
    <t>沈汉</t>
  </si>
  <si>
    <t>大洼区城郊学校</t>
  </si>
  <si>
    <t>教师岗位</t>
  </si>
  <si>
    <t>23003081718</t>
  </si>
  <si>
    <t>葛美麟</t>
  </si>
  <si>
    <t>缺考</t>
  </si>
  <si>
    <t>23003081702</t>
  </si>
  <si>
    <t>陈硕</t>
  </si>
  <si>
    <t>大洼区第二初级中学</t>
  </si>
  <si>
    <t>23003081816</t>
  </si>
  <si>
    <t>王烁</t>
  </si>
  <si>
    <t>23003081716</t>
  </si>
  <si>
    <t>张天行</t>
  </si>
  <si>
    <t>大洼区第一初级中学</t>
  </si>
  <si>
    <t>23003081711</t>
  </si>
  <si>
    <t>王宇婷</t>
  </si>
  <si>
    <t>23003081727</t>
  </si>
  <si>
    <t>张楠楠</t>
  </si>
  <si>
    <t>大洼区田家学校</t>
  </si>
  <si>
    <t>23003081802</t>
  </si>
  <si>
    <t>边浩东</t>
  </si>
  <si>
    <t>23002081717</t>
  </si>
  <si>
    <t>赵坤亮</t>
  </si>
  <si>
    <t>辽河油田胜利小学</t>
  </si>
  <si>
    <t>23002081811</t>
  </si>
  <si>
    <t>孙文迪</t>
  </si>
  <si>
    <t>辽河油田幸福小学</t>
  </si>
  <si>
    <t>23002081813</t>
  </si>
  <si>
    <t>高金津</t>
  </si>
  <si>
    <t>23002081715</t>
  </si>
  <si>
    <t>尹瑞双</t>
  </si>
  <si>
    <t>盘锦市鹤乡小学</t>
  </si>
  <si>
    <t>23003081704</t>
  </si>
  <si>
    <t>贾超</t>
  </si>
  <si>
    <t>23003081808</t>
  </si>
  <si>
    <t>祁峻驰</t>
  </si>
  <si>
    <t>盘山县得胜学校</t>
  </si>
  <si>
    <t>23003081713</t>
  </si>
  <si>
    <t>闫璐</t>
  </si>
  <si>
    <t>23003081814</t>
  </si>
  <si>
    <t>胡海楠</t>
  </si>
  <si>
    <t>23003081701</t>
  </si>
  <si>
    <t>胡玉杰</t>
  </si>
  <si>
    <t>盘山县沙岭学校</t>
  </si>
  <si>
    <t>23003081721</t>
  </si>
  <si>
    <t>邵雍涵</t>
  </si>
  <si>
    <t>23002081724</t>
  </si>
  <si>
    <t>王思维</t>
  </si>
  <si>
    <t>双台子区九化小学</t>
  </si>
  <si>
    <t>23002081805</t>
  </si>
  <si>
    <t>李风</t>
  </si>
  <si>
    <t>双台子区辽河小学</t>
  </si>
  <si>
    <t>23002081726</t>
  </si>
  <si>
    <t>张晨晨</t>
  </si>
  <si>
    <t>23002081810</t>
  </si>
  <si>
    <t>谢秉达</t>
  </si>
  <si>
    <t>兴隆台区康桥小学</t>
  </si>
  <si>
    <t>23002081720</t>
  </si>
  <si>
    <t>张思雨</t>
  </si>
  <si>
    <t>23002081729</t>
  </si>
  <si>
    <t>任鑫池</t>
  </si>
  <si>
    <t>兴隆台区霞光府小学</t>
  </si>
  <si>
    <t>23002081817</t>
  </si>
  <si>
    <t>高洋</t>
  </si>
  <si>
    <t>23002090223</t>
  </si>
  <si>
    <t>孙月</t>
  </si>
  <si>
    <t>盘锦市辽东湾实验小学</t>
  </si>
  <si>
    <t>小学英语教师</t>
  </si>
  <si>
    <t>23002090213</t>
  </si>
  <si>
    <t>李扬子</t>
  </si>
  <si>
    <t>23003101416</t>
  </si>
  <si>
    <t>王祥心</t>
  </si>
  <si>
    <t>盘锦市特殊教育学校</t>
  </si>
  <si>
    <t>特殊教育教师</t>
  </si>
  <si>
    <t>23001110911</t>
  </si>
  <si>
    <t>张玉博</t>
  </si>
  <si>
    <t>盘锦市机关幼儿园</t>
  </si>
  <si>
    <t>学前教育教师</t>
  </si>
  <si>
    <t>23001110908</t>
  </si>
  <si>
    <t>李家傲</t>
  </si>
  <si>
    <t>23001110918</t>
  </si>
  <si>
    <t>柏家玉</t>
  </si>
  <si>
    <t>23001110617</t>
  </si>
  <si>
    <t>金彤彤</t>
  </si>
  <si>
    <t>23001110602</t>
  </si>
  <si>
    <t>单欣</t>
  </si>
  <si>
    <t>23001110907</t>
  </si>
  <si>
    <t>吴晓涵</t>
  </si>
  <si>
    <t>23001110807</t>
  </si>
  <si>
    <t>国娇</t>
  </si>
  <si>
    <t>23001110712</t>
  </si>
  <si>
    <t>赵娜</t>
  </si>
  <si>
    <t>23003121422</t>
  </si>
  <si>
    <t>汪子荷</t>
  </si>
  <si>
    <t>市中小学综合素质教育中心</t>
  </si>
  <si>
    <t>营地教育教师</t>
  </si>
  <si>
    <t>23003131618</t>
  </si>
  <si>
    <t>王先福</t>
  </si>
  <si>
    <t>拓展训练教师</t>
  </si>
  <si>
    <t>23003131616</t>
  </si>
  <si>
    <t>李百育</t>
  </si>
  <si>
    <t>23003131614</t>
  </si>
  <si>
    <t>闻佳健</t>
  </si>
  <si>
    <t>23005141412</t>
  </si>
  <si>
    <t>宝英馨</t>
  </si>
  <si>
    <t>数字媒体技术专业教师</t>
  </si>
  <si>
    <t>23005141406</t>
  </si>
  <si>
    <t>任昱萍</t>
  </si>
  <si>
    <t>23005151419</t>
  </si>
  <si>
    <t>李万哲</t>
  </si>
  <si>
    <t>新能源汽车运用与维修专业</t>
  </si>
  <si>
    <t>23005151418</t>
  </si>
  <si>
    <t>陈鑫</t>
  </si>
  <si>
    <t>23005161321</t>
  </si>
  <si>
    <t>宋金凤</t>
  </si>
  <si>
    <t>中职数学教师</t>
  </si>
  <si>
    <t>23005161322</t>
  </si>
  <si>
    <t>郝爽</t>
  </si>
  <si>
    <t>23005171023</t>
  </si>
  <si>
    <t>唐婧</t>
  </si>
  <si>
    <t>电气设备运行与控制教师</t>
  </si>
  <si>
    <t>23005171026</t>
  </si>
  <si>
    <t>杨鑫铎</t>
  </si>
  <si>
    <t>23005181030</t>
  </si>
  <si>
    <t>刘珊珊</t>
  </si>
  <si>
    <t>化学工艺教师</t>
  </si>
  <si>
    <t>23005181028</t>
  </si>
  <si>
    <t>张帅</t>
  </si>
  <si>
    <t>23005181029</t>
  </si>
  <si>
    <t>王鑫</t>
  </si>
  <si>
    <t>23005181103</t>
  </si>
  <si>
    <t>张静</t>
  </si>
  <si>
    <t>23005181105</t>
  </si>
  <si>
    <t>赵今</t>
  </si>
  <si>
    <t>23005181104</t>
  </si>
  <si>
    <t>王凯立</t>
  </si>
  <si>
    <t>23003110919</t>
  </si>
  <si>
    <t>赵伟琦</t>
  </si>
  <si>
    <t>23003110827</t>
  </si>
  <si>
    <t>孙慧楠</t>
  </si>
  <si>
    <t>23003201619</t>
  </si>
  <si>
    <t>赵兴雨</t>
  </si>
  <si>
    <t>盘锦市体育中学</t>
  </si>
  <si>
    <t>举重教练</t>
  </si>
  <si>
    <t>23005211426</t>
  </si>
  <si>
    <t>初寒爽</t>
  </si>
  <si>
    <t>盘锦市体育运动学校</t>
  </si>
  <si>
    <t>中职政治教师</t>
  </si>
  <si>
    <t>23005211425</t>
  </si>
  <si>
    <t>孙悦琦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</si>
</sst>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4"/>
      <color indexed="8"/>
      <name val="黑体"/>
      <family val="3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b/>
      <sz val="24"/>
      <color rgb="FF000000"/>
      <name val="黑体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5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2" fillId="0" borderId="13" xfId="61" applyFont="1" applyFill="1" applyBorder="1" applyAlignment="1">
      <alignment horizontal="center" vertical="center" wrapText="1"/>
      <protection/>
    </xf>
    <xf numFmtId="0" fontId="42" fillId="0" borderId="14" xfId="61" applyFont="1" applyFill="1" applyBorder="1" applyAlignment="1">
      <alignment horizontal="center" vertical="center" wrapText="1"/>
      <protection/>
    </xf>
    <xf numFmtId="0" fontId="42" fillId="0" borderId="15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2" fillId="0" borderId="10" xfId="61" applyFont="1" applyFill="1" applyBorder="1" applyAlignment="1">
      <alignment horizontal="center" vertical="center" wrapText="1"/>
      <protection/>
    </xf>
    <xf numFmtId="0" fontId="42" fillId="0" borderId="9" xfId="61" applyFont="1" applyFill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2" fillId="0" borderId="12" xfId="6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_2017国考下半年面试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zoomScaleSheetLayoutView="100" workbookViewId="0" topLeftCell="A1">
      <selection activeCell="S13" sqref="S13"/>
    </sheetView>
  </sheetViews>
  <sheetFormatPr defaultColWidth="9.00390625" defaultRowHeight="14.25"/>
  <cols>
    <col min="1" max="1" width="7.50390625" style="3" customWidth="1"/>
    <col min="2" max="2" width="14.75390625" style="1" customWidth="1"/>
    <col min="3" max="3" width="9.00390625" style="1" customWidth="1"/>
    <col min="4" max="4" width="6.75390625" style="1" customWidth="1"/>
    <col min="5" max="5" width="23.875" style="1" customWidth="1"/>
    <col min="6" max="6" width="24.375" style="1" customWidth="1"/>
    <col min="7" max="8" width="9.00390625" style="1" hidden="1" customWidth="1"/>
    <col min="9" max="9" width="9.00390625" style="1" customWidth="1"/>
    <col min="10" max="10" width="8.125" style="1" hidden="1" customWidth="1"/>
    <col min="11" max="11" width="11.25390625" style="4" customWidth="1"/>
    <col min="12" max="12" width="9.00390625" style="4" customWidth="1"/>
    <col min="13" max="14" width="9.375" style="4" bestFit="1" customWidth="1"/>
    <col min="15" max="15" width="9.875" style="4" customWidth="1"/>
    <col min="16" max="16" width="9.00390625" style="5" hidden="1" customWidth="1"/>
    <col min="17" max="16384" width="9.00390625" style="5" customWidth="1"/>
  </cols>
  <sheetData>
    <row r="1" spans="1:15" ht="9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17" t="s">
        <v>11</v>
      </c>
      <c r="L2" s="18"/>
      <c r="M2" s="19"/>
      <c r="N2" s="20" t="s">
        <v>12</v>
      </c>
      <c r="O2" s="20" t="s">
        <v>13</v>
      </c>
    </row>
    <row r="3" spans="1:15" ht="28.5" customHeight="1">
      <c r="A3" s="9"/>
      <c r="B3" s="8"/>
      <c r="C3" s="8"/>
      <c r="D3" s="8"/>
      <c r="E3" s="8"/>
      <c r="F3" s="8"/>
      <c r="G3" s="8"/>
      <c r="H3" s="8"/>
      <c r="I3" s="8"/>
      <c r="J3" s="16"/>
      <c r="K3" s="21" t="s">
        <v>14</v>
      </c>
      <c r="L3" s="22" t="s">
        <v>15</v>
      </c>
      <c r="M3" s="23" t="s">
        <v>16</v>
      </c>
      <c r="N3" s="24"/>
      <c r="O3" s="24"/>
    </row>
    <row r="4" spans="1:15" ht="25.5" customHeight="1">
      <c r="A4" s="10"/>
      <c r="B4" s="8"/>
      <c r="C4" s="8"/>
      <c r="D4" s="8"/>
      <c r="E4" s="8"/>
      <c r="F4" s="8"/>
      <c r="G4" s="8"/>
      <c r="H4" s="8"/>
      <c r="I4" s="8"/>
      <c r="J4" s="16"/>
      <c r="K4" s="21"/>
      <c r="L4" s="25"/>
      <c r="M4" s="23"/>
      <c r="N4" s="24"/>
      <c r="O4" s="24"/>
    </row>
    <row r="5" spans="1:15" s="1" customFormat="1" ht="24.75" customHeight="1">
      <c r="A5" s="11">
        <v>1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3">
        <v>62.5</v>
      </c>
      <c r="H5" s="13">
        <v>76</v>
      </c>
      <c r="I5" s="13">
        <v>138.5</v>
      </c>
      <c r="J5" s="26">
        <v>1</v>
      </c>
      <c r="K5" s="27">
        <v>173.2</v>
      </c>
      <c r="L5" s="27"/>
      <c r="M5" s="27">
        <f>K5+L5</f>
        <v>173.2</v>
      </c>
      <c r="N5" s="27">
        <f>I5+M5</f>
        <v>311.7</v>
      </c>
      <c r="O5" s="27" t="s">
        <v>22</v>
      </c>
    </row>
    <row r="6" spans="1:15" s="1" customFormat="1" ht="24.75" customHeight="1">
      <c r="A6" s="11">
        <v>2</v>
      </c>
      <c r="B6" s="12" t="s">
        <v>23</v>
      </c>
      <c r="C6" s="12" t="s">
        <v>24</v>
      </c>
      <c r="D6" s="12" t="s">
        <v>19</v>
      </c>
      <c r="E6" s="12" t="s">
        <v>20</v>
      </c>
      <c r="F6" s="12" t="s">
        <v>21</v>
      </c>
      <c r="G6" s="13">
        <v>59</v>
      </c>
      <c r="H6" s="13">
        <v>69</v>
      </c>
      <c r="I6" s="13">
        <v>128</v>
      </c>
      <c r="J6" s="26">
        <v>2</v>
      </c>
      <c r="K6" s="27">
        <v>162.4</v>
      </c>
      <c r="L6" s="27"/>
      <c r="M6" s="27">
        <f aca="true" t="shared" si="0" ref="M6:M37">K6+L6</f>
        <v>162.4</v>
      </c>
      <c r="N6" s="27">
        <f aca="true" t="shared" si="1" ref="N6:N37">I6+M6</f>
        <v>290.4</v>
      </c>
      <c r="O6" s="28"/>
    </row>
    <row r="7" spans="1:15" s="1" customFormat="1" ht="24.75" customHeight="1">
      <c r="A7" s="11">
        <v>1</v>
      </c>
      <c r="B7" s="12" t="s">
        <v>25</v>
      </c>
      <c r="C7" s="12" t="s">
        <v>26</v>
      </c>
      <c r="D7" s="12" t="s">
        <v>19</v>
      </c>
      <c r="E7" s="12" t="s">
        <v>20</v>
      </c>
      <c r="F7" s="12" t="s">
        <v>27</v>
      </c>
      <c r="G7" s="13">
        <v>50.5</v>
      </c>
      <c r="H7" s="13">
        <v>87.1</v>
      </c>
      <c r="I7" s="13">
        <v>137.6</v>
      </c>
      <c r="J7" s="26">
        <v>1</v>
      </c>
      <c r="K7" s="27">
        <v>169.6</v>
      </c>
      <c r="L7" s="27"/>
      <c r="M7" s="27">
        <f t="shared" si="0"/>
        <v>169.6</v>
      </c>
      <c r="N7" s="27">
        <f t="shared" si="1"/>
        <v>307.2</v>
      </c>
      <c r="O7" s="27" t="s">
        <v>22</v>
      </c>
    </row>
    <row r="8" spans="1:15" s="1" customFormat="1" ht="24.75" customHeight="1">
      <c r="A8" s="11">
        <v>1</v>
      </c>
      <c r="B8" s="12" t="s">
        <v>28</v>
      </c>
      <c r="C8" s="12" t="s">
        <v>29</v>
      </c>
      <c r="D8" s="12" t="s">
        <v>30</v>
      </c>
      <c r="E8" s="12" t="s">
        <v>31</v>
      </c>
      <c r="F8" s="12" t="s">
        <v>32</v>
      </c>
      <c r="G8" s="13">
        <v>41</v>
      </c>
      <c r="H8" s="13">
        <v>81</v>
      </c>
      <c r="I8" s="13">
        <v>122</v>
      </c>
      <c r="J8" s="26">
        <v>1</v>
      </c>
      <c r="K8" s="27">
        <v>165</v>
      </c>
      <c r="L8" s="27"/>
      <c r="M8" s="27">
        <f t="shared" si="0"/>
        <v>165</v>
      </c>
      <c r="N8" s="27">
        <f t="shared" si="1"/>
        <v>287</v>
      </c>
      <c r="O8" s="27" t="s">
        <v>22</v>
      </c>
    </row>
    <row r="9" spans="1:16" s="2" customFormat="1" ht="24.75" customHeight="1">
      <c r="A9" s="11">
        <v>2</v>
      </c>
      <c r="B9" s="14" t="s">
        <v>33</v>
      </c>
      <c r="C9" s="14" t="s">
        <v>34</v>
      </c>
      <c r="D9" s="14" t="s">
        <v>30</v>
      </c>
      <c r="E9" s="14" t="s">
        <v>31</v>
      </c>
      <c r="F9" s="14" t="s">
        <v>32</v>
      </c>
      <c r="G9" s="15">
        <v>49.5</v>
      </c>
      <c r="H9" s="15">
        <v>41</v>
      </c>
      <c r="I9" s="15">
        <v>90.5</v>
      </c>
      <c r="J9" s="29">
        <v>3</v>
      </c>
      <c r="K9" s="30">
        <v>141.2</v>
      </c>
      <c r="L9" s="30"/>
      <c r="M9" s="27">
        <f t="shared" si="0"/>
        <v>141.2</v>
      </c>
      <c r="N9" s="27">
        <f t="shared" si="1"/>
        <v>231.7</v>
      </c>
      <c r="O9" s="31"/>
      <c r="P9" s="2" t="s">
        <v>35</v>
      </c>
    </row>
    <row r="10" spans="1:15" s="1" customFormat="1" ht="24.75" customHeight="1">
      <c r="A10" s="11">
        <v>1</v>
      </c>
      <c r="B10" s="14" t="s">
        <v>36</v>
      </c>
      <c r="C10" s="14" t="s">
        <v>37</v>
      </c>
      <c r="D10" s="14" t="s">
        <v>19</v>
      </c>
      <c r="E10" s="14" t="s">
        <v>20</v>
      </c>
      <c r="F10" s="14" t="s">
        <v>38</v>
      </c>
      <c r="G10" s="15">
        <v>58</v>
      </c>
      <c r="H10" s="15">
        <v>91.80000000000001</v>
      </c>
      <c r="I10" s="15">
        <v>149.8</v>
      </c>
      <c r="J10" s="29">
        <v>2</v>
      </c>
      <c r="K10" s="30">
        <v>177.6</v>
      </c>
      <c r="L10" s="30"/>
      <c r="M10" s="27">
        <f t="shared" si="0"/>
        <v>177.6</v>
      </c>
      <c r="N10" s="27">
        <f t="shared" si="1"/>
        <v>327.4</v>
      </c>
      <c r="O10" s="27" t="s">
        <v>22</v>
      </c>
    </row>
    <row r="11" spans="1:15" s="1" customFormat="1" ht="24.75" customHeight="1">
      <c r="A11" s="11">
        <v>2</v>
      </c>
      <c r="B11" s="14" t="s">
        <v>39</v>
      </c>
      <c r="C11" s="14" t="s">
        <v>40</v>
      </c>
      <c r="D11" s="14" t="s">
        <v>19</v>
      </c>
      <c r="E11" s="14" t="s">
        <v>20</v>
      </c>
      <c r="F11" s="14" t="s">
        <v>38</v>
      </c>
      <c r="G11" s="15">
        <v>58.5</v>
      </c>
      <c r="H11" s="15">
        <v>95.69999999999999</v>
      </c>
      <c r="I11" s="15">
        <v>154.2</v>
      </c>
      <c r="J11" s="29">
        <v>1</v>
      </c>
      <c r="K11" s="30">
        <v>155</v>
      </c>
      <c r="L11" s="30"/>
      <c r="M11" s="27">
        <f t="shared" si="0"/>
        <v>155</v>
      </c>
      <c r="N11" s="27">
        <f t="shared" si="1"/>
        <v>309.2</v>
      </c>
      <c r="O11" s="31"/>
    </row>
    <row r="12" spans="1:15" s="1" customFormat="1" ht="24.75" customHeight="1">
      <c r="A12" s="11">
        <v>1</v>
      </c>
      <c r="B12" s="14" t="s">
        <v>41</v>
      </c>
      <c r="C12" s="14" t="s">
        <v>42</v>
      </c>
      <c r="D12" s="14" t="s">
        <v>19</v>
      </c>
      <c r="E12" s="14" t="s">
        <v>43</v>
      </c>
      <c r="F12" s="14" t="s">
        <v>38</v>
      </c>
      <c r="G12" s="15">
        <v>47</v>
      </c>
      <c r="H12" s="15">
        <v>102</v>
      </c>
      <c r="I12" s="15">
        <v>149</v>
      </c>
      <c r="J12" s="29">
        <v>2</v>
      </c>
      <c r="K12" s="30">
        <v>157.2</v>
      </c>
      <c r="L12" s="30"/>
      <c r="M12" s="27">
        <f t="shared" si="0"/>
        <v>157.2</v>
      </c>
      <c r="N12" s="27">
        <f t="shared" si="1"/>
        <v>306.2</v>
      </c>
      <c r="O12" s="27" t="s">
        <v>22</v>
      </c>
    </row>
    <row r="13" spans="1:15" s="1" customFormat="1" ht="24.75" customHeight="1">
      <c r="A13" s="11">
        <v>2</v>
      </c>
      <c r="B13" s="14" t="s">
        <v>44</v>
      </c>
      <c r="C13" s="14" t="s">
        <v>45</v>
      </c>
      <c r="D13" s="14" t="s">
        <v>19</v>
      </c>
      <c r="E13" s="14" t="s">
        <v>43</v>
      </c>
      <c r="F13" s="14" t="s">
        <v>38</v>
      </c>
      <c r="G13" s="15">
        <v>58</v>
      </c>
      <c r="H13" s="15">
        <v>99.30000000000001</v>
      </c>
      <c r="I13" s="15">
        <v>157.3</v>
      </c>
      <c r="J13" s="29">
        <v>1</v>
      </c>
      <c r="K13" s="30">
        <v>144.6</v>
      </c>
      <c r="L13" s="30"/>
      <c r="M13" s="27">
        <f t="shared" si="0"/>
        <v>144.6</v>
      </c>
      <c r="N13" s="27">
        <f t="shared" si="1"/>
        <v>301.9</v>
      </c>
      <c r="O13" s="31"/>
    </row>
    <row r="14" spans="1:15" s="1" customFormat="1" ht="24.75" customHeight="1">
      <c r="A14" s="11">
        <v>1</v>
      </c>
      <c r="B14" s="14" t="s">
        <v>46</v>
      </c>
      <c r="C14" s="14" t="s">
        <v>47</v>
      </c>
      <c r="D14" s="14" t="s">
        <v>19</v>
      </c>
      <c r="E14" s="14" t="s">
        <v>48</v>
      </c>
      <c r="F14" s="14" t="s">
        <v>49</v>
      </c>
      <c r="G14" s="15">
        <v>60</v>
      </c>
      <c r="H14" s="15">
        <v>97.9</v>
      </c>
      <c r="I14" s="15">
        <v>157.9</v>
      </c>
      <c r="J14" s="29">
        <v>1</v>
      </c>
      <c r="K14" s="30">
        <v>159.6</v>
      </c>
      <c r="L14" s="30"/>
      <c r="M14" s="27">
        <f t="shared" si="0"/>
        <v>159.6</v>
      </c>
      <c r="N14" s="27">
        <f t="shared" si="1"/>
        <v>317.5</v>
      </c>
      <c r="O14" s="27" t="s">
        <v>22</v>
      </c>
    </row>
    <row r="15" spans="1:15" s="1" customFormat="1" ht="24.75" customHeight="1">
      <c r="A15" s="11">
        <v>1</v>
      </c>
      <c r="B15" s="14" t="s">
        <v>50</v>
      </c>
      <c r="C15" s="14" t="s">
        <v>51</v>
      </c>
      <c r="D15" s="14" t="s">
        <v>19</v>
      </c>
      <c r="E15" s="14" t="s">
        <v>48</v>
      </c>
      <c r="F15" s="14" t="s">
        <v>32</v>
      </c>
      <c r="G15" s="15">
        <v>51</v>
      </c>
      <c r="H15" s="15">
        <v>68</v>
      </c>
      <c r="I15" s="15">
        <v>119</v>
      </c>
      <c r="J15" s="29">
        <v>1</v>
      </c>
      <c r="K15" s="30">
        <v>154.2</v>
      </c>
      <c r="L15" s="30"/>
      <c r="M15" s="27">
        <f t="shared" si="0"/>
        <v>154.2</v>
      </c>
      <c r="N15" s="27">
        <f t="shared" si="1"/>
        <v>273.2</v>
      </c>
      <c r="O15" s="27" t="s">
        <v>22</v>
      </c>
    </row>
    <row r="16" spans="1:15" s="1" customFormat="1" ht="24.75" customHeight="1">
      <c r="A16" s="11">
        <v>2</v>
      </c>
      <c r="B16" s="14" t="s">
        <v>52</v>
      </c>
      <c r="C16" s="14" t="s">
        <v>53</v>
      </c>
      <c r="D16" s="14" t="s">
        <v>19</v>
      </c>
      <c r="E16" s="14" t="s">
        <v>48</v>
      </c>
      <c r="F16" s="14" t="s">
        <v>32</v>
      </c>
      <c r="G16" s="15">
        <v>51</v>
      </c>
      <c r="H16" s="15">
        <v>39</v>
      </c>
      <c r="I16" s="15">
        <v>90</v>
      </c>
      <c r="J16" s="29">
        <v>4</v>
      </c>
      <c r="K16" s="30">
        <v>149.4</v>
      </c>
      <c r="L16" s="30"/>
      <c r="M16" s="27">
        <f t="shared" si="0"/>
        <v>149.4</v>
      </c>
      <c r="N16" s="27">
        <f t="shared" si="1"/>
        <v>239.4</v>
      </c>
      <c r="O16" s="27" t="s">
        <v>22</v>
      </c>
    </row>
    <row r="17" spans="1:16" s="2" customFormat="1" ht="24.75" customHeight="1">
      <c r="A17" s="11">
        <v>3</v>
      </c>
      <c r="B17" s="14" t="s">
        <v>54</v>
      </c>
      <c r="C17" s="14" t="s">
        <v>55</v>
      </c>
      <c r="D17" s="14" t="s">
        <v>19</v>
      </c>
      <c r="E17" s="14" t="s">
        <v>48</v>
      </c>
      <c r="F17" s="14" t="s">
        <v>32</v>
      </c>
      <c r="G17" s="15">
        <v>43</v>
      </c>
      <c r="H17" s="15">
        <v>46</v>
      </c>
      <c r="I17" s="15">
        <v>89</v>
      </c>
      <c r="J17" s="29">
        <v>5</v>
      </c>
      <c r="K17" s="30">
        <v>143.4</v>
      </c>
      <c r="L17" s="30"/>
      <c r="M17" s="27">
        <f t="shared" si="0"/>
        <v>143.4</v>
      </c>
      <c r="N17" s="27">
        <f t="shared" si="1"/>
        <v>232.4</v>
      </c>
      <c r="O17" s="31"/>
      <c r="P17" s="2" t="s">
        <v>35</v>
      </c>
    </row>
    <row r="18" spans="1:15" s="1" customFormat="1" ht="24.75" customHeight="1">
      <c r="A18" s="11">
        <v>4</v>
      </c>
      <c r="B18" s="14" t="s">
        <v>56</v>
      </c>
      <c r="C18" s="14" t="s">
        <v>57</v>
      </c>
      <c r="D18" s="14" t="s">
        <v>19</v>
      </c>
      <c r="E18" s="14" t="s">
        <v>48</v>
      </c>
      <c r="F18" s="14" t="s">
        <v>32</v>
      </c>
      <c r="G18" s="15">
        <v>46</v>
      </c>
      <c r="H18" s="15">
        <v>48</v>
      </c>
      <c r="I18" s="15">
        <v>94</v>
      </c>
      <c r="J18" s="29">
        <v>3</v>
      </c>
      <c r="K18" s="30">
        <v>132</v>
      </c>
      <c r="L18" s="30"/>
      <c r="M18" s="27">
        <f t="shared" si="0"/>
        <v>132</v>
      </c>
      <c r="N18" s="27">
        <f t="shared" si="1"/>
        <v>226</v>
      </c>
      <c r="O18" s="31"/>
    </row>
    <row r="19" spans="1:15" s="1" customFormat="1" ht="24.75" customHeight="1">
      <c r="A19" s="11">
        <v>1</v>
      </c>
      <c r="B19" s="14" t="s">
        <v>58</v>
      </c>
      <c r="C19" s="14" t="s">
        <v>59</v>
      </c>
      <c r="D19" s="14" t="s">
        <v>19</v>
      </c>
      <c r="E19" s="14" t="s">
        <v>60</v>
      </c>
      <c r="F19" s="14" t="s">
        <v>32</v>
      </c>
      <c r="G19" s="15">
        <v>48</v>
      </c>
      <c r="H19" s="15">
        <v>45</v>
      </c>
      <c r="I19" s="15">
        <v>93</v>
      </c>
      <c r="J19" s="29">
        <v>1</v>
      </c>
      <c r="K19" s="30">
        <v>150.4</v>
      </c>
      <c r="L19" s="30"/>
      <c r="M19" s="27">
        <f t="shared" si="0"/>
        <v>150.4</v>
      </c>
      <c r="N19" s="27">
        <f t="shared" si="1"/>
        <v>243.4</v>
      </c>
      <c r="O19" s="27" t="s">
        <v>22</v>
      </c>
    </row>
    <row r="20" spans="1:15" s="1" customFormat="1" ht="24.75" customHeight="1">
      <c r="A20" s="11">
        <v>2</v>
      </c>
      <c r="B20" s="14" t="s">
        <v>61</v>
      </c>
      <c r="C20" s="14" t="s">
        <v>62</v>
      </c>
      <c r="D20" s="14" t="s">
        <v>19</v>
      </c>
      <c r="E20" s="14" t="s">
        <v>60</v>
      </c>
      <c r="F20" s="14" t="s">
        <v>32</v>
      </c>
      <c r="G20" s="15">
        <v>48.5</v>
      </c>
      <c r="H20" s="15">
        <v>43</v>
      </c>
      <c r="I20" s="15">
        <v>91.5</v>
      </c>
      <c r="J20" s="29">
        <v>2</v>
      </c>
      <c r="K20" s="30">
        <v>137.8</v>
      </c>
      <c r="L20" s="30"/>
      <c r="M20" s="27">
        <f t="shared" si="0"/>
        <v>137.8</v>
      </c>
      <c r="N20" s="27">
        <f t="shared" si="1"/>
        <v>229.3</v>
      </c>
      <c r="O20" s="31"/>
    </row>
    <row r="21" spans="1:15" s="1" customFormat="1" ht="24.75" customHeight="1">
      <c r="A21" s="11">
        <v>1</v>
      </c>
      <c r="B21" s="14" t="s">
        <v>63</v>
      </c>
      <c r="C21" s="14" t="s">
        <v>64</v>
      </c>
      <c r="D21" s="14" t="s">
        <v>30</v>
      </c>
      <c r="E21" s="14" t="s">
        <v>60</v>
      </c>
      <c r="F21" s="14" t="s">
        <v>65</v>
      </c>
      <c r="G21" s="15">
        <v>50</v>
      </c>
      <c r="H21" s="15">
        <v>85.1</v>
      </c>
      <c r="I21" s="15">
        <v>135.1</v>
      </c>
      <c r="J21" s="29">
        <v>1</v>
      </c>
      <c r="K21" s="30">
        <v>174.6</v>
      </c>
      <c r="L21" s="30"/>
      <c r="M21" s="27">
        <f t="shared" si="0"/>
        <v>174.6</v>
      </c>
      <c r="N21" s="27">
        <f t="shared" si="1"/>
        <v>309.7</v>
      </c>
      <c r="O21" s="27" t="s">
        <v>22</v>
      </c>
    </row>
    <row r="22" spans="1:15" s="1" customFormat="1" ht="24.75" customHeight="1">
      <c r="A22" s="11">
        <v>2</v>
      </c>
      <c r="B22" s="14" t="s">
        <v>66</v>
      </c>
      <c r="C22" s="14" t="s">
        <v>67</v>
      </c>
      <c r="D22" s="14" t="s">
        <v>30</v>
      </c>
      <c r="E22" s="14" t="s">
        <v>60</v>
      </c>
      <c r="F22" s="14" t="s">
        <v>65</v>
      </c>
      <c r="G22" s="15">
        <v>49.5</v>
      </c>
      <c r="H22" s="15">
        <v>83.1</v>
      </c>
      <c r="I22" s="15">
        <v>132.6</v>
      </c>
      <c r="J22" s="29">
        <v>2</v>
      </c>
      <c r="K22" s="30">
        <v>158.8</v>
      </c>
      <c r="L22" s="30"/>
      <c r="M22" s="27">
        <f t="shared" si="0"/>
        <v>158.8</v>
      </c>
      <c r="N22" s="27">
        <f t="shared" si="1"/>
        <v>291.4</v>
      </c>
      <c r="O22" s="31"/>
    </row>
    <row r="23" spans="1:15" s="1" customFormat="1" ht="24.75" customHeight="1">
      <c r="A23" s="11">
        <v>1</v>
      </c>
      <c r="B23" s="14" t="s">
        <v>68</v>
      </c>
      <c r="C23" s="14" t="s">
        <v>69</v>
      </c>
      <c r="D23" s="14" t="s">
        <v>30</v>
      </c>
      <c r="E23" s="14" t="s">
        <v>60</v>
      </c>
      <c r="F23" s="14" t="s">
        <v>70</v>
      </c>
      <c r="G23" s="15">
        <v>38</v>
      </c>
      <c r="H23" s="15"/>
      <c r="I23" s="15">
        <f aca="true" t="shared" si="2" ref="I23:I35">G23*2.5</f>
        <v>95</v>
      </c>
      <c r="J23" s="29">
        <v>1</v>
      </c>
      <c r="K23" s="30">
        <v>163.4</v>
      </c>
      <c r="L23" s="30"/>
      <c r="M23" s="27">
        <f t="shared" si="0"/>
        <v>163.4</v>
      </c>
      <c r="N23" s="27">
        <f t="shared" si="1"/>
        <v>258.4</v>
      </c>
      <c r="O23" s="27" t="s">
        <v>22</v>
      </c>
    </row>
    <row r="24" spans="1:15" s="1" customFormat="1" ht="24.75" customHeight="1">
      <c r="A24" s="11">
        <v>1</v>
      </c>
      <c r="B24" s="14" t="s">
        <v>71</v>
      </c>
      <c r="C24" s="14" t="s">
        <v>72</v>
      </c>
      <c r="D24" s="14" t="s">
        <v>30</v>
      </c>
      <c r="E24" s="14" t="s">
        <v>73</v>
      </c>
      <c r="F24" s="14" t="s">
        <v>74</v>
      </c>
      <c r="G24" s="15">
        <v>33.5</v>
      </c>
      <c r="H24" s="15"/>
      <c r="I24" s="15">
        <f t="shared" si="2"/>
        <v>83.75</v>
      </c>
      <c r="J24" s="29">
        <v>1</v>
      </c>
      <c r="K24" s="30">
        <v>135.8</v>
      </c>
      <c r="L24" s="30"/>
      <c r="M24" s="27">
        <f t="shared" si="0"/>
        <v>135.8</v>
      </c>
      <c r="N24" s="27">
        <f t="shared" si="1"/>
        <v>219.55</v>
      </c>
      <c r="O24" s="27" t="s">
        <v>22</v>
      </c>
    </row>
    <row r="25" spans="1:15" s="1" customFormat="1" ht="24.75" customHeight="1">
      <c r="A25" s="11">
        <v>2</v>
      </c>
      <c r="B25" s="14" t="s">
        <v>75</v>
      </c>
      <c r="C25" s="14" t="s">
        <v>76</v>
      </c>
      <c r="D25" s="14" t="s">
        <v>30</v>
      </c>
      <c r="E25" s="14" t="s">
        <v>73</v>
      </c>
      <c r="F25" s="14" t="s">
        <v>74</v>
      </c>
      <c r="G25" s="15">
        <v>32</v>
      </c>
      <c r="H25" s="15"/>
      <c r="I25" s="15">
        <f t="shared" si="2"/>
        <v>80</v>
      </c>
      <c r="J25" s="29">
        <v>2</v>
      </c>
      <c r="K25" s="30" t="s">
        <v>77</v>
      </c>
      <c r="L25" s="30"/>
      <c r="M25" s="27" t="s">
        <v>77</v>
      </c>
      <c r="N25" s="32">
        <v>80</v>
      </c>
      <c r="O25" s="31"/>
    </row>
    <row r="26" spans="1:15" s="1" customFormat="1" ht="24.75" customHeight="1">
      <c r="A26" s="11">
        <v>1</v>
      </c>
      <c r="B26" s="14" t="s">
        <v>78</v>
      </c>
      <c r="C26" s="14" t="s">
        <v>79</v>
      </c>
      <c r="D26" s="14" t="s">
        <v>30</v>
      </c>
      <c r="E26" s="14" t="s">
        <v>80</v>
      </c>
      <c r="F26" s="14" t="s">
        <v>74</v>
      </c>
      <c r="G26" s="15">
        <v>60.5</v>
      </c>
      <c r="H26" s="15"/>
      <c r="I26" s="15">
        <f t="shared" si="2"/>
        <v>151.25</v>
      </c>
      <c r="J26" s="29">
        <v>1</v>
      </c>
      <c r="K26" s="30">
        <v>169.6</v>
      </c>
      <c r="L26" s="30"/>
      <c r="M26" s="27">
        <f t="shared" si="0"/>
        <v>169.6</v>
      </c>
      <c r="N26" s="27">
        <f t="shared" si="1"/>
        <v>320.85</v>
      </c>
      <c r="O26" s="27" t="s">
        <v>22</v>
      </c>
    </row>
    <row r="27" spans="1:15" s="1" customFormat="1" ht="24.75" customHeight="1">
      <c r="A27" s="11">
        <v>2</v>
      </c>
      <c r="B27" s="14" t="s">
        <v>81</v>
      </c>
      <c r="C27" s="14" t="s">
        <v>82</v>
      </c>
      <c r="D27" s="14" t="s">
        <v>30</v>
      </c>
      <c r="E27" s="14" t="s">
        <v>80</v>
      </c>
      <c r="F27" s="14" t="s">
        <v>74</v>
      </c>
      <c r="G27" s="15">
        <v>44</v>
      </c>
      <c r="H27" s="15"/>
      <c r="I27" s="15">
        <f t="shared" si="2"/>
        <v>110</v>
      </c>
      <c r="J27" s="29">
        <v>2</v>
      </c>
      <c r="K27" s="30">
        <v>138.4</v>
      </c>
      <c r="L27" s="30"/>
      <c r="M27" s="27">
        <f t="shared" si="0"/>
        <v>138.4</v>
      </c>
      <c r="N27" s="27">
        <f t="shared" si="1"/>
        <v>248.4</v>
      </c>
      <c r="O27" s="31"/>
    </row>
    <row r="28" spans="1:15" s="1" customFormat="1" ht="24.75" customHeight="1">
      <c r="A28" s="11">
        <v>1</v>
      </c>
      <c r="B28" s="14" t="s">
        <v>83</v>
      </c>
      <c r="C28" s="14" t="s">
        <v>84</v>
      </c>
      <c r="D28" s="14" t="s">
        <v>30</v>
      </c>
      <c r="E28" s="14" t="s">
        <v>85</v>
      </c>
      <c r="F28" s="14" t="s">
        <v>74</v>
      </c>
      <c r="G28" s="15">
        <v>54.5</v>
      </c>
      <c r="H28" s="15"/>
      <c r="I28" s="15">
        <f t="shared" si="2"/>
        <v>136.25</v>
      </c>
      <c r="J28" s="29">
        <v>1</v>
      </c>
      <c r="K28" s="30">
        <v>170</v>
      </c>
      <c r="L28" s="30"/>
      <c r="M28" s="27">
        <f t="shared" si="0"/>
        <v>170</v>
      </c>
      <c r="N28" s="27">
        <f t="shared" si="1"/>
        <v>306.25</v>
      </c>
      <c r="O28" s="27" t="s">
        <v>22</v>
      </c>
    </row>
    <row r="29" spans="1:15" s="1" customFormat="1" ht="24.75" customHeight="1">
      <c r="A29" s="11">
        <v>2</v>
      </c>
      <c r="B29" s="14" t="s">
        <v>86</v>
      </c>
      <c r="C29" s="14" t="s">
        <v>87</v>
      </c>
      <c r="D29" s="14" t="s">
        <v>19</v>
      </c>
      <c r="E29" s="14" t="s">
        <v>85</v>
      </c>
      <c r="F29" s="14" t="s">
        <v>74</v>
      </c>
      <c r="G29" s="15">
        <v>51.5</v>
      </c>
      <c r="H29" s="15"/>
      <c r="I29" s="15">
        <f t="shared" si="2"/>
        <v>128.75</v>
      </c>
      <c r="J29" s="29">
        <v>2</v>
      </c>
      <c r="K29" s="30">
        <v>146.4</v>
      </c>
      <c r="L29" s="30"/>
      <c r="M29" s="27">
        <f t="shared" si="0"/>
        <v>146.4</v>
      </c>
      <c r="N29" s="27">
        <f t="shared" si="1"/>
        <v>275.15</v>
      </c>
      <c r="O29" s="31"/>
    </row>
    <row r="30" spans="1:15" s="1" customFormat="1" ht="24.75" customHeight="1">
      <c r="A30" s="11">
        <v>1</v>
      </c>
      <c r="B30" s="14" t="s">
        <v>88</v>
      </c>
      <c r="C30" s="14" t="s">
        <v>89</v>
      </c>
      <c r="D30" s="14" t="s">
        <v>30</v>
      </c>
      <c r="E30" s="14" t="s">
        <v>90</v>
      </c>
      <c r="F30" s="14" t="s">
        <v>74</v>
      </c>
      <c r="G30" s="15">
        <v>56</v>
      </c>
      <c r="H30" s="15"/>
      <c r="I30" s="15">
        <f t="shared" si="2"/>
        <v>140</v>
      </c>
      <c r="J30" s="29">
        <v>1</v>
      </c>
      <c r="K30" s="30">
        <v>161.6</v>
      </c>
      <c r="L30" s="30"/>
      <c r="M30" s="27">
        <f t="shared" si="0"/>
        <v>161.6</v>
      </c>
      <c r="N30" s="27">
        <f t="shared" si="1"/>
        <v>301.6</v>
      </c>
      <c r="O30" s="27" t="s">
        <v>22</v>
      </c>
    </row>
    <row r="31" spans="1:15" s="1" customFormat="1" ht="24.75" customHeight="1">
      <c r="A31" s="11">
        <v>2</v>
      </c>
      <c r="B31" s="14" t="s">
        <v>91</v>
      </c>
      <c r="C31" s="14" t="s">
        <v>92</v>
      </c>
      <c r="D31" s="14" t="s">
        <v>30</v>
      </c>
      <c r="E31" s="14" t="s">
        <v>90</v>
      </c>
      <c r="F31" s="14" t="s">
        <v>74</v>
      </c>
      <c r="G31" s="15">
        <v>53</v>
      </c>
      <c r="H31" s="15"/>
      <c r="I31" s="15">
        <f t="shared" si="2"/>
        <v>132.5</v>
      </c>
      <c r="J31" s="29">
        <v>2</v>
      </c>
      <c r="K31" s="30">
        <v>137</v>
      </c>
      <c r="L31" s="30"/>
      <c r="M31" s="27">
        <f t="shared" si="0"/>
        <v>137</v>
      </c>
      <c r="N31" s="27">
        <f t="shared" si="1"/>
        <v>269.5</v>
      </c>
      <c r="O31" s="31"/>
    </row>
    <row r="32" spans="1:16" s="1" customFormat="1" ht="24.75" customHeight="1">
      <c r="A32" s="11">
        <v>1</v>
      </c>
      <c r="B32" s="14" t="s">
        <v>93</v>
      </c>
      <c r="C32" s="14" t="s">
        <v>94</v>
      </c>
      <c r="D32" s="14" t="s">
        <v>30</v>
      </c>
      <c r="E32" s="14" t="s">
        <v>95</v>
      </c>
      <c r="F32" s="14" t="s">
        <v>74</v>
      </c>
      <c r="G32" s="15">
        <v>33.5</v>
      </c>
      <c r="H32" s="15"/>
      <c r="I32" s="15">
        <f t="shared" si="2"/>
        <v>83.75</v>
      </c>
      <c r="J32" s="29">
        <v>3</v>
      </c>
      <c r="K32" s="30">
        <v>161.8</v>
      </c>
      <c r="L32" s="30"/>
      <c r="M32" s="27">
        <f t="shared" si="0"/>
        <v>161.8</v>
      </c>
      <c r="N32" s="27">
        <f t="shared" si="1"/>
        <v>245.55</v>
      </c>
      <c r="O32" s="27" t="s">
        <v>22</v>
      </c>
      <c r="P32" s="2" t="s">
        <v>35</v>
      </c>
    </row>
    <row r="33" spans="1:15" s="1" customFormat="1" ht="24.75" customHeight="1">
      <c r="A33" s="11">
        <v>1</v>
      </c>
      <c r="B33" s="14" t="s">
        <v>96</v>
      </c>
      <c r="C33" s="14" t="s">
        <v>97</v>
      </c>
      <c r="D33" s="14" t="s">
        <v>30</v>
      </c>
      <c r="E33" s="14" t="s">
        <v>98</v>
      </c>
      <c r="F33" s="14" t="s">
        <v>74</v>
      </c>
      <c r="G33" s="15">
        <v>59.5</v>
      </c>
      <c r="H33" s="15"/>
      <c r="I33" s="15">
        <f t="shared" si="2"/>
        <v>148.75</v>
      </c>
      <c r="J33" s="29">
        <v>2</v>
      </c>
      <c r="K33" s="30">
        <v>167.4</v>
      </c>
      <c r="L33" s="30"/>
      <c r="M33" s="27">
        <f t="shared" si="0"/>
        <v>167.4</v>
      </c>
      <c r="N33" s="27">
        <f t="shared" si="1"/>
        <v>316.15</v>
      </c>
      <c r="O33" s="27" t="s">
        <v>22</v>
      </c>
    </row>
    <row r="34" spans="1:15" s="1" customFormat="1" ht="24.75" customHeight="1">
      <c r="A34" s="11">
        <v>2</v>
      </c>
      <c r="B34" s="14" t="s">
        <v>99</v>
      </c>
      <c r="C34" s="14" t="s">
        <v>100</v>
      </c>
      <c r="D34" s="14" t="s">
        <v>19</v>
      </c>
      <c r="E34" s="14" t="s">
        <v>98</v>
      </c>
      <c r="F34" s="14" t="s">
        <v>74</v>
      </c>
      <c r="G34" s="15">
        <v>60</v>
      </c>
      <c r="H34" s="15"/>
      <c r="I34" s="15">
        <f t="shared" si="2"/>
        <v>150</v>
      </c>
      <c r="J34" s="29">
        <v>1</v>
      </c>
      <c r="K34" s="30">
        <v>140.4</v>
      </c>
      <c r="L34" s="30"/>
      <c r="M34" s="27">
        <f t="shared" si="0"/>
        <v>140.4</v>
      </c>
      <c r="N34" s="27">
        <f t="shared" si="1"/>
        <v>290.4</v>
      </c>
      <c r="O34" s="31"/>
    </row>
    <row r="35" spans="1:15" s="1" customFormat="1" ht="24.75" customHeight="1">
      <c r="A35" s="11">
        <v>1</v>
      </c>
      <c r="B35" s="14" t="s">
        <v>101</v>
      </c>
      <c r="C35" s="14" t="s">
        <v>102</v>
      </c>
      <c r="D35" s="14" t="s">
        <v>19</v>
      </c>
      <c r="E35" s="14" t="s">
        <v>103</v>
      </c>
      <c r="F35" s="14" t="s">
        <v>74</v>
      </c>
      <c r="G35" s="15">
        <v>50.5</v>
      </c>
      <c r="H35" s="15"/>
      <c r="I35" s="15">
        <f t="shared" si="2"/>
        <v>126.25</v>
      </c>
      <c r="J35" s="29">
        <v>1</v>
      </c>
      <c r="K35" s="30">
        <v>151.2</v>
      </c>
      <c r="L35" s="30"/>
      <c r="M35" s="27">
        <f t="shared" si="0"/>
        <v>151.2</v>
      </c>
      <c r="N35" s="27">
        <f t="shared" si="1"/>
        <v>277.45</v>
      </c>
      <c r="O35" s="27" t="s">
        <v>22</v>
      </c>
    </row>
    <row r="36" spans="1:15" s="1" customFormat="1" ht="24.75" customHeight="1">
      <c r="A36" s="11">
        <v>1</v>
      </c>
      <c r="B36" s="14" t="s">
        <v>104</v>
      </c>
      <c r="C36" s="14" t="s">
        <v>105</v>
      </c>
      <c r="D36" s="14" t="s">
        <v>30</v>
      </c>
      <c r="E36" s="14" t="s">
        <v>60</v>
      </c>
      <c r="F36" s="14" t="s">
        <v>74</v>
      </c>
      <c r="G36" s="15">
        <v>45</v>
      </c>
      <c r="H36" s="15"/>
      <c r="I36" s="15">
        <f aca="true" t="shared" si="3" ref="I36:I49">G36*2.5</f>
        <v>112.5</v>
      </c>
      <c r="J36" s="29">
        <v>1</v>
      </c>
      <c r="K36" s="30">
        <v>163.4</v>
      </c>
      <c r="L36" s="30"/>
      <c r="M36" s="27">
        <f t="shared" si="0"/>
        <v>163.4</v>
      </c>
      <c r="N36" s="27">
        <f t="shared" si="1"/>
        <v>275.9</v>
      </c>
      <c r="O36" s="27" t="s">
        <v>22</v>
      </c>
    </row>
    <row r="37" spans="1:15" s="1" customFormat="1" ht="24.75" customHeight="1">
      <c r="A37" s="11">
        <v>1</v>
      </c>
      <c r="B37" s="14" t="s">
        <v>106</v>
      </c>
      <c r="C37" s="14" t="s">
        <v>107</v>
      </c>
      <c r="D37" s="14" t="s">
        <v>30</v>
      </c>
      <c r="E37" s="14" t="s">
        <v>108</v>
      </c>
      <c r="F37" s="14" t="s">
        <v>74</v>
      </c>
      <c r="G37" s="15">
        <v>61.5</v>
      </c>
      <c r="H37" s="15"/>
      <c r="I37" s="15">
        <f t="shared" si="3"/>
        <v>153.75</v>
      </c>
      <c r="J37" s="29">
        <v>1</v>
      </c>
      <c r="K37" s="30">
        <v>154.2</v>
      </c>
      <c r="L37" s="30"/>
      <c r="M37" s="27">
        <f t="shared" si="0"/>
        <v>154.2</v>
      </c>
      <c r="N37" s="27">
        <f t="shared" si="1"/>
        <v>307.95</v>
      </c>
      <c r="O37" s="27" t="s">
        <v>22</v>
      </c>
    </row>
    <row r="38" spans="1:15" s="1" customFormat="1" ht="24.75" customHeight="1">
      <c r="A38" s="11">
        <v>2</v>
      </c>
      <c r="B38" s="14" t="s">
        <v>109</v>
      </c>
      <c r="C38" s="14" t="s">
        <v>110</v>
      </c>
      <c r="D38" s="14" t="s">
        <v>19</v>
      </c>
      <c r="E38" s="14" t="s">
        <v>108</v>
      </c>
      <c r="F38" s="14" t="s">
        <v>74</v>
      </c>
      <c r="G38" s="15">
        <v>48.5</v>
      </c>
      <c r="H38" s="15"/>
      <c r="I38" s="15">
        <f t="shared" si="3"/>
        <v>121.25</v>
      </c>
      <c r="J38" s="29">
        <v>2</v>
      </c>
      <c r="K38" s="30">
        <v>180.6</v>
      </c>
      <c r="L38" s="30"/>
      <c r="M38" s="27">
        <f aca="true" t="shared" si="4" ref="M38:M69">K38+L38</f>
        <v>180.6</v>
      </c>
      <c r="N38" s="27">
        <f aca="true" t="shared" si="5" ref="N38:N69">I38+M38</f>
        <v>301.85</v>
      </c>
      <c r="O38" s="27" t="s">
        <v>22</v>
      </c>
    </row>
    <row r="39" spans="1:15" s="1" customFormat="1" ht="24.75" customHeight="1">
      <c r="A39" s="11">
        <v>3</v>
      </c>
      <c r="B39" s="14" t="s">
        <v>111</v>
      </c>
      <c r="C39" s="14" t="s">
        <v>112</v>
      </c>
      <c r="D39" s="14" t="s">
        <v>30</v>
      </c>
      <c r="E39" s="14" t="s">
        <v>108</v>
      </c>
      <c r="F39" s="14" t="s">
        <v>74</v>
      </c>
      <c r="G39" s="15">
        <v>40</v>
      </c>
      <c r="H39" s="15"/>
      <c r="I39" s="15">
        <f t="shared" si="3"/>
        <v>100</v>
      </c>
      <c r="J39" s="29">
        <v>3</v>
      </c>
      <c r="K39" s="30">
        <v>135.8</v>
      </c>
      <c r="L39" s="30"/>
      <c r="M39" s="27">
        <f t="shared" si="4"/>
        <v>135.8</v>
      </c>
      <c r="N39" s="27">
        <f t="shared" si="5"/>
        <v>235.8</v>
      </c>
      <c r="O39" s="31"/>
    </row>
    <row r="40" spans="1:15" s="1" customFormat="1" ht="24.75" customHeight="1">
      <c r="A40" s="11">
        <v>1</v>
      </c>
      <c r="B40" s="14" t="s">
        <v>113</v>
      </c>
      <c r="C40" s="14" t="s">
        <v>114</v>
      </c>
      <c r="D40" s="14" t="s">
        <v>30</v>
      </c>
      <c r="E40" s="14" t="s">
        <v>115</v>
      </c>
      <c r="F40" s="14" t="s">
        <v>74</v>
      </c>
      <c r="G40" s="15">
        <v>29</v>
      </c>
      <c r="H40" s="15"/>
      <c r="I40" s="15">
        <f t="shared" si="3"/>
        <v>72.5</v>
      </c>
      <c r="J40" s="29">
        <v>2</v>
      </c>
      <c r="K40" s="30">
        <v>166.8</v>
      </c>
      <c r="L40" s="30"/>
      <c r="M40" s="27">
        <f t="shared" si="4"/>
        <v>166.8</v>
      </c>
      <c r="N40" s="27">
        <f t="shared" si="5"/>
        <v>239.3</v>
      </c>
      <c r="O40" s="27" t="s">
        <v>22</v>
      </c>
    </row>
    <row r="41" spans="1:15" s="1" customFormat="1" ht="24.75" customHeight="1">
      <c r="A41" s="11">
        <v>2</v>
      </c>
      <c r="B41" s="14" t="s">
        <v>116</v>
      </c>
      <c r="C41" s="14" t="s">
        <v>117</v>
      </c>
      <c r="D41" s="14" t="s">
        <v>30</v>
      </c>
      <c r="E41" s="14" t="s">
        <v>115</v>
      </c>
      <c r="F41" s="14" t="s">
        <v>74</v>
      </c>
      <c r="G41" s="15">
        <v>35</v>
      </c>
      <c r="H41" s="15"/>
      <c r="I41" s="15">
        <f t="shared" si="3"/>
        <v>87.5</v>
      </c>
      <c r="J41" s="29">
        <v>1</v>
      </c>
      <c r="K41" s="30">
        <v>146.4</v>
      </c>
      <c r="L41" s="30"/>
      <c r="M41" s="27">
        <f t="shared" si="4"/>
        <v>146.4</v>
      </c>
      <c r="N41" s="27">
        <f t="shared" si="5"/>
        <v>233.9</v>
      </c>
      <c r="O41" s="31"/>
    </row>
    <row r="42" spans="1:15" s="1" customFormat="1" ht="24.75" customHeight="1">
      <c r="A42" s="11">
        <v>1</v>
      </c>
      <c r="B42" s="14" t="s">
        <v>118</v>
      </c>
      <c r="C42" s="14" t="s">
        <v>119</v>
      </c>
      <c r="D42" s="14" t="s">
        <v>30</v>
      </c>
      <c r="E42" s="14" t="s">
        <v>120</v>
      </c>
      <c r="F42" s="14" t="s">
        <v>74</v>
      </c>
      <c r="G42" s="15">
        <v>55</v>
      </c>
      <c r="H42" s="15"/>
      <c r="I42" s="15">
        <f t="shared" si="3"/>
        <v>137.5</v>
      </c>
      <c r="J42" s="29">
        <v>1</v>
      </c>
      <c r="K42" s="30">
        <v>157.6</v>
      </c>
      <c r="L42" s="30"/>
      <c r="M42" s="27">
        <f t="shared" si="4"/>
        <v>157.6</v>
      </c>
      <c r="N42" s="27">
        <f t="shared" si="5"/>
        <v>295.1</v>
      </c>
      <c r="O42" s="27" t="s">
        <v>22</v>
      </c>
    </row>
    <row r="43" spans="1:15" s="1" customFormat="1" ht="24.75" customHeight="1">
      <c r="A43" s="11">
        <v>1</v>
      </c>
      <c r="B43" s="14" t="s">
        <v>121</v>
      </c>
      <c r="C43" s="14" t="s">
        <v>122</v>
      </c>
      <c r="D43" s="14" t="s">
        <v>19</v>
      </c>
      <c r="E43" s="14" t="s">
        <v>123</v>
      </c>
      <c r="F43" s="14" t="s">
        <v>74</v>
      </c>
      <c r="G43" s="15">
        <v>53.5</v>
      </c>
      <c r="H43" s="15"/>
      <c r="I43" s="15">
        <f t="shared" si="3"/>
        <v>133.75</v>
      </c>
      <c r="J43" s="29">
        <v>1</v>
      </c>
      <c r="K43" s="30">
        <v>154.4</v>
      </c>
      <c r="L43" s="30"/>
      <c r="M43" s="27">
        <f t="shared" si="4"/>
        <v>154.4</v>
      </c>
      <c r="N43" s="27">
        <f t="shared" si="5"/>
        <v>288.15</v>
      </c>
      <c r="O43" s="27" t="s">
        <v>22</v>
      </c>
    </row>
    <row r="44" spans="1:15" s="1" customFormat="1" ht="24.75" customHeight="1">
      <c r="A44" s="11">
        <v>2</v>
      </c>
      <c r="B44" s="14" t="s">
        <v>124</v>
      </c>
      <c r="C44" s="14" t="s">
        <v>125</v>
      </c>
      <c r="D44" s="14" t="s">
        <v>19</v>
      </c>
      <c r="E44" s="14" t="s">
        <v>123</v>
      </c>
      <c r="F44" s="14" t="s">
        <v>74</v>
      </c>
      <c r="G44" s="15">
        <v>45.5</v>
      </c>
      <c r="H44" s="15"/>
      <c r="I44" s="15">
        <f t="shared" si="3"/>
        <v>113.75</v>
      </c>
      <c r="J44" s="29">
        <v>2</v>
      </c>
      <c r="K44" s="30">
        <v>143.6</v>
      </c>
      <c r="L44" s="30"/>
      <c r="M44" s="27">
        <f t="shared" si="4"/>
        <v>143.6</v>
      </c>
      <c r="N44" s="27">
        <f t="shared" si="5"/>
        <v>257.35</v>
      </c>
      <c r="O44" s="31"/>
    </row>
    <row r="45" spans="1:15" s="1" customFormat="1" ht="24.75" customHeight="1">
      <c r="A45" s="11">
        <v>1</v>
      </c>
      <c r="B45" s="14" t="s">
        <v>126</v>
      </c>
      <c r="C45" s="14" t="s">
        <v>127</v>
      </c>
      <c r="D45" s="14" t="s">
        <v>30</v>
      </c>
      <c r="E45" s="14" t="s">
        <v>128</v>
      </c>
      <c r="F45" s="14" t="s">
        <v>74</v>
      </c>
      <c r="G45" s="15">
        <v>56</v>
      </c>
      <c r="H45" s="15"/>
      <c r="I45" s="15">
        <f t="shared" si="3"/>
        <v>140</v>
      </c>
      <c r="J45" s="29">
        <v>1</v>
      </c>
      <c r="K45" s="30">
        <v>171.6</v>
      </c>
      <c r="L45" s="30"/>
      <c r="M45" s="27">
        <f t="shared" si="4"/>
        <v>171.6</v>
      </c>
      <c r="N45" s="27">
        <f t="shared" si="5"/>
        <v>311.6</v>
      </c>
      <c r="O45" s="27" t="s">
        <v>22</v>
      </c>
    </row>
    <row r="46" spans="1:15" s="1" customFormat="1" ht="24.75" customHeight="1">
      <c r="A46" s="11">
        <v>2</v>
      </c>
      <c r="B46" s="14" t="s">
        <v>129</v>
      </c>
      <c r="C46" s="14" t="s">
        <v>130</v>
      </c>
      <c r="D46" s="14" t="s">
        <v>30</v>
      </c>
      <c r="E46" s="14" t="s">
        <v>128</v>
      </c>
      <c r="F46" s="14" t="s">
        <v>74</v>
      </c>
      <c r="G46" s="15">
        <v>36.5</v>
      </c>
      <c r="H46" s="15"/>
      <c r="I46" s="15">
        <f t="shared" si="3"/>
        <v>91.25</v>
      </c>
      <c r="J46" s="29">
        <v>2</v>
      </c>
      <c r="K46" s="30">
        <v>127.8</v>
      </c>
      <c r="L46" s="30"/>
      <c r="M46" s="27">
        <f t="shared" si="4"/>
        <v>127.8</v>
      </c>
      <c r="N46" s="27">
        <f t="shared" si="5"/>
        <v>219.05</v>
      </c>
      <c r="O46" s="31"/>
    </row>
    <row r="47" spans="1:15" s="1" customFormat="1" ht="24.75" customHeight="1">
      <c r="A47" s="11">
        <v>1</v>
      </c>
      <c r="B47" s="14" t="s">
        <v>131</v>
      </c>
      <c r="C47" s="14" t="s">
        <v>132</v>
      </c>
      <c r="D47" s="14" t="s">
        <v>30</v>
      </c>
      <c r="E47" s="14" t="s">
        <v>133</v>
      </c>
      <c r="F47" s="14" t="s">
        <v>74</v>
      </c>
      <c r="G47" s="15">
        <v>60</v>
      </c>
      <c r="H47" s="15"/>
      <c r="I47" s="15">
        <f t="shared" si="3"/>
        <v>150</v>
      </c>
      <c r="J47" s="29">
        <v>1</v>
      </c>
      <c r="K47" s="30">
        <v>152.4</v>
      </c>
      <c r="L47" s="30"/>
      <c r="M47" s="27">
        <f t="shared" si="4"/>
        <v>152.4</v>
      </c>
      <c r="N47" s="27">
        <f t="shared" si="5"/>
        <v>302.4</v>
      </c>
      <c r="O47" s="27" t="s">
        <v>22</v>
      </c>
    </row>
    <row r="48" spans="1:15" s="1" customFormat="1" ht="24.75" customHeight="1">
      <c r="A48" s="11">
        <v>2</v>
      </c>
      <c r="B48" s="14" t="s">
        <v>134</v>
      </c>
      <c r="C48" s="14" t="s">
        <v>135</v>
      </c>
      <c r="D48" s="14" t="s">
        <v>30</v>
      </c>
      <c r="E48" s="14" t="s">
        <v>133</v>
      </c>
      <c r="F48" s="14" t="s">
        <v>74</v>
      </c>
      <c r="G48" s="15">
        <v>52.5</v>
      </c>
      <c r="H48" s="15"/>
      <c r="I48" s="15">
        <f t="shared" si="3"/>
        <v>131.25</v>
      </c>
      <c r="J48" s="29">
        <v>2</v>
      </c>
      <c r="K48" s="30">
        <v>155.6</v>
      </c>
      <c r="L48" s="30"/>
      <c r="M48" s="27">
        <f t="shared" si="4"/>
        <v>155.6</v>
      </c>
      <c r="N48" s="27">
        <f t="shared" si="5"/>
        <v>286.85</v>
      </c>
      <c r="O48" s="31"/>
    </row>
    <row r="49" spans="1:15" s="1" customFormat="1" ht="24.75" customHeight="1">
      <c r="A49" s="11">
        <v>1</v>
      </c>
      <c r="B49" s="14" t="s">
        <v>136</v>
      </c>
      <c r="C49" s="14" t="s">
        <v>137</v>
      </c>
      <c r="D49" s="14" t="s">
        <v>19</v>
      </c>
      <c r="E49" s="14" t="s">
        <v>138</v>
      </c>
      <c r="F49" s="14" t="s">
        <v>139</v>
      </c>
      <c r="G49" s="15">
        <v>69.5</v>
      </c>
      <c r="H49" s="15">
        <v>107.9</v>
      </c>
      <c r="I49" s="15">
        <v>177.4</v>
      </c>
      <c r="J49" s="29">
        <v>1</v>
      </c>
      <c r="K49" s="30">
        <v>162.4</v>
      </c>
      <c r="L49" s="30"/>
      <c r="M49" s="27">
        <f t="shared" si="4"/>
        <v>162.4</v>
      </c>
      <c r="N49" s="27">
        <f t="shared" si="5"/>
        <v>339.8</v>
      </c>
      <c r="O49" s="27" t="s">
        <v>22</v>
      </c>
    </row>
    <row r="50" spans="1:16" s="1" customFormat="1" ht="24.75" customHeight="1">
      <c r="A50" s="11">
        <v>2</v>
      </c>
      <c r="B50" s="14" t="s">
        <v>140</v>
      </c>
      <c r="C50" s="14" t="s">
        <v>141</v>
      </c>
      <c r="D50" s="14" t="s">
        <v>19</v>
      </c>
      <c r="E50" s="14" t="s">
        <v>138</v>
      </c>
      <c r="F50" s="14" t="s">
        <v>139</v>
      </c>
      <c r="G50" s="15">
        <v>63</v>
      </c>
      <c r="H50" s="15">
        <v>100.69999999999999</v>
      </c>
      <c r="I50" s="15">
        <v>163.7</v>
      </c>
      <c r="J50" s="29">
        <v>5</v>
      </c>
      <c r="K50" s="30">
        <v>169.2</v>
      </c>
      <c r="L50" s="30"/>
      <c r="M50" s="27">
        <f t="shared" si="4"/>
        <v>169.2</v>
      </c>
      <c r="N50" s="27">
        <f t="shared" si="5"/>
        <v>332.9</v>
      </c>
      <c r="O50" s="31"/>
      <c r="P50" s="2" t="s">
        <v>35</v>
      </c>
    </row>
    <row r="51" spans="1:15" s="1" customFormat="1" ht="24.75" customHeight="1">
      <c r="A51" s="11">
        <v>1</v>
      </c>
      <c r="B51" s="14" t="s">
        <v>142</v>
      </c>
      <c r="C51" s="14" t="s">
        <v>143</v>
      </c>
      <c r="D51" s="14" t="s">
        <v>19</v>
      </c>
      <c r="E51" s="14" t="s">
        <v>144</v>
      </c>
      <c r="F51" s="14" t="s">
        <v>145</v>
      </c>
      <c r="G51" s="15">
        <v>70.5</v>
      </c>
      <c r="H51" s="15">
        <v>93.6</v>
      </c>
      <c r="I51" s="15">
        <v>164.1</v>
      </c>
      <c r="J51" s="29">
        <v>1</v>
      </c>
      <c r="K51" s="30">
        <v>163.4</v>
      </c>
      <c r="L51" s="30"/>
      <c r="M51" s="27">
        <f t="shared" si="4"/>
        <v>163.4</v>
      </c>
      <c r="N51" s="27">
        <f t="shared" si="5"/>
        <v>327.5</v>
      </c>
      <c r="O51" s="27" t="s">
        <v>22</v>
      </c>
    </row>
    <row r="52" spans="1:15" s="1" customFormat="1" ht="24.75" customHeight="1">
      <c r="A52" s="11">
        <v>1</v>
      </c>
      <c r="B52" s="14" t="s">
        <v>146</v>
      </c>
      <c r="C52" s="14" t="s">
        <v>147</v>
      </c>
      <c r="D52" s="14" t="s">
        <v>19</v>
      </c>
      <c r="E52" s="14" t="s">
        <v>148</v>
      </c>
      <c r="F52" s="14" t="s">
        <v>149</v>
      </c>
      <c r="G52" s="15">
        <v>58.5</v>
      </c>
      <c r="H52" s="15">
        <v>103.1</v>
      </c>
      <c r="I52" s="15">
        <v>161.6</v>
      </c>
      <c r="J52" s="29">
        <v>4</v>
      </c>
      <c r="K52" s="30">
        <v>136.4</v>
      </c>
      <c r="L52" s="30">
        <v>36.4</v>
      </c>
      <c r="M52" s="27">
        <f t="shared" si="4"/>
        <v>172.8</v>
      </c>
      <c r="N52" s="27">
        <f t="shared" si="5"/>
        <v>334.4</v>
      </c>
      <c r="O52" s="27" t="s">
        <v>22</v>
      </c>
    </row>
    <row r="53" spans="1:15" s="1" customFormat="1" ht="24.75" customHeight="1">
      <c r="A53" s="11">
        <v>2</v>
      </c>
      <c r="B53" s="14" t="s">
        <v>150</v>
      </c>
      <c r="C53" s="14" t="s">
        <v>151</v>
      </c>
      <c r="D53" s="14" t="s">
        <v>19</v>
      </c>
      <c r="E53" s="14" t="s">
        <v>148</v>
      </c>
      <c r="F53" s="14" t="s">
        <v>149</v>
      </c>
      <c r="G53" s="15">
        <v>64</v>
      </c>
      <c r="H53" s="15">
        <v>100.69999999999999</v>
      </c>
      <c r="I53" s="15">
        <v>164.7</v>
      </c>
      <c r="J53" s="29">
        <v>1</v>
      </c>
      <c r="K53" s="30">
        <v>137.8</v>
      </c>
      <c r="L53" s="30">
        <v>30.6</v>
      </c>
      <c r="M53" s="27">
        <f t="shared" si="4"/>
        <v>168.4</v>
      </c>
      <c r="N53" s="27">
        <f t="shared" si="5"/>
        <v>333.1</v>
      </c>
      <c r="O53" s="27" t="s">
        <v>22</v>
      </c>
    </row>
    <row r="54" spans="1:15" s="1" customFormat="1" ht="24.75" customHeight="1">
      <c r="A54" s="11">
        <v>3</v>
      </c>
      <c r="B54" s="14" t="s">
        <v>152</v>
      </c>
      <c r="C54" s="14" t="s">
        <v>153</v>
      </c>
      <c r="D54" s="14" t="s">
        <v>19</v>
      </c>
      <c r="E54" s="14" t="s">
        <v>148</v>
      </c>
      <c r="F54" s="14" t="s">
        <v>149</v>
      </c>
      <c r="G54" s="15">
        <v>62</v>
      </c>
      <c r="H54" s="15">
        <v>101.5</v>
      </c>
      <c r="I54" s="15">
        <v>163.5</v>
      </c>
      <c r="J54" s="29">
        <v>2</v>
      </c>
      <c r="K54" s="30">
        <v>132.6</v>
      </c>
      <c r="L54" s="30">
        <v>27.8</v>
      </c>
      <c r="M54" s="27">
        <f t="shared" si="4"/>
        <v>160.4</v>
      </c>
      <c r="N54" s="27">
        <f t="shared" si="5"/>
        <v>323.9</v>
      </c>
      <c r="O54" s="27" t="s">
        <v>22</v>
      </c>
    </row>
    <row r="55" spans="1:15" s="1" customFormat="1" ht="24.75" customHeight="1">
      <c r="A55" s="11">
        <v>4</v>
      </c>
      <c r="B55" s="14" t="s">
        <v>154</v>
      </c>
      <c r="C55" s="14" t="s">
        <v>155</v>
      </c>
      <c r="D55" s="14" t="s">
        <v>19</v>
      </c>
      <c r="E55" s="14" t="s">
        <v>148</v>
      </c>
      <c r="F55" s="14" t="s">
        <v>149</v>
      </c>
      <c r="G55" s="15">
        <v>62.5</v>
      </c>
      <c r="H55" s="15">
        <v>99.6</v>
      </c>
      <c r="I55" s="15">
        <v>162.1</v>
      </c>
      <c r="J55" s="29">
        <v>3</v>
      </c>
      <c r="K55" s="30">
        <v>129.8</v>
      </c>
      <c r="L55" s="30">
        <v>30.4</v>
      </c>
      <c r="M55" s="27">
        <f t="shared" si="4"/>
        <v>160.20000000000002</v>
      </c>
      <c r="N55" s="27">
        <f t="shared" si="5"/>
        <v>322.3</v>
      </c>
      <c r="O55" s="27" t="s">
        <v>22</v>
      </c>
    </row>
    <row r="56" spans="1:15" s="1" customFormat="1" ht="24.75" customHeight="1">
      <c r="A56" s="11">
        <v>5</v>
      </c>
      <c r="B56" s="14" t="s">
        <v>156</v>
      </c>
      <c r="C56" s="14" t="s">
        <v>157</v>
      </c>
      <c r="D56" s="14" t="s">
        <v>19</v>
      </c>
      <c r="E56" s="14" t="s">
        <v>148</v>
      </c>
      <c r="F56" s="14" t="s">
        <v>149</v>
      </c>
      <c r="G56" s="15">
        <v>71</v>
      </c>
      <c r="H56" s="15">
        <v>88.19999999999999</v>
      </c>
      <c r="I56" s="15">
        <v>159.2</v>
      </c>
      <c r="J56" s="29">
        <v>6</v>
      </c>
      <c r="K56" s="30">
        <v>124.2</v>
      </c>
      <c r="L56" s="30">
        <v>30</v>
      </c>
      <c r="M56" s="27">
        <f t="shared" si="4"/>
        <v>154.2</v>
      </c>
      <c r="N56" s="27">
        <f t="shared" si="5"/>
        <v>313.4</v>
      </c>
      <c r="O56" s="31"/>
    </row>
    <row r="57" spans="1:15" s="1" customFormat="1" ht="24.75" customHeight="1">
      <c r="A57" s="11">
        <v>6</v>
      </c>
      <c r="B57" s="14" t="s">
        <v>158</v>
      </c>
      <c r="C57" s="14" t="s">
        <v>159</v>
      </c>
      <c r="D57" s="14" t="s">
        <v>19</v>
      </c>
      <c r="E57" s="14" t="s">
        <v>148</v>
      </c>
      <c r="F57" s="14" t="s">
        <v>149</v>
      </c>
      <c r="G57" s="15">
        <v>64</v>
      </c>
      <c r="H57" s="15">
        <v>95.30000000000001</v>
      </c>
      <c r="I57" s="15">
        <v>159.3</v>
      </c>
      <c r="J57" s="29">
        <v>5</v>
      </c>
      <c r="K57" s="30">
        <v>114.6</v>
      </c>
      <c r="L57" s="30">
        <v>33.2</v>
      </c>
      <c r="M57" s="27">
        <f t="shared" si="4"/>
        <v>147.8</v>
      </c>
      <c r="N57" s="27">
        <f t="shared" si="5"/>
        <v>307.1</v>
      </c>
      <c r="O57" s="31"/>
    </row>
    <row r="58" spans="1:15" s="1" customFormat="1" ht="24.75" customHeight="1">
      <c r="A58" s="11">
        <v>7</v>
      </c>
      <c r="B58" s="14" t="s">
        <v>160</v>
      </c>
      <c r="C58" s="14" t="s">
        <v>161</v>
      </c>
      <c r="D58" s="14" t="s">
        <v>19</v>
      </c>
      <c r="E58" s="14" t="s">
        <v>148</v>
      </c>
      <c r="F58" s="14" t="s">
        <v>149</v>
      </c>
      <c r="G58" s="15">
        <v>61.5</v>
      </c>
      <c r="H58" s="15">
        <v>93</v>
      </c>
      <c r="I58" s="15">
        <v>154.5</v>
      </c>
      <c r="J58" s="29">
        <v>7</v>
      </c>
      <c r="K58" s="30">
        <v>114.6</v>
      </c>
      <c r="L58" s="30">
        <v>31.2</v>
      </c>
      <c r="M58" s="27">
        <f t="shared" si="4"/>
        <v>145.79999999999998</v>
      </c>
      <c r="N58" s="27">
        <f t="shared" si="5"/>
        <v>300.29999999999995</v>
      </c>
      <c r="O58" s="31"/>
    </row>
    <row r="59" spans="1:15" s="1" customFormat="1" ht="24.75" customHeight="1">
      <c r="A59" s="11">
        <v>8</v>
      </c>
      <c r="B59" s="14" t="s">
        <v>162</v>
      </c>
      <c r="C59" s="14" t="s">
        <v>163</v>
      </c>
      <c r="D59" s="14" t="s">
        <v>19</v>
      </c>
      <c r="E59" s="14" t="s">
        <v>148</v>
      </c>
      <c r="F59" s="14" t="s">
        <v>149</v>
      </c>
      <c r="G59" s="15">
        <v>55.5</v>
      </c>
      <c r="H59" s="15">
        <v>98.69999999999999</v>
      </c>
      <c r="I59" s="15">
        <v>154.2</v>
      </c>
      <c r="J59" s="29">
        <v>8</v>
      </c>
      <c r="K59" s="30">
        <v>104.4</v>
      </c>
      <c r="L59" s="30">
        <v>32.6</v>
      </c>
      <c r="M59" s="27">
        <f t="shared" si="4"/>
        <v>137</v>
      </c>
      <c r="N59" s="27">
        <f t="shared" si="5"/>
        <v>291.2</v>
      </c>
      <c r="O59" s="31"/>
    </row>
    <row r="60" spans="1:15" s="1" customFormat="1" ht="24.75" customHeight="1">
      <c r="A60" s="11">
        <v>1</v>
      </c>
      <c r="B60" s="14" t="s">
        <v>164</v>
      </c>
      <c r="C60" s="14" t="s">
        <v>165</v>
      </c>
      <c r="D60" s="14" t="s">
        <v>19</v>
      </c>
      <c r="E60" s="14" t="s">
        <v>166</v>
      </c>
      <c r="F60" s="14" t="s">
        <v>167</v>
      </c>
      <c r="G60" s="15">
        <v>47</v>
      </c>
      <c r="H60" s="15">
        <v>82.69999999999999</v>
      </c>
      <c r="I60" s="15">
        <v>129.7</v>
      </c>
      <c r="J60" s="29">
        <v>1</v>
      </c>
      <c r="K60" s="30">
        <v>163.2</v>
      </c>
      <c r="L60" s="30"/>
      <c r="M60" s="27">
        <f t="shared" si="4"/>
        <v>163.2</v>
      </c>
      <c r="N60" s="27">
        <f t="shared" si="5"/>
        <v>292.9</v>
      </c>
      <c r="O60" s="27" t="s">
        <v>22</v>
      </c>
    </row>
    <row r="61" spans="1:15" s="1" customFormat="1" ht="24.75" customHeight="1">
      <c r="A61" s="11">
        <v>1</v>
      </c>
      <c r="B61" s="14" t="s">
        <v>168</v>
      </c>
      <c r="C61" s="14" t="s">
        <v>169</v>
      </c>
      <c r="D61" s="14" t="s">
        <v>30</v>
      </c>
      <c r="E61" s="14" t="s">
        <v>166</v>
      </c>
      <c r="F61" s="14" t="s">
        <v>170</v>
      </c>
      <c r="G61" s="15">
        <v>53.5</v>
      </c>
      <c r="H61" s="15">
        <v>90.6</v>
      </c>
      <c r="I61" s="15">
        <v>144.1</v>
      </c>
      <c r="J61" s="29">
        <v>1</v>
      </c>
      <c r="K61" s="30">
        <v>162.2</v>
      </c>
      <c r="L61" s="30"/>
      <c r="M61" s="27">
        <f t="shared" si="4"/>
        <v>162.2</v>
      </c>
      <c r="N61" s="27">
        <f t="shared" si="5"/>
        <v>306.29999999999995</v>
      </c>
      <c r="O61" s="27" t="s">
        <v>22</v>
      </c>
    </row>
    <row r="62" spans="1:15" s="1" customFormat="1" ht="24.75" customHeight="1">
      <c r="A62" s="11">
        <v>2</v>
      </c>
      <c r="B62" s="14" t="s">
        <v>171</v>
      </c>
      <c r="C62" s="14" t="s">
        <v>172</v>
      </c>
      <c r="D62" s="14" t="s">
        <v>30</v>
      </c>
      <c r="E62" s="14" t="s">
        <v>166</v>
      </c>
      <c r="F62" s="14" t="s">
        <v>170</v>
      </c>
      <c r="G62" s="15">
        <v>45.5</v>
      </c>
      <c r="H62" s="15">
        <v>86.6</v>
      </c>
      <c r="I62" s="15">
        <v>132.1</v>
      </c>
      <c r="J62" s="29">
        <v>3</v>
      </c>
      <c r="K62" s="30">
        <v>172</v>
      </c>
      <c r="L62" s="30"/>
      <c r="M62" s="27">
        <f t="shared" si="4"/>
        <v>172</v>
      </c>
      <c r="N62" s="27">
        <f t="shared" si="5"/>
        <v>304.1</v>
      </c>
      <c r="O62" s="27" t="s">
        <v>22</v>
      </c>
    </row>
    <row r="63" spans="1:15" s="1" customFormat="1" ht="24.75" customHeight="1">
      <c r="A63" s="11">
        <v>3</v>
      </c>
      <c r="B63" s="14" t="s">
        <v>173</v>
      </c>
      <c r="C63" s="14" t="s">
        <v>174</v>
      </c>
      <c r="D63" s="14" t="s">
        <v>30</v>
      </c>
      <c r="E63" s="14" t="s">
        <v>166</v>
      </c>
      <c r="F63" s="14" t="s">
        <v>170</v>
      </c>
      <c r="G63" s="15">
        <v>51</v>
      </c>
      <c r="H63" s="15">
        <v>83.5</v>
      </c>
      <c r="I63" s="15">
        <v>134.5</v>
      </c>
      <c r="J63" s="29">
        <v>2</v>
      </c>
      <c r="K63" s="30">
        <v>164.8</v>
      </c>
      <c r="L63" s="30"/>
      <c r="M63" s="27">
        <f t="shared" si="4"/>
        <v>164.8</v>
      </c>
      <c r="N63" s="27">
        <f t="shared" si="5"/>
        <v>299.3</v>
      </c>
      <c r="O63" s="31"/>
    </row>
    <row r="64" spans="1:15" s="1" customFormat="1" ht="24.75" customHeight="1">
      <c r="A64" s="11">
        <v>1</v>
      </c>
      <c r="B64" s="14" t="s">
        <v>175</v>
      </c>
      <c r="C64" s="14" t="s">
        <v>176</v>
      </c>
      <c r="D64" s="14" t="s">
        <v>19</v>
      </c>
      <c r="E64" s="14" t="s">
        <v>43</v>
      </c>
      <c r="F64" s="14" t="s">
        <v>177</v>
      </c>
      <c r="G64" s="15">
        <v>63</v>
      </c>
      <c r="H64" s="15">
        <v>109.30000000000001</v>
      </c>
      <c r="I64" s="15">
        <v>172.3</v>
      </c>
      <c r="J64" s="29">
        <v>1</v>
      </c>
      <c r="K64" s="30">
        <v>168.4</v>
      </c>
      <c r="L64" s="30"/>
      <c r="M64" s="27">
        <f t="shared" si="4"/>
        <v>168.4</v>
      </c>
      <c r="N64" s="27">
        <f t="shared" si="5"/>
        <v>340.70000000000005</v>
      </c>
      <c r="O64" s="27" t="s">
        <v>22</v>
      </c>
    </row>
    <row r="65" spans="1:15" s="1" customFormat="1" ht="24.75" customHeight="1">
      <c r="A65" s="11">
        <v>2</v>
      </c>
      <c r="B65" s="14" t="s">
        <v>178</v>
      </c>
      <c r="C65" s="14" t="s">
        <v>179</v>
      </c>
      <c r="D65" s="14" t="s">
        <v>19</v>
      </c>
      <c r="E65" s="14" t="s">
        <v>43</v>
      </c>
      <c r="F65" s="14" t="s">
        <v>177</v>
      </c>
      <c r="G65" s="15">
        <v>66</v>
      </c>
      <c r="H65" s="15">
        <v>96.5</v>
      </c>
      <c r="I65" s="15">
        <v>162.5</v>
      </c>
      <c r="J65" s="29">
        <v>2</v>
      </c>
      <c r="K65" s="30">
        <v>158.4</v>
      </c>
      <c r="L65" s="30"/>
      <c r="M65" s="27">
        <f t="shared" si="4"/>
        <v>158.4</v>
      </c>
      <c r="N65" s="27">
        <f t="shared" si="5"/>
        <v>320.9</v>
      </c>
      <c r="O65" s="31"/>
    </row>
    <row r="66" spans="1:15" s="1" customFormat="1" ht="24.75" customHeight="1">
      <c r="A66" s="11">
        <v>1</v>
      </c>
      <c r="B66" s="14" t="s">
        <v>180</v>
      </c>
      <c r="C66" s="14" t="s">
        <v>181</v>
      </c>
      <c r="D66" s="14" t="s">
        <v>30</v>
      </c>
      <c r="E66" s="14" t="s">
        <v>43</v>
      </c>
      <c r="F66" s="14" t="s">
        <v>182</v>
      </c>
      <c r="G66" s="15">
        <v>36.5</v>
      </c>
      <c r="H66" s="15">
        <v>100.80000000000001</v>
      </c>
      <c r="I66" s="15">
        <v>137.3</v>
      </c>
      <c r="J66" s="29">
        <v>1</v>
      </c>
      <c r="K66" s="30">
        <v>167.2</v>
      </c>
      <c r="L66" s="30"/>
      <c r="M66" s="27">
        <f t="shared" si="4"/>
        <v>167.2</v>
      </c>
      <c r="N66" s="27">
        <f t="shared" si="5"/>
        <v>304.5</v>
      </c>
      <c r="O66" s="27" t="s">
        <v>22</v>
      </c>
    </row>
    <row r="67" spans="1:15" s="1" customFormat="1" ht="24.75" customHeight="1">
      <c r="A67" s="11">
        <v>2</v>
      </c>
      <c r="B67" s="14" t="s">
        <v>183</v>
      </c>
      <c r="C67" s="14" t="s">
        <v>184</v>
      </c>
      <c r="D67" s="14" t="s">
        <v>30</v>
      </c>
      <c r="E67" s="14" t="s">
        <v>43</v>
      </c>
      <c r="F67" s="14" t="s">
        <v>182</v>
      </c>
      <c r="G67" s="15">
        <v>39.5</v>
      </c>
      <c r="H67" s="15">
        <v>89.4</v>
      </c>
      <c r="I67" s="15">
        <v>128.9</v>
      </c>
      <c r="J67" s="29">
        <v>2</v>
      </c>
      <c r="K67" s="30">
        <v>161.6</v>
      </c>
      <c r="L67" s="30"/>
      <c r="M67" s="27">
        <f t="shared" si="4"/>
        <v>161.6</v>
      </c>
      <c r="N67" s="27">
        <f t="shared" si="5"/>
        <v>290.5</v>
      </c>
      <c r="O67" s="31"/>
    </row>
    <row r="68" spans="1:15" s="1" customFormat="1" ht="24.75" customHeight="1">
      <c r="A68" s="11">
        <v>1</v>
      </c>
      <c r="B68" s="14" t="s">
        <v>185</v>
      </c>
      <c r="C68" s="14" t="s">
        <v>186</v>
      </c>
      <c r="D68" s="14" t="s">
        <v>19</v>
      </c>
      <c r="E68" s="14" t="s">
        <v>43</v>
      </c>
      <c r="F68" s="14" t="s">
        <v>187</v>
      </c>
      <c r="G68" s="15">
        <v>70</v>
      </c>
      <c r="H68" s="15">
        <v>107</v>
      </c>
      <c r="I68" s="15">
        <v>177</v>
      </c>
      <c r="J68" s="29">
        <v>1</v>
      </c>
      <c r="K68" s="30">
        <v>159.6</v>
      </c>
      <c r="L68" s="30"/>
      <c r="M68" s="27">
        <f t="shared" si="4"/>
        <v>159.6</v>
      </c>
      <c r="N68" s="27">
        <f t="shared" si="5"/>
        <v>336.6</v>
      </c>
      <c r="O68" s="27" t="s">
        <v>22</v>
      </c>
    </row>
    <row r="69" spans="1:16" s="1" customFormat="1" ht="24.75" customHeight="1">
      <c r="A69" s="11">
        <v>2</v>
      </c>
      <c r="B69" s="14" t="s">
        <v>188</v>
      </c>
      <c r="C69" s="14" t="s">
        <v>189</v>
      </c>
      <c r="D69" s="14" t="s">
        <v>19</v>
      </c>
      <c r="E69" s="14" t="s">
        <v>43</v>
      </c>
      <c r="F69" s="14" t="s">
        <v>187</v>
      </c>
      <c r="G69" s="15">
        <v>59.5</v>
      </c>
      <c r="H69" s="15">
        <v>76</v>
      </c>
      <c r="I69" s="15">
        <v>135.5</v>
      </c>
      <c r="J69" s="29">
        <v>6</v>
      </c>
      <c r="K69" s="30" t="s">
        <v>77</v>
      </c>
      <c r="L69" s="30"/>
      <c r="M69" s="27" t="s">
        <v>77</v>
      </c>
      <c r="N69" s="32">
        <v>135.5</v>
      </c>
      <c r="O69" s="31"/>
      <c r="P69" s="2" t="s">
        <v>35</v>
      </c>
    </row>
    <row r="70" spans="1:15" s="1" customFormat="1" ht="24.75" customHeight="1">
      <c r="A70" s="11">
        <v>1</v>
      </c>
      <c r="B70" s="14" t="s">
        <v>190</v>
      </c>
      <c r="C70" s="14" t="s">
        <v>191</v>
      </c>
      <c r="D70" s="14" t="s">
        <v>19</v>
      </c>
      <c r="E70" s="14" t="s">
        <v>31</v>
      </c>
      <c r="F70" s="14" t="s">
        <v>192</v>
      </c>
      <c r="G70" s="15">
        <v>60</v>
      </c>
      <c r="H70" s="15">
        <v>105.30000000000001</v>
      </c>
      <c r="I70" s="15">
        <v>165.3</v>
      </c>
      <c r="J70" s="29">
        <v>2</v>
      </c>
      <c r="K70" s="30">
        <v>166.8</v>
      </c>
      <c r="L70" s="30"/>
      <c r="M70" s="27">
        <f aca="true" t="shared" si="6" ref="M70:M81">K70+L70</f>
        <v>166.8</v>
      </c>
      <c r="N70" s="27">
        <f>I70+M70</f>
        <v>332.1</v>
      </c>
      <c r="O70" s="27" t="s">
        <v>22</v>
      </c>
    </row>
    <row r="71" spans="1:15" s="1" customFormat="1" ht="24.75" customHeight="1">
      <c r="A71" s="11">
        <v>2</v>
      </c>
      <c r="B71" s="14" t="s">
        <v>193</v>
      </c>
      <c r="C71" s="14" t="s">
        <v>194</v>
      </c>
      <c r="D71" s="14" t="s">
        <v>30</v>
      </c>
      <c r="E71" s="14" t="s">
        <v>31</v>
      </c>
      <c r="F71" s="14" t="s">
        <v>192</v>
      </c>
      <c r="G71" s="15">
        <v>57</v>
      </c>
      <c r="H71" s="15">
        <v>108.80000000000001</v>
      </c>
      <c r="I71" s="15">
        <v>165.8</v>
      </c>
      <c r="J71" s="29">
        <v>1</v>
      </c>
      <c r="K71" s="30">
        <v>160.8</v>
      </c>
      <c r="L71" s="30"/>
      <c r="M71" s="27">
        <f t="shared" si="6"/>
        <v>160.8</v>
      </c>
      <c r="N71" s="27">
        <f>I71+M71</f>
        <v>326.6</v>
      </c>
      <c r="O71" s="31"/>
    </row>
    <row r="72" spans="1:15" s="1" customFormat="1" ht="24.75" customHeight="1">
      <c r="A72" s="33">
        <v>1</v>
      </c>
      <c r="B72" s="14" t="s">
        <v>195</v>
      </c>
      <c r="C72" s="14" t="s">
        <v>196</v>
      </c>
      <c r="D72" s="14" t="s">
        <v>19</v>
      </c>
      <c r="E72" s="14" t="s">
        <v>31</v>
      </c>
      <c r="F72" s="14" t="s">
        <v>197</v>
      </c>
      <c r="G72" s="15">
        <v>61.5</v>
      </c>
      <c r="H72" s="15">
        <v>98.19999999999999</v>
      </c>
      <c r="I72" s="15">
        <v>159.7</v>
      </c>
      <c r="J72" s="29">
        <v>1</v>
      </c>
      <c r="K72" s="30">
        <v>158.4</v>
      </c>
      <c r="L72" s="30"/>
      <c r="M72" s="27">
        <f t="shared" si="6"/>
        <v>158.4</v>
      </c>
      <c r="N72" s="30">
        <f aca="true" t="shared" si="7" ref="N72:N81">I72+K72</f>
        <v>318.1</v>
      </c>
      <c r="O72" s="27" t="s">
        <v>22</v>
      </c>
    </row>
    <row r="73" spans="1:15" s="1" customFormat="1" ht="24.75" customHeight="1">
      <c r="A73" s="33">
        <v>2</v>
      </c>
      <c r="B73" s="14" t="s">
        <v>198</v>
      </c>
      <c r="C73" s="14" t="s">
        <v>199</v>
      </c>
      <c r="D73" s="14" t="s">
        <v>19</v>
      </c>
      <c r="E73" s="14" t="s">
        <v>31</v>
      </c>
      <c r="F73" s="14" t="s">
        <v>197</v>
      </c>
      <c r="G73" s="15">
        <v>63</v>
      </c>
      <c r="H73" s="15">
        <v>94</v>
      </c>
      <c r="I73" s="15">
        <v>157</v>
      </c>
      <c r="J73" s="29">
        <v>2</v>
      </c>
      <c r="K73" s="30">
        <v>159.4</v>
      </c>
      <c r="L73" s="30"/>
      <c r="M73" s="27">
        <f t="shared" si="6"/>
        <v>159.4</v>
      </c>
      <c r="N73" s="30">
        <f t="shared" si="7"/>
        <v>316.4</v>
      </c>
      <c r="O73" s="27" t="s">
        <v>22</v>
      </c>
    </row>
    <row r="74" spans="1:15" s="1" customFormat="1" ht="24.75" customHeight="1">
      <c r="A74" s="33">
        <v>3</v>
      </c>
      <c r="B74" s="14" t="s">
        <v>200</v>
      </c>
      <c r="C74" s="14" t="s">
        <v>201</v>
      </c>
      <c r="D74" s="14" t="s">
        <v>19</v>
      </c>
      <c r="E74" s="14" t="s">
        <v>31</v>
      </c>
      <c r="F74" s="14" t="s">
        <v>197</v>
      </c>
      <c r="G74" s="15">
        <v>49</v>
      </c>
      <c r="H74" s="15">
        <v>103.4</v>
      </c>
      <c r="I74" s="15">
        <v>152.4</v>
      </c>
      <c r="J74" s="29">
        <v>3</v>
      </c>
      <c r="K74" s="30">
        <v>162.8</v>
      </c>
      <c r="L74" s="30"/>
      <c r="M74" s="27">
        <f t="shared" si="6"/>
        <v>162.8</v>
      </c>
      <c r="N74" s="30">
        <f t="shared" si="7"/>
        <v>315.20000000000005</v>
      </c>
      <c r="O74" s="27" t="s">
        <v>22</v>
      </c>
    </row>
    <row r="75" spans="1:15" s="1" customFormat="1" ht="24.75" customHeight="1">
      <c r="A75" s="33">
        <v>4</v>
      </c>
      <c r="B75" s="14" t="s">
        <v>202</v>
      </c>
      <c r="C75" s="14" t="s">
        <v>203</v>
      </c>
      <c r="D75" s="14" t="s">
        <v>19</v>
      </c>
      <c r="E75" s="14" t="s">
        <v>31</v>
      </c>
      <c r="F75" s="14" t="s">
        <v>197</v>
      </c>
      <c r="G75" s="15">
        <v>54.5</v>
      </c>
      <c r="H75" s="15">
        <v>93.4</v>
      </c>
      <c r="I75" s="15">
        <v>147.9</v>
      </c>
      <c r="J75" s="29">
        <v>5</v>
      </c>
      <c r="K75" s="30">
        <v>165.2</v>
      </c>
      <c r="L75" s="30"/>
      <c r="M75" s="27">
        <f t="shared" si="6"/>
        <v>165.2</v>
      </c>
      <c r="N75" s="30">
        <f t="shared" si="7"/>
        <v>313.1</v>
      </c>
      <c r="O75" s="31"/>
    </row>
    <row r="76" spans="1:15" s="1" customFormat="1" ht="24.75" customHeight="1">
      <c r="A76" s="33">
        <v>5</v>
      </c>
      <c r="B76" s="14" t="s">
        <v>204</v>
      </c>
      <c r="C76" s="14" t="s">
        <v>205</v>
      </c>
      <c r="D76" s="14" t="s">
        <v>19</v>
      </c>
      <c r="E76" s="14" t="s">
        <v>31</v>
      </c>
      <c r="F76" s="14" t="s">
        <v>197</v>
      </c>
      <c r="G76" s="15">
        <v>59.5</v>
      </c>
      <c r="H76" s="15">
        <v>91.9</v>
      </c>
      <c r="I76" s="15">
        <v>151.4</v>
      </c>
      <c r="J76" s="29">
        <v>4</v>
      </c>
      <c r="K76" s="30">
        <v>152.6</v>
      </c>
      <c r="L76" s="30"/>
      <c r="M76" s="27">
        <f t="shared" si="6"/>
        <v>152.6</v>
      </c>
      <c r="N76" s="30">
        <f t="shared" si="7"/>
        <v>304</v>
      </c>
      <c r="O76" s="31"/>
    </row>
    <row r="77" spans="1:15" s="1" customFormat="1" ht="24.75" customHeight="1">
      <c r="A77" s="33">
        <v>6</v>
      </c>
      <c r="B77" s="14" t="s">
        <v>206</v>
      </c>
      <c r="C77" s="14" t="s">
        <v>207</v>
      </c>
      <c r="D77" s="14" t="s">
        <v>30</v>
      </c>
      <c r="E77" s="14" t="s">
        <v>31</v>
      </c>
      <c r="F77" s="14" t="s">
        <v>197</v>
      </c>
      <c r="G77" s="15">
        <v>42</v>
      </c>
      <c r="H77" s="15">
        <v>99.30000000000001</v>
      </c>
      <c r="I77" s="15">
        <v>141.3</v>
      </c>
      <c r="J77" s="29">
        <v>6</v>
      </c>
      <c r="K77" s="30">
        <v>158.2</v>
      </c>
      <c r="L77" s="30"/>
      <c r="M77" s="27">
        <f t="shared" si="6"/>
        <v>158.2</v>
      </c>
      <c r="N77" s="30">
        <f t="shared" si="7"/>
        <v>299.5</v>
      </c>
      <c r="O77" s="31"/>
    </row>
    <row r="78" spans="1:15" s="1" customFormat="1" ht="24.75" customHeight="1">
      <c r="A78" s="33">
        <v>1</v>
      </c>
      <c r="B78" s="14" t="s">
        <v>208</v>
      </c>
      <c r="C78" s="14" t="s">
        <v>209</v>
      </c>
      <c r="D78" s="14" t="s">
        <v>19</v>
      </c>
      <c r="E78" s="14" t="s">
        <v>144</v>
      </c>
      <c r="F78" s="14" t="s">
        <v>149</v>
      </c>
      <c r="G78" s="15">
        <v>59.5</v>
      </c>
      <c r="H78" s="15">
        <v>88</v>
      </c>
      <c r="I78" s="15">
        <v>147.5</v>
      </c>
      <c r="J78" s="29">
        <v>1</v>
      </c>
      <c r="K78" s="30">
        <v>125.8</v>
      </c>
      <c r="L78" s="30">
        <v>34.4</v>
      </c>
      <c r="M78" s="27">
        <f t="shared" si="6"/>
        <v>160.2</v>
      </c>
      <c r="N78" s="30">
        <f t="shared" si="7"/>
        <v>273.3</v>
      </c>
      <c r="O78" s="27" t="s">
        <v>22</v>
      </c>
    </row>
    <row r="79" spans="1:15" s="1" customFormat="1" ht="24.75" customHeight="1">
      <c r="A79" s="33">
        <v>2</v>
      </c>
      <c r="B79" s="14" t="s">
        <v>210</v>
      </c>
      <c r="C79" s="14" t="s">
        <v>211</v>
      </c>
      <c r="D79" s="14" t="s">
        <v>19</v>
      </c>
      <c r="E79" s="14" t="s">
        <v>144</v>
      </c>
      <c r="F79" s="14" t="s">
        <v>149</v>
      </c>
      <c r="G79" s="15">
        <v>50.5</v>
      </c>
      <c r="H79" s="15">
        <v>91.9</v>
      </c>
      <c r="I79" s="15">
        <v>142.4</v>
      </c>
      <c r="J79" s="29">
        <v>2</v>
      </c>
      <c r="K79" s="30">
        <v>104.8</v>
      </c>
      <c r="L79" s="30">
        <v>30.4</v>
      </c>
      <c r="M79" s="27">
        <f t="shared" si="6"/>
        <v>135.2</v>
      </c>
      <c r="N79" s="30">
        <f t="shared" si="7"/>
        <v>247.2</v>
      </c>
      <c r="O79" s="31"/>
    </row>
    <row r="80" spans="1:15" s="1" customFormat="1" ht="24.75" customHeight="1">
      <c r="A80" s="33">
        <v>1</v>
      </c>
      <c r="B80" s="14" t="s">
        <v>212</v>
      </c>
      <c r="C80" s="14" t="s">
        <v>213</v>
      </c>
      <c r="D80" s="14" t="s">
        <v>30</v>
      </c>
      <c r="E80" s="14" t="s">
        <v>214</v>
      </c>
      <c r="F80" s="14" t="s">
        <v>215</v>
      </c>
      <c r="G80" s="15">
        <v>18.5</v>
      </c>
      <c r="H80" s="15">
        <v>61.7</v>
      </c>
      <c r="I80" s="15">
        <v>80.2</v>
      </c>
      <c r="J80" s="29">
        <v>1</v>
      </c>
      <c r="K80" s="30">
        <v>164.2</v>
      </c>
      <c r="L80" s="30"/>
      <c r="M80" s="27">
        <f t="shared" si="6"/>
        <v>164.2</v>
      </c>
      <c r="N80" s="30">
        <f t="shared" si="7"/>
        <v>244.39999999999998</v>
      </c>
      <c r="O80" s="27" t="s">
        <v>22</v>
      </c>
    </row>
    <row r="81" spans="1:15" s="1" customFormat="1" ht="24.75" customHeight="1">
      <c r="A81" s="33">
        <v>1</v>
      </c>
      <c r="B81" s="14" t="s">
        <v>216</v>
      </c>
      <c r="C81" s="14" t="s">
        <v>217</v>
      </c>
      <c r="D81" s="14" t="s">
        <v>19</v>
      </c>
      <c r="E81" s="14" t="s">
        <v>218</v>
      </c>
      <c r="F81" s="14" t="s">
        <v>219</v>
      </c>
      <c r="G81" s="15">
        <v>58.5</v>
      </c>
      <c r="H81" s="15">
        <v>87.30000000000001</v>
      </c>
      <c r="I81" s="15">
        <v>145.8</v>
      </c>
      <c r="J81" s="29">
        <v>1</v>
      </c>
      <c r="K81" s="30">
        <v>165</v>
      </c>
      <c r="L81" s="30"/>
      <c r="M81" s="27">
        <f t="shared" si="6"/>
        <v>165</v>
      </c>
      <c r="N81" s="30">
        <f t="shared" si="7"/>
        <v>310.8</v>
      </c>
      <c r="O81" s="27" t="s">
        <v>22</v>
      </c>
    </row>
    <row r="82" spans="1:15" s="1" customFormat="1" ht="24.75" customHeight="1">
      <c r="A82" s="11">
        <v>2</v>
      </c>
      <c r="B82" s="14" t="s">
        <v>220</v>
      </c>
      <c r="C82" s="14" t="s">
        <v>221</v>
      </c>
      <c r="D82" s="14" t="s">
        <v>19</v>
      </c>
      <c r="E82" s="14" t="s">
        <v>218</v>
      </c>
      <c r="F82" s="14" t="s">
        <v>219</v>
      </c>
      <c r="G82" s="15">
        <v>56</v>
      </c>
      <c r="H82" s="15">
        <v>83.1</v>
      </c>
      <c r="I82" s="15">
        <v>139.1</v>
      </c>
      <c r="J82" s="29">
        <v>2</v>
      </c>
      <c r="K82" s="30" t="s">
        <v>77</v>
      </c>
      <c r="L82" s="30"/>
      <c r="M82" s="27" t="s">
        <v>77</v>
      </c>
      <c r="N82" s="32">
        <v>139.1</v>
      </c>
      <c r="O82" s="31"/>
    </row>
  </sheetData>
  <sheetProtection/>
  <autoFilter ref="A4:P82"/>
  <mergeCells count="17">
    <mergeCell ref="A1:O1"/>
    <mergeCell ref="K2:M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2:N4"/>
    <mergeCell ref="O2:O4"/>
  </mergeCells>
  <printOptions/>
  <pageMargins left="0.275" right="0.2361111111111111" top="0.3145833333333333" bottom="0.3145833333333333" header="0.2361111111111111" footer="0.15694444444444444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蜻蜓</cp:lastModifiedBy>
  <dcterms:created xsi:type="dcterms:W3CDTF">2018-06-01T11:28:41Z</dcterms:created>
  <dcterms:modified xsi:type="dcterms:W3CDTF">2023-07-30T08:44:32Z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817C47515E7C4057A4C742D379DAF7D6_12</vt:lpwstr>
  </property>
</Properties>
</file>