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0" sheetId="1" r:id="rId1"/>
  </sheets>
  <definedNames>
    <definedName name="_xlnm._FilterDatabase" localSheetId="0" hidden="1">'0'!$A$2:$N$37</definedName>
  </definedNames>
  <calcPr fullCalcOnLoad="1"/>
</workbook>
</file>

<file path=xl/sharedStrings.xml><?xml version="1.0" encoding="utf-8"?>
<sst xmlns="http://schemas.openxmlformats.org/spreadsheetml/2006/main" count="210" uniqueCount="101">
  <si>
    <r>
      <t>2023</t>
    </r>
    <r>
      <rPr>
        <b/>
        <sz val="16"/>
        <rFont val="宋体"/>
        <family val="0"/>
      </rPr>
      <t>年庆元县公开招聘教师课堂教学能力（技能）测试成绩、总成绩及入围体检人员名单</t>
    </r>
  </si>
  <si>
    <t>序号</t>
  </si>
  <si>
    <t>招聘单位</t>
  </si>
  <si>
    <t>招聘岗位</t>
  </si>
  <si>
    <t>姓名</t>
  </si>
  <si>
    <t>性别</t>
  </si>
  <si>
    <t>准考证号</t>
  </si>
  <si>
    <t>笔试成绩</t>
  </si>
  <si>
    <t>笔试折合成绩</t>
  </si>
  <si>
    <t>课堂教学能力（技能）测试成绩</t>
  </si>
  <si>
    <t>课堂教学能力（技能）测试折合成绩</t>
  </si>
  <si>
    <t>总成绩</t>
  </si>
  <si>
    <t>排名</t>
  </si>
  <si>
    <t>是否入围体检</t>
  </si>
  <si>
    <t>备注</t>
  </si>
  <si>
    <t>下属高中</t>
  </si>
  <si>
    <t>高中语文</t>
  </si>
  <si>
    <t>周薇薇</t>
  </si>
  <si>
    <t>女</t>
  </si>
  <si>
    <t>01105010116</t>
  </si>
  <si>
    <t>是</t>
  </si>
  <si>
    <t>周小微</t>
  </si>
  <si>
    <t>01105010106</t>
  </si>
  <si>
    <t>梅巧颖</t>
  </si>
  <si>
    <t>01105010102</t>
  </si>
  <si>
    <t>廖云霞</t>
  </si>
  <si>
    <t>01105010121</t>
  </si>
  <si>
    <t>缺考</t>
  </si>
  <si>
    <t>尹莹</t>
  </si>
  <si>
    <t>01105010119</t>
  </si>
  <si>
    <t>周珍丽</t>
  </si>
  <si>
    <t>01105010122</t>
  </si>
  <si>
    <t>高中英语</t>
  </si>
  <si>
    <t>王无恙</t>
  </si>
  <si>
    <t>男</t>
  </si>
  <si>
    <t>01105010310</t>
  </si>
  <si>
    <t>申屠清媛</t>
  </si>
  <si>
    <t>01105010225</t>
  </si>
  <si>
    <t>陈舒婷</t>
  </si>
  <si>
    <t>01105010209</t>
  </si>
  <si>
    <t>高中物理</t>
  </si>
  <si>
    <t>王松渊</t>
  </si>
  <si>
    <t>01105010401</t>
  </si>
  <si>
    <t>王健斌</t>
  </si>
  <si>
    <t>01105010402</t>
  </si>
  <si>
    <t>潘贵英</t>
  </si>
  <si>
    <t>01105010404</t>
  </si>
  <si>
    <t>高中历史</t>
  </si>
  <si>
    <t>泮童欣</t>
  </si>
  <si>
    <t>01105010504</t>
  </si>
  <si>
    <t>廖纯刚</t>
  </si>
  <si>
    <t>01105010501</t>
  </si>
  <si>
    <t>高中地理</t>
  </si>
  <si>
    <t>王冰慧</t>
  </si>
  <si>
    <t>01105010601</t>
  </si>
  <si>
    <t>高中通用技术</t>
  </si>
  <si>
    <t>胡晓微</t>
  </si>
  <si>
    <t>01105010703</t>
  </si>
  <si>
    <t>熊川平</t>
  </si>
  <si>
    <t>01105010704</t>
  </si>
  <si>
    <t>周文丽</t>
  </si>
  <si>
    <t>01105010702</t>
  </si>
  <si>
    <t>徐茜敏</t>
  </si>
  <si>
    <t>01105010701</t>
  </si>
  <si>
    <t>下属小学</t>
  </si>
  <si>
    <t>小学科学</t>
  </si>
  <si>
    <t>姚秀美</t>
  </si>
  <si>
    <t>01105010830</t>
  </si>
  <si>
    <t>傅鸿鑫</t>
  </si>
  <si>
    <t>01105010914</t>
  </si>
  <si>
    <t>陈莉莉</t>
  </si>
  <si>
    <t>01105010912</t>
  </si>
  <si>
    <t>郑竹君</t>
  </si>
  <si>
    <t>01105010902</t>
  </si>
  <si>
    <t>江佳珍</t>
  </si>
  <si>
    <t>01105010911</t>
  </si>
  <si>
    <t>胡剑锋</t>
  </si>
  <si>
    <t>01105010814</t>
  </si>
  <si>
    <t>小学心理健康</t>
  </si>
  <si>
    <t>田晚霞</t>
  </si>
  <si>
    <t>01105011006</t>
  </si>
  <si>
    <t>吴美慧</t>
  </si>
  <si>
    <t>01105011010</t>
  </si>
  <si>
    <t>吴竞舸</t>
  </si>
  <si>
    <t>01105011003</t>
  </si>
  <si>
    <t>下属幼儿园</t>
  </si>
  <si>
    <t>幼儿教师</t>
  </si>
  <si>
    <t>吴舒婷</t>
  </si>
  <si>
    <t>01105011209</t>
  </si>
  <si>
    <t>范俊思</t>
  </si>
  <si>
    <t>01105011112</t>
  </si>
  <si>
    <t>梅锦</t>
  </si>
  <si>
    <t>01105011109</t>
  </si>
  <si>
    <t>毛舒琪</t>
  </si>
  <si>
    <t>01105011118</t>
  </si>
  <si>
    <t>余莉莉</t>
  </si>
  <si>
    <t>01105011104</t>
  </si>
  <si>
    <t>叶禹珍</t>
  </si>
  <si>
    <t>01105011115</t>
  </si>
  <si>
    <t>龚文文</t>
  </si>
  <si>
    <t>01105011123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</si>
</sst>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63" applyNumberFormat="1" applyFont="1" applyBorder="1" applyAlignment="1">
      <alignment horizontal="center" vertical="center" wrapText="1" shrinkToFit="1"/>
      <protection/>
    </xf>
    <xf numFmtId="0" fontId="1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3" fillId="0" borderId="9" xfId="63" applyFont="1" applyBorder="1" applyAlignment="1">
      <alignment horizontal="center" vertical="center" wrapText="1" shrinkToFit="1"/>
      <protection/>
    </xf>
    <xf numFmtId="176" fontId="2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00390625" style="2" customWidth="1"/>
    <col min="2" max="2" width="14.140625" style="2" customWidth="1"/>
    <col min="3" max="3" width="15.28125" style="2" customWidth="1"/>
    <col min="4" max="4" width="10.00390625" style="2" customWidth="1"/>
    <col min="5" max="5" width="5.421875" style="2" customWidth="1"/>
    <col min="6" max="6" width="17.00390625" style="2" customWidth="1"/>
    <col min="7" max="7" width="9.140625" style="2" customWidth="1"/>
    <col min="8" max="8" width="9.140625" style="3" customWidth="1"/>
    <col min="9" max="9" width="9.140625" style="2" customWidth="1"/>
    <col min="10" max="13" width="9.140625" style="3" customWidth="1"/>
    <col min="14" max="14" width="7.00390625" style="3" customWidth="1"/>
    <col min="15" max="16384" width="9.140625" style="3" customWidth="1"/>
  </cols>
  <sheetData>
    <row r="1" spans="1:14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6" t="s">
        <v>11</v>
      </c>
      <c r="L2" s="10" t="s">
        <v>12</v>
      </c>
      <c r="M2" s="10" t="s">
        <v>13</v>
      </c>
      <c r="N2" s="10" t="s">
        <v>14</v>
      </c>
    </row>
    <row r="3" spans="1:14" ht="18" customHeight="1">
      <c r="A3" s="7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9" t="s">
        <v>19</v>
      </c>
      <c r="G3" s="9">
        <v>77</v>
      </c>
      <c r="H3" s="9">
        <f aca="true" t="shared" si="0" ref="H3:H30">G3*0.5</f>
        <v>38.5</v>
      </c>
      <c r="I3" s="11">
        <v>92.26</v>
      </c>
      <c r="J3" s="11">
        <f>I3*0.5</f>
        <v>46.13</v>
      </c>
      <c r="K3" s="11">
        <f aca="true" t="shared" si="1" ref="K3:K37">H3+J3</f>
        <v>84.63</v>
      </c>
      <c r="L3" s="9">
        <v>1</v>
      </c>
      <c r="M3" s="9" t="s">
        <v>20</v>
      </c>
      <c r="N3" s="12"/>
    </row>
    <row r="4" spans="1:14" ht="18" customHeight="1">
      <c r="A4" s="7">
        <v>2</v>
      </c>
      <c r="B4" s="8" t="s">
        <v>15</v>
      </c>
      <c r="C4" s="8" t="s">
        <v>16</v>
      </c>
      <c r="D4" s="8" t="s">
        <v>21</v>
      </c>
      <c r="E4" s="8" t="s">
        <v>18</v>
      </c>
      <c r="F4" s="9" t="s">
        <v>22</v>
      </c>
      <c r="G4" s="9">
        <v>77</v>
      </c>
      <c r="H4" s="9">
        <f t="shared" si="0"/>
        <v>38.5</v>
      </c>
      <c r="I4" s="11">
        <v>86.46</v>
      </c>
      <c r="J4" s="11">
        <f>I4*0.5</f>
        <v>43.23</v>
      </c>
      <c r="K4" s="11">
        <f t="shared" si="1"/>
        <v>81.72999999999999</v>
      </c>
      <c r="L4" s="9">
        <v>2</v>
      </c>
      <c r="M4" s="9" t="s">
        <v>20</v>
      </c>
      <c r="N4" s="12"/>
    </row>
    <row r="5" spans="1:14" ht="18" customHeight="1">
      <c r="A5" s="7">
        <v>3</v>
      </c>
      <c r="B5" s="8" t="s">
        <v>15</v>
      </c>
      <c r="C5" s="8" t="s">
        <v>16</v>
      </c>
      <c r="D5" s="8" t="s">
        <v>23</v>
      </c>
      <c r="E5" s="8" t="s">
        <v>18</v>
      </c>
      <c r="F5" s="9" t="s">
        <v>24</v>
      </c>
      <c r="G5" s="9">
        <v>70</v>
      </c>
      <c r="H5" s="9">
        <f t="shared" si="0"/>
        <v>35</v>
      </c>
      <c r="I5" s="11">
        <v>76.2</v>
      </c>
      <c r="J5" s="11">
        <f>I5*0.5</f>
        <v>38.1</v>
      </c>
      <c r="K5" s="11">
        <f t="shared" si="1"/>
        <v>73.1</v>
      </c>
      <c r="L5" s="9">
        <v>3</v>
      </c>
      <c r="M5" s="9"/>
      <c r="N5" s="12"/>
    </row>
    <row r="6" spans="1:14" ht="18" customHeight="1">
      <c r="A6" s="7">
        <v>4</v>
      </c>
      <c r="B6" s="8" t="s">
        <v>15</v>
      </c>
      <c r="C6" s="8" t="s">
        <v>16</v>
      </c>
      <c r="D6" s="8" t="s">
        <v>25</v>
      </c>
      <c r="E6" s="8" t="s">
        <v>18</v>
      </c>
      <c r="F6" s="9" t="s">
        <v>26</v>
      </c>
      <c r="G6" s="9">
        <v>68.5</v>
      </c>
      <c r="H6" s="9">
        <f t="shared" si="0"/>
        <v>34.25</v>
      </c>
      <c r="I6" s="11" t="s">
        <v>27</v>
      </c>
      <c r="J6" s="11"/>
      <c r="K6" s="11">
        <f t="shared" si="1"/>
        <v>34.25</v>
      </c>
      <c r="L6" s="9">
        <v>4</v>
      </c>
      <c r="M6" s="9"/>
      <c r="N6" s="12"/>
    </row>
    <row r="7" spans="1:14" ht="18" customHeight="1">
      <c r="A7" s="7">
        <v>5</v>
      </c>
      <c r="B7" s="8" t="s">
        <v>15</v>
      </c>
      <c r="C7" s="8" t="s">
        <v>16</v>
      </c>
      <c r="D7" s="8" t="s">
        <v>28</v>
      </c>
      <c r="E7" s="8" t="s">
        <v>18</v>
      </c>
      <c r="F7" s="9" t="s">
        <v>29</v>
      </c>
      <c r="G7" s="9">
        <v>67</v>
      </c>
      <c r="H7" s="9">
        <f t="shared" si="0"/>
        <v>33.5</v>
      </c>
      <c r="I7" s="11" t="s">
        <v>27</v>
      </c>
      <c r="J7" s="11"/>
      <c r="K7" s="11">
        <f t="shared" si="1"/>
        <v>33.5</v>
      </c>
      <c r="L7" s="9">
        <v>5</v>
      </c>
      <c r="M7" s="9"/>
      <c r="N7" s="12"/>
    </row>
    <row r="8" spans="1:14" ht="18" customHeight="1">
      <c r="A8" s="7">
        <v>6</v>
      </c>
      <c r="B8" s="8" t="s">
        <v>15</v>
      </c>
      <c r="C8" s="8" t="s">
        <v>16</v>
      </c>
      <c r="D8" s="8" t="s">
        <v>30</v>
      </c>
      <c r="E8" s="8" t="s">
        <v>18</v>
      </c>
      <c r="F8" s="9" t="s">
        <v>31</v>
      </c>
      <c r="G8" s="9">
        <v>63.5</v>
      </c>
      <c r="H8" s="9">
        <f t="shared" si="0"/>
        <v>31.75</v>
      </c>
      <c r="I8" s="11" t="s">
        <v>27</v>
      </c>
      <c r="J8" s="11"/>
      <c r="K8" s="11">
        <f t="shared" si="1"/>
        <v>31.75</v>
      </c>
      <c r="L8" s="9">
        <v>6</v>
      </c>
      <c r="M8" s="9"/>
      <c r="N8" s="12"/>
    </row>
    <row r="9" spans="1:14" ht="18" customHeight="1">
      <c r="A9" s="7">
        <v>7</v>
      </c>
      <c r="B9" s="8" t="s">
        <v>15</v>
      </c>
      <c r="C9" s="8" t="s">
        <v>32</v>
      </c>
      <c r="D9" s="8" t="s">
        <v>33</v>
      </c>
      <c r="E9" s="8" t="s">
        <v>34</v>
      </c>
      <c r="F9" s="9" t="s">
        <v>35</v>
      </c>
      <c r="G9" s="9">
        <v>85</v>
      </c>
      <c r="H9" s="9">
        <f t="shared" si="0"/>
        <v>42.5</v>
      </c>
      <c r="I9" s="11">
        <v>94.82</v>
      </c>
      <c r="J9" s="11">
        <f>I9*0.5</f>
        <v>47.41</v>
      </c>
      <c r="K9" s="11">
        <f t="shared" si="1"/>
        <v>89.91</v>
      </c>
      <c r="L9" s="9">
        <v>1</v>
      </c>
      <c r="M9" s="9" t="s">
        <v>20</v>
      </c>
      <c r="N9" s="12"/>
    </row>
    <row r="10" spans="1:14" ht="18" customHeight="1">
      <c r="A10" s="7">
        <v>8</v>
      </c>
      <c r="B10" s="8" t="s">
        <v>15</v>
      </c>
      <c r="C10" s="8" t="s">
        <v>32</v>
      </c>
      <c r="D10" s="8" t="s">
        <v>36</v>
      </c>
      <c r="E10" s="8" t="s">
        <v>18</v>
      </c>
      <c r="F10" s="9" t="s">
        <v>37</v>
      </c>
      <c r="G10" s="9">
        <v>81</v>
      </c>
      <c r="H10" s="9">
        <f t="shared" si="0"/>
        <v>40.5</v>
      </c>
      <c r="I10" s="11">
        <v>85.14</v>
      </c>
      <c r="J10" s="11">
        <f>I10*0.5</f>
        <v>42.57</v>
      </c>
      <c r="K10" s="11">
        <f t="shared" si="1"/>
        <v>83.07</v>
      </c>
      <c r="L10" s="9">
        <v>2</v>
      </c>
      <c r="M10" s="9"/>
      <c r="N10" s="12"/>
    </row>
    <row r="11" spans="1:14" ht="18" customHeight="1">
      <c r="A11" s="7">
        <v>9</v>
      </c>
      <c r="B11" s="8" t="s">
        <v>15</v>
      </c>
      <c r="C11" s="8" t="s">
        <v>32</v>
      </c>
      <c r="D11" s="8" t="s">
        <v>38</v>
      </c>
      <c r="E11" s="8" t="s">
        <v>18</v>
      </c>
      <c r="F11" s="9" t="s">
        <v>39</v>
      </c>
      <c r="G11" s="9">
        <v>86</v>
      </c>
      <c r="H11" s="9">
        <f t="shared" si="0"/>
        <v>43</v>
      </c>
      <c r="I11" s="11">
        <v>74.94</v>
      </c>
      <c r="J11" s="11">
        <f>I11*0.5</f>
        <v>37.47</v>
      </c>
      <c r="K11" s="11">
        <f t="shared" si="1"/>
        <v>80.47</v>
      </c>
      <c r="L11" s="9">
        <v>3</v>
      </c>
      <c r="M11" s="9"/>
      <c r="N11" s="12"/>
    </row>
    <row r="12" spans="1:14" ht="18" customHeight="1">
      <c r="A12" s="7">
        <v>10</v>
      </c>
      <c r="B12" s="8" t="s">
        <v>15</v>
      </c>
      <c r="C12" s="8" t="s">
        <v>40</v>
      </c>
      <c r="D12" s="8" t="s">
        <v>41</v>
      </c>
      <c r="E12" s="8" t="s">
        <v>34</v>
      </c>
      <c r="F12" s="9" t="s">
        <v>42</v>
      </c>
      <c r="G12" s="9">
        <v>56</v>
      </c>
      <c r="H12" s="9">
        <f t="shared" si="0"/>
        <v>28</v>
      </c>
      <c r="I12" s="11">
        <v>87.24</v>
      </c>
      <c r="J12" s="11">
        <f>I12*0.5</f>
        <v>43.62</v>
      </c>
      <c r="K12" s="11">
        <f t="shared" si="1"/>
        <v>71.62</v>
      </c>
      <c r="L12" s="9">
        <v>1</v>
      </c>
      <c r="M12" s="9" t="s">
        <v>20</v>
      </c>
      <c r="N12" s="12"/>
    </row>
    <row r="13" spans="1:14" ht="18" customHeight="1">
      <c r="A13" s="7">
        <v>11</v>
      </c>
      <c r="B13" s="8" t="s">
        <v>15</v>
      </c>
      <c r="C13" s="8" t="s">
        <v>40</v>
      </c>
      <c r="D13" s="8" t="s">
        <v>43</v>
      </c>
      <c r="E13" s="8" t="s">
        <v>34</v>
      </c>
      <c r="F13" s="9" t="s">
        <v>44</v>
      </c>
      <c r="G13" s="9">
        <v>37</v>
      </c>
      <c r="H13" s="9">
        <f t="shared" si="0"/>
        <v>18.5</v>
      </c>
      <c r="I13" s="11" t="s">
        <v>27</v>
      </c>
      <c r="J13" s="11"/>
      <c r="K13" s="11">
        <f t="shared" si="1"/>
        <v>18.5</v>
      </c>
      <c r="L13" s="9">
        <v>2</v>
      </c>
      <c r="M13" s="9"/>
      <c r="N13" s="12"/>
    </row>
    <row r="14" spans="1:14" ht="18" customHeight="1">
      <c r="A14" s="7">
        <v>12</v>
      </c>
      <c r="B14" s="8" t="s">
        <v>15</v>
      </c>
      <c r="C14" s="8" t="s">
        <v>40</v>
      </c>
      <c r="D14" s="8" t="s">
        <v>45</v>
      </c>
      <c r="E14" s="8" t="s">
        <v>18</v>
      </c>
      <c r="F14" s="9" t="s">
        <v>46</v>
      </c>
      <c r="G14" s="9">
        <v>31</v>
      </c>
      <c r="H14" s="9">
        <f t="shared" si="0"/>
        <v>15.5</v>
      </c>
      <c r="I14" s="11" t="s">
        <v>27</v>
      </c>
      <c r="J14" s="11"/>
      <c r="K14" s="11">
        <f t="shared" si="1"/>
        <v>15.5</v>
      </c>
      <c r="L14" s="9">
        <v>3</v>
      </c>
      <c r="M14" s="9"/>
      <c r="N14" s="12"/>
    </row>
    <row r="15" spans="1:14" ht="18" customHeight="1">
      <c r="A15" s="7">
        <v>13</v>
      </c>
      <c r="B15" s="8" t="s">
        <v>15</v>
      </c>
      <c r="C15" s="8" t="s">
        <v>47</v>
      </c>
      <c r="D15" s="8" t="s">
        <v>48</v>
      </c>
      <c r="E15" s="8" t="s">
        <v>18</v>
      </c>
      <c r="F15" s="9" t="s">
        <v>49</v>
      </c>
      <c r="G15" s="9">
        <v>64</v>
      </c>
      <c r="H15" s="9">
        <f t="shared" si="0"/>
        <v>32</v>
      </c>
      <c r="I15" s="11">
        <v>65.04</v>
      </c>
      <c r="J15" s="11">
        <f>I15*0.5</f>
        <v>32.52</v>
      </c>
      <c r="K15" s="11">
        <f t="shared" si="1"/>
        <v>64.52000000000001</v>
      </c>
      <c r="L15" s="9">
        <v>1</v>
      </c>
      <c r="M15" s="9" t="s">
        <v>20</v>
      </c>
      <c r="N15" s="12"/>
    </row>
    <row r="16" spans="1:14" ht="18" customHeight="1">
      <c r="A16" s="7">
        <v>14</v>
      </c>
      <c r="B16" s="8" t="s">
        <v>15</v>
      </c>
      <c r="C16" s="8" t="s">
        <v>47</v>
      </c>
      <c r="D16" s="8" t="s">
        <v>50</v>
      </c>
      <c r="E16" s="8" t="s">
        <v>34</v>
      </c>
      <c r="F16" s="9" t="s">
        <v>51</v>
      </c>
      <c r="G16" s="9">
        <v>55</v>
      </c>
      <c r="H16" s="9">
        <f t="shared" si="0"/>
        <v>27.5</v>
      </c>
      <c r="I16" s="11" t="s">
        <v>27</v>
      </c>
      <c r="J16" s="11"/>
      <c r="K16" s="11">
        <f t="shared" si="1"/>
        <v>27.5</v>
      </c>
      <c r="L16" s="9">
        <v>2</v>
      </c>
      <c r="M16" s="9"/>
      <c r="N16" s="12"/>
    </row>
    <row r="17" spans="1:14" ht="18" customHeight="1">
      <c r="A17" s="7">
        <v>15</v>
      </c>
      <c r="B17" s="8" t="s">
        <v>15</v>
      </c>
      <c r="C17" s="8" t="s">
        <v>52</v>
      </c>
      <c r="D17" s="8" t="s">
        <v>53</v>
      </c>
      <c r="E17" s="8" t="s">
        <v>18</v>
      </c>
      <c r="F17" s="9" t="s">
        <v>54</v>
      </c>
      <c r="G17" s="9">
        <v>61</v>
      </c>
      <c r="H17" s="9">
        <f t="shared" si="0"/>
        <v>30.5</v>
      </c>
      <c r="I17" s="11">
        <v>88.08</v>
      </c>
      <c r="J17" s="11">
        <f>I17*0.5</f>
        <v>44.04</v>
      </c>
      <c r="K17" s="11">
        <f t="shared" si="1"/>
        <v>74.53999999999999</v>
      </c>
      <c r="L17" s="9">
        <v>1</v>
      </c>
      <c r="M17" s="9" t="s">
        <v>20</v>
      </c>
      <c r="N17" s="12"/>
    </row>
    <row r="18" spans="1:14" ht="18" customHeight="1">
      <c r="A18" s="7">
        <v>16</v>
      </c>
      <c r="B18" s="8" t="s">
        <v>15</v>
      </c>
      <c r="C18" s="8" t="s">
        <v>55</v>
      </c>
      <c r="D18" s="8" t="s">
        <v>56</v>
      </c>
      <c r="E18" s="8" t="s">
        <v>18</v>
      </c>
      <c r="F18" s="9" t="s">
        <v>57</v>
      </c>
      <c r="G18" s="9">
        <v>76</v>
      </c>
      <c r="H18" s="9">
        <f t="shared" si="0"/>
        <v>38</v>
      </c>
      <c r="I18" s="11">
        <v>90.54</v>
      </c>
      <c r="J18" s="11">
        <f>I18*0.5</f>
        <v>45.27</v>
      </c>
      <c r="K18" s="11">
        <f t="shared" si="1"/>
        <v>83.27000000000001</v>
      </c>
      <c r="L18" s="9">
        <v>1</v>
      </c>
      <c r="M18" s="9" t="s">
        <v>20</v>
      </c>
      <c r="N18" s="12"/>
    </row>
    <row r="19" spans="1:14" ht="18" customHeight="1">
      <c r="A19" s="7">
        <v>17</v>
      </c>
      <c r="B19" s="8" t="s">
        <v>15</v>
      </c>
      <c r="C19" s="8" t="s">
        <v>55</v>
      </c>
      <c r="D19" s="8" t="s">
        <v>58</v>
      </c>
      <c r="E19" s="8" t="s">
        <v>34</v>
      </c>
      <c r="F19" s="9" t="s">
        <v>59</v>
      </c>
      <c r="G19" s="9">
        <v>86</v>
      </c>
      <c r="H19" s="9">
        <f t="shared" si="0"/>
        <v>43</v>
      </c>
      <c r="I19" s="11">
        <v>76.34</v>
      </c>
      <c r="J19" s="11">
        <f>I19*0.5</f>
        <v>38.17</v>
      </c>
      <c r="K19" s="11">
        <f t="shared" si="1"/>
        <v>81.17</v>
      </c>
      <c r="L19" s="9">
        <v>2</v>
      </c>
      <c r="M19" s="9"/>
      <c r="N19" s="12"/>
    </row>
    <row r="20" spans="1:14" ht="18" customHeight="1">
      <c r="A20" s="7">
        <v>18</v>
      </c>
      <c r="B20" s="8" t="s">
        <v>15</v>
      </c>
      <c r="C20" s="8" t="s">
        <v>55</v>
      </c>
      <c r="D20" s="8" t="s">
        <v>60</v>
      </c>
      <c r="E20" s="8" t="s">
        <v>18</v>
      </c>
      <c r="F20" s="9" t="s">
        <v>61</v>
      </c>
      <c r="G20" s="9">
        <v>50</v>
      </c>
      <c r="H20" s="9">
        <f t="shared" si="0"/>
        <v>25</v>
      </c>
      <c r="I20" s="11">
        <v>79.64</v>
      </c>
      <c r="J20" s="11">
        <f>I20*0.5</f>
        <v>39.82</v>
      </c>
      <c r="K20" s="11">
        <f t="shared" si="1"/>
        <v>64.82</v>
      </c>
      <c r="L20" s="9">
        <v>3</v>
      </c>
      <c r="M20" s="9"/>
      <c r="N20" s="12"/>
    </row>
    <row r="21" spans="1:14" ht="18" customHeight="1">
      <c r="A21" s="7">
        <v>19</v>
      </c>
      <c r="B21" s="8" t="s">
        <v>15</v>
      </c>
      <c r="C21" s="8" t="s">
        <v>55</v>
      </c>
      <c r="D21" s="8" t="s">
        <v>62</v>
      </c>
      <c r="E21" s="8" t="s">
        <v>18</v>
      </c>
      <c r="F21" s="9" t="s">
        <v>63</v>
      </c>
      <c r="G21" s="9">
        <v>50</v>
      </c>
      <c r="H21" s="9">
        <f t="shared" si="0"/>
        <v>25</v>
      </c>
      <c r="I21" s="11" t="s">
        <v>27</v>
      </c>
      <c r="J21" s="11"/>
      <c r="K21" s="11">
        <f t="shared" si="1"/>
        <v>25</v>
      </c>
      <c r="L21" s="9">
        <v>4</v>
      </c>
      <c r="M21" s="9"/>
      <c r="N21" s="12"/>
    </row>
    <row r="22" spans="1:14" ht="18" customHeight="1">
      <c r="A22" s="7">
        <v>20</v>
      </c>
      <c r="B22" s="8" t="s">
        <v>64</v>
      </c>
      <c r="C22" s="8" t="s">
        <v>65</v>
      </c>
      <c r="D22" s="8" t="s">
        <v>66</v>
      </c>
      <c r="E22" s="8" t="s">
        <v>18</v>
      </c>
      <c r="F22" s="9" t="s">
        <v>67</v>
      </c>
      <c r="G22" s="9">
        <v>78</v>
      </c>
      <c r="H22" s="9">
        <f t="shared" si="0"/>
        <v>39</v>
      </c>
      <c r="I22" s="11">
        <v>92.44</v>
      </c>
      <c r="J22" s="11">
        <f>I22*0.5</f>
        <v>46.22</v>
      </c>
      <c r="K22" s="11">
        <f t="shared" si="1"/>
        <v>85.22</v>
      </c>
      <c r="L22" s="9">
        <v>1</v>
      </c>
      <c r="M22" s="9" t="s">
        <v>20</v>
      </c>
      <c r="N22" s="13"/>
    </row>
    <row r="23" spans="1:14" ht="18" customHeight="1">
      <c r="A23" s="7">
        <v>21</v>
      </c>
      <c r="B23" s="8" t="s">
        <v>64</v>
      </c>
      <c r="C23" s="8" t="s">
        <v>65</v>
      </c>
      <c r="D23" s="8" t="s">
        <v>68</v>
      </c>
      <c r="E23" s="8" t="s">
        <v>34</v>
      </c>
      <c r="F23" s="9" t="s">
        <v>69</v>
      </c>
      <c r="G23" s="9">
        <v>82</v>
      </c>
      <c r="H23" s="9">
        <f t="shared" si="0"/>
        <v>41</v>
      </c>
      <c r="I23" s="11">
        <v>84.76</v>
      </c>
      <c r="J23" s="11">
        <f>I23*0.5</f>
        <v>42.38</v>
      </c>
      <c r="K23" s="11">
        <f t="shared" si="1"/>
        <v>83.38</v>
      </c>
      <c r="L23" s="9">
        <v>2</v>
      </c>
      <c r="M23" s="9"/>
      <c r="N23" s="13"/>
    </row>
    <row r="24" spans="1:14" ht="18" customHeight="1">
      <c r="A24" s="7">
        <v>22</v>
      </c>
      <c r="B24" s="8" t="s">
        <v>64</v>
      </c>
      <c r="C24" s="8" t="s">
        <v>65</v>
      </c>
      <c r="D24" s="8" t="s">
        <v>70</v>
      </c>
      <c r="E24" s="8" t="s">
        <v>18</v>
      </c>
      <c r="F24" s="9" t="s">
        <v>71</v>
      </c>
      <c r="G24" s="9">
        <v>78</v>
      </c>
      <c r="H24" s="9">
        <f t="shared" si="0"/>
        <v>39</v>
      </c>
      <c r="I24" s="11">
        <v>87.54</v>
      </c>
      <c r="J24" s="11">
        <f>I24*0.5</f>
        <v>43.77</v>
      </c>
      <c r="K24" s="11">
        <f t="shared" si="1"/>
        <v>82.77000000000001</v>
      </c>
      <c r="L24" s="9">
        <v>3</v>
      </c>
      <c r="M24" s="9"/>
      <c r="N24" s="13"/>
    </row>
    <row r="25" spans="1:14" ht="18" customHeight="1">
      <c r="A25" s="7">
        <v>23</v>
      </c>
      <c r="B25" s="8" t="s">
        <v>64</v>
      </c>
      <c r="C25" s="8" t="s">
        <v>65</v>
      </c>
      <c r="D25" s="8" t="s">
        <v>72</v>
      </c>
      <c r="E25" s="8" t="s">
        <v>18</v>
      </c>
      <c r="F25" s="9" t="s">
        <v>73</v>
      </c>
      <c r="G25" s="9">
        <v>78</v>
      </c>
      <c r="H25" s="9">
        <f t="shared" si="0"/>
        <v>39</v>
      </c>
      <c r="I25" s="11">
        <v>81.32</v>
      </c>
      <c r="J25" s="11">
        <f>I25*0.5</f>
        <v>40.66</v>
      </c>
      <c r="K25" s="11">
        <f t="shared" si="1"/>
        <v>79.66</v>
      </c>
      <c r="L25" s="9">
        <v>4</v>
      </c>
      <c r="M25" s="9"/>
      <c r="N25" s="12"/>
    </row>
    <row r="26" spans="1:14" ht="18" customHeight="1">
      <c r="A26" s="7">
        <v>24</v>
      </c>
      <c r="B26" s="8" t="s">
        <v>64</v>
      </c>
      <c r="C26" s="8" t="s">
        <v>65</v>
      </c>
      <c r="D26" s="8" t="s">
        <v>74</v>
      </c>
      <c r="E26" s="8" t="s">
        <v>18</v>
      </c>
      <c r="F26" s="9" t="s">
        <v>75</v>
      </c>
      <c r="G26" s="9">
        <v>79</v>
      </c>
      <c r="H26" s="9">
        <f t="shared" si="0"/>
        <v>39.5</v>
      </c>
      <c r="I26" s="11">
        <v>74.94</v>
      </c>
      <c r="J26" s="11">
        <f>I26*0.5</f>
        <v>37.47</v>
      </c>
      <c r="K26" s="11">
        <f t="shared" si="1"/>
        <v>76.97</v>
      </c>
      <c r="L26" s="9">
        <v>5</v>
      </c>
      <c r="M26" s="9"/>
      <c r="N26" s="12"/>
    </row>
    <row r="27" spans="1:14" ht="18" customHeight="1">
      <c r="A27" s="7">
        <v>25</v>
      </c>
      <c r="B27" s="8" t="s">
        <v>64</v>
      </c>
      <c r="C27" s="8" t="s">
        <v>65</v>
      </c>
      <c r="D27" s="8" t="s">
        <v>76</v>
      </c>
      <c r="E27" s="8" t="s">
        <v>34</v>
      </c>
      <c r="F27" s="9" t="s">
        <v>77</v>
      </c>
      <c r="G27" s="9">
        <v>78</v>
      </c>
      <c r="H27" s="9">
        <f t="shared" si="0"/>
        <v>39</v>
      </c>
      <c r="I27" s="11" t="s">
        <v>27</v>
      </c>
      <c r="J27" s="11"/>
      <c r="K27" s="11">
        <f t="shared" si="1"/>
        <v>39</v>
      </c>
      <c r="L27" s="9">
        <v>6</v>
      </c>
      <c r="M27" s="9"/>
      <c r="N27" s="12"/>
    </row>
    <row r="28" spans="1:14" ht="18" customHeight="1">
      <c r="A28" s="7">
        <v>26</v>
      </c>
      <c r="B28" s="8" t="s">
        <v>64</v>
      </c>
      <c r="C28" s="8" t="s">
        <v>78</v>
      </c>
      <c r="D28" s="8" t="s">
        <v>79</v>
      </c>
      <c r="E28" s="8" t="s">
        <v>18</v>
      </c>
      <c r="F28" s="9" t="s">
        <v>80</v>
      </c>
      <c r="G28" s="9">
        <v>75</v>
      </c>
      <c r="H28" s="9">
        <f t="shared" si="0"/>
        <v>37.5</v>
      </c>
      <c r="I28" s="11">
        <v>86.28</v>
      </c>
      <c r="J28" s="11">
        <f>I28*0.5</f>
        <v>43.14</v>
      </c>
      <c r="K28" s="11">
        <f t="shared" si="1"/>
        <v>80.64</v>
      </c>
      <c r="L28" s="9">
        <v>1</v>
      </c>
      <c r="M28" s="9" t="s">
        <v>20</v>
      </c>
      <c r="N28" s="13"/>
    </row>
    <row r="29" spans="1:14" ht="18" customHeight="1">
      <c r="A29" s="7">
        <v>27</v>
      </c>
      <c r="B29" s="8" t="s">
        <v>64</v>
      </c>
      <c r="C29" s="8" t="s">
        <v>78</v>
      </c>
      <c r="D29" s="8" t="s">
        <v>81</v>
      </c>
      <c r="E29" s="8" t="s">
        <v>18</v>
      </c>
      <c r="F29" s="9" t="s">
        <v>82</v>
      </c>
      <c r="G29" s="9">
        <v>67.5</v>
      </c>
      <c r="H29" s="9">
        <f t="shared" si="0"/>
        <v>33.75</v>
      </c>
      <c r="I29" s="11">
        <v>92.04</v>
      </c>
      <c r="J29" s="11">
        <f>I29*0.5</f>
        <v>46.02</v>
      </c>
      <c r="K29" s="11">
        <f t="shared" si="1"/>
        <v>79.77000000000001</v>
      </c>
      <c r="L29" s="9">
        <v>2</v>
      </c>
      <c r="M29" s="9"/>
      <c r="N29" s="13"/>
    </row>
    <row r="30" spans="1:14" ht="18" customHeight="1">
      <c r="A30" s="7">
        <v>28</v>
      </c>
      <c r="B30" s="8" t="s">
        <v>64</v>
      </c>
      <c r="C30" s="8" t="s">
        <v>78</v>
      </c>
      <c r="D30" s="8" t="s">
        <v>83</v>
      </c>
      <c r="E30" s="8" t="s">
        <v>18</v>
      </c>
      <c r="F30" s="9" t="s">
        <v>84</v>
      </c>
      <c r="G30" s="9">
        <v>68</v>
      </c>
      <c r="H30" s="9">
        <f t="shared" si="0"/>
        <v>34</v>
      </c>
      <c r="I30" s="11">
        <v>90.2</v>
      </c>
      <c r="J30" s="11">
        <f>I30*0.5</f>
        <v>45.1</v>
      </c>
      <c r="K30" s="11">
        <f t="shared" si="1"/>
        <v>79.1</v>
      </c>
      <c r="L30" s="9">
        <v>3</v>
      </c>
      <c r="M30" s="9"/>
      <c r="N30" s="13"/>
    </row>
    <row r="31" spans="1:14" ht="18" customHeight="1">
      <c r="A31" s="7">
        <v>29</v>
      </c>
      <c r="B31" s="8" t="s">
        <v>85</v>
      </c>
      <c r="C31" s="8" t="s">
        <v>86</v>
      </c>
      <c r="D31" s="8" t="s">
        <v>87</v>
      </c>
      <c r="E31" s="8" t="s">
        <v>18</v>
      </c>
      <c r="F31" s="9" t="s">
        <v>88</v>
      </c>
      <c r="G31" s="9">
        <v>85.5</v>
      </c>
      <c r="H31" s="9">
        <f aca="true" t="shared" si="2" ref="H31:H37">G31*0.4</f>
        <v>34.2</v>
      </c>
      <c r="I31" s="11">
        <v>88.82</v>
      </c>
      <c r="J31" s="11">
        <f aca="true" t="shared" si="3" ref="J31:J37">I31*0.6</f>
        <v>53.291999999999994</v>
      </c>
      <c r="K31" s="11">
        <f t="shared" si="1"/>
        <v>87.49199999999999</v>
      </c>
      <c r="L31" s="9">
        <v>1</v>
      </c>
      <c r="M31" s="9" t="s">
        <v>20</v>
      </c>
      <c r="N31" s="13"/>
    </row>
    <row r="32" spans="1:14" ht="18" customHeight="1">
      <c r="A32" s="7">
        <v>30</v>
      </c>
      <c r="B32" s="8" t="s">
        <v>85</v>
      </c>
      <c r="C32" s="8" t="s">
        <v>86</v>
      </c>
      <c r="D32" s="8" t="s">
        <v>89</v>
      </c>
      <c r="E32" s="8" t="s">
        <v>18</v>
      </c>
      <c r="F32" s="9" t="s">
        <v>90</v>
      </c>
      <c r="G32" s="9">
        <v>77.5</v>
      </c>
      <c r="H32" s="9">
        <f t="shared" si="2"/>
        <v>31</v>
      </c>
      <c r="I32" s="11">
        <v>87.06</v>
      </c>
      <c r="J32" s="11">
        <f t="shared" si="3"/>
        <v>52.236</v>
      </c>
      <c r="K32" s="11">
        <f t="shared" si="1"/>
        <v>83.23599999999999</v>
      </c>
      <c r="L32" s="9">
        <v>2</v>
      </c>
      <c r="M32" s="9" t="s">
        <v>20</v>
      </c>
      <c r="N32" s="13"/>
    </row>
    <row r="33" spans="1:14" ht="18" customHeight="1">
      <c r="A33" s="7">
        <v>31</v>
      </c>
      <c r="B33" s="8" t="s">
        <v>85</v>
      </c>
      <c r="C33" s="8" t="s">
        <v>86</v>
      </c>
      <c r="D33" s="8" t="s">
        <v>91</v>
      </c>
      <c r="E33" s="8" t="s">
        <v>18</v>
      </c>
      <c r="F33" s="9" t="s">
        <v>92</v>
      </c>
      <c r="G33" s="9">
        <v>77.5</v>
      </c>
      <c r="H33" s="9">
        <f t="shared" si="2"/>
        <v>31</v>
      </c>
      <c r="I33" s="11">
        <v>87.03</v>
      </c>
      <c r="J33" s="11">
        <f t="shared" si="3"/>
        <v>52.217999999999996</v>
      </c>
      <c r="K33" s="11">
        <f t="shared" si="1"/>
        <v>83.21799999999999</v>
      </c>
      <c r="L33" s="9">
        <v>3</v>
      </c>
      <c r="M33" s="9" t="s">
        <v>20</v>
      </c>
      <c r="N33" s="13"/>
    </row>
    <row r="34" spans="1:14" ht="18" customHeight="1">
      <c r="A34" s="7">
        <v>32</v>
      </c>
      <c r="B34" s="8" t="s">
        <v>85</v>
      </c>
      <c r="C34" s="8" t="s">
        <v>86</v>
      </c>
      <c r="D34" s="8" t="s">
        <v>93</v>
      </c>
      <c r="E34" s="8" t="s">
        <v>18</v>
      </c>
      <c r="F34" s="9" t="s">
        <v>94</v>
      </c>
      <c r="G34" s="9">
        <v>81</v>
      </c>
      <c r="H34" s="9">
        <f t="shared" si="2"/>
        <v>32.4</v>
      </c>
      <c r="I34" s="11">
        <v>82.95</v>
      </c>
      <c r="J34" s="11">
        <f t="shared" si="3"/>
        <v>49.77</v>
      </c>
      <c r="K34" s="11">
        <f t="shared" si="1"/>
        <v>82.17</v>
      </c>
      <c r="L34" s="9">
        <v>4</v>
      </c>
      <c r="M34" s="9"/>
      <c r="N34" s="13"/>
    </row>
    <row r="35" spans="1:14" ht="18" customHeight="1">
      <c r="A35" s="7">
        <v>33</v>
      </c>
      <c r="B35" s="8" t="s">
        <v>85</v>
      </c>
      <c r="C35" s="8" t="s">
        <v>86</v>
      </c>
      <c r="D35" s="8" t="s">
        <v>95</v>
      </c>
      <c r="E35" s="8" t="s">
        <v>18</v>
      </c>
      <c r="F35" s="9" t="s">
        <v>96</v>
      </c>
      <c r="G35" s="9">
        <v>81.5</v>
      </c>
      <c r="H35" s="9">
        <f t="shared" si="2"/>
        <v>32.6</v>
      </c>
      <c r="I35" s="11">
        <v>80.31</v>
      </c>
      <c r="J35" s="11">
        <f t="shared" si="3"/>
        <v>48.186</v>
      </c>
      <c r="K35" s="11">
        <f t="shared" si="1"/>
        <v>80.786</v>
      </c>
      <c r="L35" s="9">
        <v>5</v>
      </c>
      <c r="M35" s="9"/>
      <c r="N35" s="13"/>
    </row>
    <row r="36" spans="1:14" ht="18" customHeight="1">
      <c r="A36" s="7">
        <v>34</v>
      </c>
      <c r="B36" s="8" t="s">
        <v>85</v>
      </c>
      <c r="C36" s="8" t="s">
        <v>86</v>
      </c>
      <c r="D36" s="8" t="s">
        <v>97</v>
      </c>
      <c r="E36" s="8" t="s">
        <v>18</v>
      </c>
      <c r="F36" s="9" t="s">
        <v>98</v>
      </c>
      <c r="G36" s="9">
        <v>85</v>
      </c>
      <c r="H36" s="9">
        <f t="shared" si="2"/>
        <v>34</v>
      </c>
      <c r="I36" s="11">
        <v>76.36</v>
      </c>
      <c r="J36" s="11">
        <f t="shared" si="3"/>
        <v>45.815999999999995</v>
      </c>
      <c r="K36" s="11">
        <f t="shared" si="1"/>
        <v>79.816</v>
      </c>
      <c r="L36" s="9">
        <v>6</v>
      </c>
      <c r="M36" s="9"/>
      <c r="N36" s="13"/>
    </row>
    <row r="37" spans="1:14" ht="18" customHeight="1">
      <c r="A37" s="7">
        <v>35</v>
      </c>
      <c r="B37" s="8" t="s">
        <v>85</v>
      </c>
      <c r="C37" s="8" t="s">
        <v>86</v>
      </c>
      <c r="D37" s="8" t="s">
        <v>99</v>
      </c>
      <c r="E37" s="8" t="s">
        <v>18</v>
      </c>
      <c r="F37" s="9" t="s">
        <v>100</v>
      </c>
      <c r="G37" s="9">
        <v>82</v>
      </c>
      <c r="H37" s="9">
        <f t="shared" si="2"/>
        <v>32.800000000000004</v>
      </c>
      <c r="I37" s="11">
        <v>77.98</v>
      </c>
      <c r="J37" s="11">
        <f t="shared" si="3"/>
        <v>46.788000000000004</v>
      </c>
      <c r="K37" s="11">
        <f t="shared" si="1"/>
        <v>79.58800000000001</v>
      </c>
      <c r="L37" s="9">
        <v>7</v>
      </c>
      <c r="M37" s="9"/>
      <c r="N37" s="13"/>
    </row>
  </sheetData>
  <sheetProtection/>
  <autoFilter ref="A2:N37">
    <sortState ref="A3:N37">
      <sortCondition descending="1" sortBy="value" ref="K3:K37"/>
    </sortState>
  </autoFilter>
  <mergeCells count="1">
    <mergeCell ref="A1:N1"/>
  </mergeCells>
  <printOptions horizontalCentered="1"/>
  <pageMargins left="0.275" right="0.20833333333333334" top="0.6180555555555556" bottom="0.3541666666666667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胡宾丽</cp:lastModifiedBy>
  <cp:lastPrinted>2020-07-19T09:24:32Z</cp:lastPrinted>
  <dcterms:created xsi:type="dcterms:W3CDTF">2018-12-07T02:47:28Z</dcterms:created>
  <dcterms:modified xsi:type="dcterms:W3CDTF">2023-07-23T04:50:08Z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